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0" i="1" l="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88" i="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87" i="1"/>
  <c r="F72" i="1"/>
  <c r="F73" i="1" s="1"/>
  <c r="F74" i="1" s="1"/>
  <c r="F75" i="1" s="1"/>
  <c r="F76" i="1" s="1"/>
  <c r="F71" i="1"/>
  <c r="F51" i="1"/>
  <c r="F52" i="1" s="1"/>
  <c r="F53" i="1" s="1"/>
  <c r="F54" i="1" s="1"/>
  <c r="F55" i="1" s="1"/>
  <c r="F56" i="1" s="1"/>
  <c r="F57" i="1" s="1"/>
  <c r="F58" i="1" s="1"/>
  <c r="F59" i="1" s="1"/>
  <c r="F60" i="1" s="1"/>
  <c r="F61" i="1" s="1"/>
  <c r="F36" i="1"/>
  <c r="F37" i="1" s="1"/>
  <c r="F38" i="1" s="1"/>
  <c r="F39" i="1" s="1"/>
  <c r="F40" i="1" s="1"/>
  <c r="F26" i="1"/>
  <c r="F25" i="1"/>
  <c r="F24" i="1"/>
  <c r="F9" i="1"/>
  <c r="F10" i="1" s="1"/>
  <c r="F11" i="1" s="1"/>
  <c r="F12" i="1" s="1"/>
  <c r="F13" i="1" s="1"/>
  <c r="F14" i="1" s="1"/>
</calcChain>
</file>

<file path=xl/sharedStrings.xml><?xml version="1.0" encoding="utf-8"?>
<sst xmlns="http://schemas.openxmlformats.org/spreadsheetml/2006/main" count="684" uniqueCount="593">
  <si>
    <t>INSTITUTO NACIONAL DE AGUAS POTABLES Y ALCANTARILLADOS (INAPA)</t>
  </si>
  <si>
    <t xml:space="preserve">Resumen de Ingresos y Egresos </t>
  </si>
  <si>
    <t xml:space="preserve"> Del 01 al  31  de JUNIO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</si>
  <si>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</si>
  <si>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</si>
  <si>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</si>
  <si>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</si>
  <si>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</si>
  <si>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</si>
  <si>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</si>
  <si>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</si>
  <si>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</si>
  <si>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</si>
  <si>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</si>
  <si>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</si>
  <si>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COMISION POR MANEJO DE CTA.</t>
  </si>
  <si>
    <t>COMISION CARGO POR SERVICIO</t>
  </si>
  <si>
    <t>Cuenta Bancaria 020-500003-7</t>
  </si>
  <si>
    <t xml:space="preserve">                       Descripcion</t>
  </si>
  <si>
    <t xml:space="preserve">Balance </t>
  </si>
  <si>
    <t>DEPOSITO</t>
  </si>
  <si>
    <t>TRANSFERECIAS INTERNAS</t>
  </si>
  <si>
    <t>AVISO DE DEBITO</t>
  </si>
  <si>
    <t xml:space="preserve"> Del 01 al 31 de JUNIO  2025</t>
  </si>
  <si>
    <t>Cuenta Bancaria: 960-415-2454</t>
  </si>
  <si>
    <t xml:space="preserve">                Balance Inicial: </t>
  </si>
  <si>
    <t>No.ck/transf.</t>
  </si>
  <si>
    <t>Descripcion</t>
  </si>
  <si>
    <t>REINTEGRO</t>
  </si>
  <si>
    <t>TRANSFERENCIA</t>
  </si>
  <si>
    <t xml:space="preserve"> Del 01 al  31  de JUNIO   2025</t>
  </si>
  <si>
    <t>Cuenta Bancaria 720689421</t>
  </si>
  <si>
    <t>EMBARGO</t>
  </si>
  <si>
    <t>TRASLADO POR BLCE. TC</t>
  </si>
  <si>
    <t>PAGO DE SUPERFICIE</t>
  </si>
  <si>
    <t>DERECHO A CONSTRUCCION</t>
  </si>
  <si>
    <t>COMPENSACION POR BALANCE</t>
  </si>
  <si>
    <t xml:space="preserve">TRANSFERENCIAS </t>
  </si>
  <si>
    <t>PAGO DE COMBUSTIBLE</t>
  </si>
  <si>
    <t>COMISION POR 0.15</t>
  </si>
  <si>
    <t>CARGO POR SERVICIOS GENERADOS</t>
  </si>
  <si>
    <t>COMISION POR TRANSFERENCIA APLICADA</t>
  </si>
  <si>
    <t>Cuenta Bancaria160-500003-2</t>
  </si>
  <si>
    <t xml:space="preserve"> REINTEGROS </t>
  </si>
  <si>
    <t>COMISION BANCARIA COBRO IMP. DGII 0.15%</t>
  </si>
  <si>
    <t>Cuenta Bancaria 030-204893-6</t>
  </si>
  <si>
    <t xml:space="preserve">DEPOSITO                                   </t>
  </si>
  <si>
    <t>COMISIONES BANCARIAS</t>
  </si>
  <si>
    <t>COMISION POR CHEQUES CERTIFICADOS</t>
  </si>
  <si>
    <t>COMISION POR CHEQUE  DEVUELTO</t>
  </si>
  <si>
    <t>COMISION POR MANEJO DE CUENTA</t>
  </si>
  <si>
    <t xml:space="preserve">050967 </t>
  </si>
  <si>
    <t>REPOSICION FONDO CAJA CHICA DE LA PROVINCIA PEDERNALES ZONA VIII,  CORRESP. AL PERIODO DEL 10   AL 28-04-2025.</t>
  </si>
  <si>
    <t xml:space="preserve">                                                                                                                                                                  </t>
  </si>
  <si>
    <t xml:space="preserve">050968 </t>
  </si>
  <si>
    <t>REPOSICION FONDO CAJA CHICA DE LA PROVINCIA LA ALTAGRACIA  ZONA VI,  CORRESP. AL PERIODO DEL 07-04  AL 09-05-2025.</t>
  </si>
  <si>
    <t xml:space="preserve">050969 </t>
  </si>
  <si>
    <t>REPOSICION FONDO CAJA CHICA DEL DEPARTAMENTO  DE TRANSPORTACION DESTINADO PARA COMPRA DE REPUESTOS, PAGO DE PEAJES DE LA FLOTILLA DE VEHICULOS DE LA INSTITUCION,  CORRESP. AL PERIODO DEL 29 -04  AL 13-05-2025.</t>
  </si>
  <si>
    <t xml:space="preserve">050970 </t>
  </si>
  <si>
    <t>REPOSICION FONDO CAJA CHICA DEL DEPARTAMENTO DE TESORERIA,   NIVEL CENTRAL,  CORRESP. AL PERIODO DEL 04-03   AL 13-04-2025.</t>
  </si>
  <si>
    <t>NULO</t>
  </si>
  <si>
    <t xml:space="preserve">050972 </t>
  </si>
  <si>
    <t>REPOSICION FONDO CAJA CHICA DE LA DIRECCION DE OPERACIONES  DESTINADO PARA CUBRIR GASTOS DE URGENCIA. CORRESP. AL PERIODO DEL 10-04  AL 07-05-2025.</t>
  </si>
  <si>
    <t xml:space="preserve">050973 </t>
  </si>
  <si>
    <t xml:space="preserve">PAGO DE FACT. NO.E410000000162/27-05-2025, ALQUILER LOCAL UBICADO EN EL MUNICIPIO BAJO HAINA- PROV. SAN CRISTOBAL, ADENDA NO.01/2023,  CORREP. A 27 DIAS DEL MES DE MAYO/2025. </t>
  </si>
  <si>
    <t xml:space="preserve">050975 </t>
  </si>
  <si>
    <t>PAGO FACT. NO.B1500000011/09-05-2025,  ALQUILER DE LOCAL COMERCIAL, UBICADA EN LA CALLE DUARTE S/N, DISTRITO MUNICIPAL JAIBON, MUNICIPIO LAGUNA SALADA, PROV. VALVERDE,  CORRESP. A LOS MESES DESDE DICIEMBRE/2024,  HASTA MAYO/2025 , ADENDA NO.01/2023.</t>
  </si>
  <si>
    <t xml:space="preserve">050976 </t>
  </si>
  <si>
    <t>PAGO FACT. NO.E410000000161/27-05-2025,  ALQUILER LOCAL COMERCIAL EN CAÑAFISTOL-BANI, PROV. PERAVIA , ADENDA NO.01/2023, CORRESP. AL  MES DE MAYO/2025.</t>
  </si>
  <si>
    <t xml:space="preserve">050977 </t>
  </si>
  <si>
    <t xml:space="preserve">PAGO FACT. NO. E410000000155/27-05-2025, ALQUILER DE LOCAL COMERCIAL, UBICADO EN EL CERCADO-PROV. SAN JUAN, CORRESP.AL MES DE MAYO/2025, ADENDA 01/2023. </t>
  </si>
  <si>
    <t xml:space="preserve">EFT-306 </t>
  </si>
  <si>
    <t xml:space="preserve">PAGO FACT. NO.E410000000156/27-05-2025,  ALQUILER DE LOCAL COMERCIAL DE NEYBA PROV. BAHORUCO, CORRESP. AL MES DE MAYO/2025,  ADENDA NO.01/2023. </t>
  </si>
  <si>
    <t xml:space="preserve"> </t>
  </si>
  <si>
    <t xml:space="preserve">EFT-307 </t>
  </si>
  <si>
    <t xml:space="preserve">PAGO FACT. NO. E410000000158/27-05-2025, ALQUILER LOCAL COMERCIAL UBICADO EN EL MUNICIPIO DE LOMA DE CABRERA, PROV. DAJABON, ADENDA NO.01/2024, CORRESPONDIENTE AL MES DE MAYO/2025. </t>
  </si>
  <si>
    <t xml:space="preserve">EFT-308 </t>
  </si>
  <si>
    <t>PAGO FACT. NO. E410000000163/ 27-05-2025, ALQUILER LOCAL COMERCIAL, UBICADO EN EL DISTRITO MUNICIPAL SANTANA, PROV. PERAVIA , CORRESP. AL MES DE MAYO/2025.</t>
  </si>
  <si>
    <t xml:space="preserve">EFT-309 </t>
  </si>
  <si>
    <t>PAGO FACT. NO. E410000000153/27-05-2025, ALQUILER LOCAL COMERCIAL EN PIMENTEL, PROV. DUARTE, ADENDA NO.01/2024, CORRESP. AL MES DE MAYO/2025.</t>
  </si>
  <si>
    <t xml:space="preserve">EFT-310 </t>
  </si>
  <si>
    <t>PAGO DE FACT. NO. E410000000164/27-05-2025, ALQUILER DE LOCAL COMERCIAL DE PIZARRETE-BANI, PERAVIA. SEGUN ADENDAS 02/2023, 01/2021,  CORRESP. AL MES DE MAYO/2025.</t>
  </si>
  <si>
    <t xml:space="preserve">050978 </t>
  </si>
  <si>
    <t>REPOSICION FONDO CAJA CHICA DE LA PROV. SAN JUAN ZONA II,  CORRESP. AL PERIODO DEL 02  AL  22-05-2025.</t>
  </si>
  <si>
    <t xml:space="preserve">050979 </t>
  </si>
  <si>
    <t>REPOSICION FONDO CAJA CHICA DE LA OFICINA INAPA EN CASTILLO ZONA III,   CORRESP. AL PERIODO DEL  02-04  AL 14-05-2025.</t>
  </si>
  <si>
    <t xml:space="preserve">050980 </t>
  </si>
  <si>
    <t>REPOSICION FONDO CAJA CHICA DE LA OFICINA INAPA EN NAVARRETE ZONA V,   CORRESPONDIENTE AL PERIODO DEL  16-01  AL 15-05-2025, RECIBOS DE DESEMBOLSO DEL 0407  AL 0440,  SEGUN RELACION DE GASTOS, MEMO-44-2025. (TOTAL FONDO RD$20,000.00).-</t>
  </si>
  <si>
    <t xml:space="preserve">050981 </t>
  </si>
  <si>
    <t>REPOSICION FONDO CAJA CHICA DE LA PROV. HATO MAYOR ZONA VI,  CORRESP. AL PERIODO DEL 11-03  AL 21-04-2025.</t>
  </si>
  <si>
    <t xml:space="preserve">050982 </t>
  </si>
  <si>
    <t>PAGO FACT. NO. E410000000159/27-05-2025, ALQUILER DE LOCAL COMERCIAL UBICADO EN LA CALLE SANCHEZ NO.13, EN EL MUNICIPIO DE YAGUATE, PROV. SAN CRISTOBAL,  ADENDA NO.01/2024, CORRESP.AL MES DE MAYO/2025.</t>
  </si>
  <si>
    <t xml:space="preserve">050983 </t>
  </si>
  <si>
    <t>PAGO FACT. NO.E410000000160/27-05-2025,  ALQUILER DE LOCAL COMERCIAL DE MUNICIPIO RANCHO ARRIBA, PROV. SAN JOSE DE OCOA, CORRESP. AL MES DE MAYO/2025.</t>
  </si>
  <si>
    <t xml:space="preserve">EFT-311 </t>
  </si>
  <si>
    <t>PAGO FACT. NO. E410000000152/27-05-2025, ALQUILER DEL LOCAL COMERCIAL, UBICADO CALLE MERCEDES ABREU ESQ. CALLE JUAN BOSCH NO.4028, MANHATTAN, MANZANILLO, MUNICIPIO PEPILLO SALCEDO, PROV. MONTECRISTI,  CORRESP. AL MES DE MAYO/2025, .</t>
  </si>
  <si>
    <t xml:space="preserve">EFT-312 </t>
  </si>
  <si>
    <t>PAGO FACT. NO. E410000000154/27-05-2025, ALQUILER LOCAL COMERCIAL, UBICADO EN LA CALLE TRINA DE MOYA NO.48, MUNICIPIO SANCHEZ, PROV. SAMANA,  CORRESP. AL MES DE MAYO/2025.</t>
  </si>
  <si>
    <t xml:space="preserve">EFT-313 </t>
  </si>
  <si>
    <t>PAGO FACT. NO. E410000000157/27-05-2025, ALQUILER DEL LOCAL COMERCIAL, UBICADO EN LA CALLE JOSE FRANCISCO PEÑA GOMEZ NO.22, MUNICIPIO EL FACTOR, PROV. MARIA TRINIDAD SANCHEZ,  CORRESP. AL MES DE MAYO/2025.</t>
  </si>
  <si>
    <t xml:space="preserve">050984 </t>
  </si>
  <si>
    <t>PAGO RETENCION DEL IMPUESTO SOBRE LA RENTA (ISR), (10 % A ALQUILERES LOCALES COMERCIALES), SEGUN LEY 253/12, CORRESPONDIENTE AL MES DE MAYO/2025, SEGUN MEMO NO. DC-076/2025.</t>
  </si>
  <si>
    <t xml:space="preserve">050985 </t>
  </si>
  <si>
    <t>PAGO RETENCION DEL ITBIS (18% A PERSONA FISICA), SEGUN LEY 253/12, CORRESPONDIENTE AL MES DE MAYO/2025, SEGUN MEMO NO. DC-077/2025.</t>
  </si>
  <si>
    <t xml:space="preserve">050986 </t>
  </si>
  <si>
    <t>REPOSICION FONDO CAJA CHICA DE LA PROVINCIA HERMANAS MIRABAL ZONA III,  CORRESPONDIENTE AL PERIODO DEL 18-02  AL  14-05-2025,  RECIBOS DE DESEMBOLSO DEL 2076  AL 2122, SEGUN RELACION DE GASTOS, MEMO D.AMD.H.M NO.002-2025. (TOTAL FONDO RD$350,000.00).-</t>
  </si>
  <si>
    <t xml:space="preserve">  </t>
  </si>
  <si>
    <t xml:space="preserve">050987 </t>
  </si>
  <si>
    <t>REPOSICION FONDO CAJA CHICA DE LA OFICINA INAPA EN EL FACTOR, NAGUA ZONA III,   CORRESPONDIENTE AL PERIODO DEL 01-04  AL 29-05-2025,  RECIBOS DE DESEMBOLSO DEL 0213  AL 0227.  SEGUN RELACION DE GASTOS, MEMO-ADM. 05-2025. TOTAL FONDO RD$10,000.00).-</t>
  </si>
  <si>
    <t xml:space="preserve">050988 </t>
  </si>
  <si>
    <t>REPOSICION FONDO CAJA CHICA DE LA OFICINA INAPA EN BAYAGUANA ZONA IV,  CORRESPONDIENTE AL PERIODO DEL 25-03  AL 22-05-2025, RECIBOS DE DESEMBOLSO DEL 0286  AL 0293,  SEGUN RELACION DE GASTOS, MEMO NO.20/2025. (TOTAL FONDO RD$5,000.00).-</t>
  </si>
  <si>
    <t xml:space="preserve">EFT-314 </t>
  </si>
  <si>
    <t>PAGO FACTURA NO.B1500000072/23-04-2025, ALQUILER LOCAL COMERCIAL EN EL MUNICIPIO DE PARAISO, PROVINCIA BARAHONA, SEGUN  CONTRATO NO.057/2016 ADENDA NO.03/2024,  CORRESPONDIENTE A LOS MESES ENERO, FEBRERO, MARZO/2025,  MENOS DESC. ISR RD$2,970.00, ITBIS RD5,346.00.-</t>
  </si>
  <si>
    <t xml:space="preserve">EFT-315 </t>
  </si>
  <si>
    <t>PAGO FACTURA NO.B1500000053/07-04-2025,  ALQUILER LOCAL COMERCIAL UBICADO EN LA CALLE LIBERTAD NO.17 EN EL MUNICIPIO SABANA GRANDE DE PALENQUE, PROVINCIA SAN CRISTOBAL SEGUN CONTRATO NO.093/2018, ADENDA NO.02/2024, CORRESPONDIENTE A LOS MESES MARZO, ABRIL/2025, MENOS DESC. ITBIS RD$4,118.64,  ISR RD$2,288.14</t>
  </si>
  <si>
    <t xml:space="preserve">EFT-316 </t>
  </si>
  <si>
    <t>PAGO RECARGO DE NOVEDADES ATRASADAS CORRESPONDIENTES AL MES DE MAYO 2025, SEGÚN MEMO DRCN/06/2025.</t>
  </si>
  <si>
    <t xml:space="preserve">050991 </t>
  </si>
  <si>
    <t>REPOSICION FONDO CAJA CHICA DE LA OFICINA INAPA EN LAS TERRENAS ZONA III CORRESPONDIENTE AL PERIODO DEL 17-03  AL 16-05-2025, RECIBOS DE DESEMBOLSO DEL 0371  AL 0384,  SEGUN RELACION DE GASTOS, MEMO 23-05--2025. (TOTAL FONDO RD$20,000.00</t>
  </si>
  <si>
    <t xml:space="preserve">050992 </t>
  </si>
  <si>
    <t>REPOSICION FONDO CAJA CHICA DE LA PROVINCIA DUARTE ZONA III,   CORRESPONDIENTE AL PERIODO DEL 19-03  AL  19-05-2025, RECIBOS DE DESEMBOLSO DEL 1839  AL 1867,  SEGUN RELACION DE GASTOS, OFICIO-ADM-0047-Z-III-25. (TOTAL FONDO RD$500,000.00).-</t>
  </si>
  <si>
    <t xml:space="preserve">050993 </t>
  </si>
  <si>
    <t>REPOSICION FONDO CAJA CHICA DE LA OFICINA INAPA EN SANCHEZ ZONA III, CORRESPONDIENTE AL PERIODO DEL 01-04  AL 07-05-2025, RECIBOS DE DESEMBOLSO DEL 0487  AL 0497,  SEGUN RELACION DE GASTOS, MEMO N.04/2025. (TOTAL FONDO RD$20,000.00).-</t>
  </si>
  <si>
    <t xml:space="preserve">050994 </t>
  </si>
  <si>
    <t>REPOSICION FONDO CAJA CHICA DE LA PROVINCIA DAJABON ZONA I,   CORRESPONDIENTE AL PERIODO DEL 22-02  AL  09-05-2025, RECIBOS DE DESEMBOLSO DEL 1603  AL 1617,  SEGUN RELACION DE GASTOS, MEMO DPDJ/86-2025. (TOTAL FDNDO RD$100,000.00).-</t>
  </si>
  <si>
    <t xml:space="preserve">050995 </t>
  </si>
  <si>
    <t>REPOSICION FONDO CAJA CHICA DE LA PROVINCIA SAMANA ZONA III,   CORRESPONDIENTE AL PERIODO DEL 09-04  AL 12-05-2025, RECIBOS DE DESEMBOLSO DEL 1626  AL 1657,  SEGUN RELACION DE GASTOS, MEMO 03/2025. (TOTAL FONDO RD$170,000.00).-</t>
  </si>
  <si>
    <t xml:space="preserve">050996 </t>
  </si>
  <si>
    <t>REPOSICION FONDO CAJA CHICA DE LA PROVINCIA ELIAS PIÑA ZONA II,  CORRESPONDIENTE AL PERIODO DEL 16-05   AL 02-06-2025, RECIBOS DE DESEMBOLSO DEL 4266  AL 4277,  SEGUN RELACION DE GASTOS, MEMO NO.20-2025. (TOTAL FONDO RD$150,000.00).-</t>
  </si>
  <si>
    <t xml:space="preserve">050997 </t>
  </si>
  <si>
    <t>REPOSICION FONDO CAJA CHICA DE LA OFICINA INAPA EN BOTONCILLO ZONA I,  CORRESPONDIENTE AL PERIODO DEL 22-04  AL  04-06-2025, RECIBOS DE DESEMBOLSO  DEL 0466  AL 0481,  SEGUN RELACION DE GASTOS, MEMO S/N D/F 04-06-2025. (TOTAL FONDO RD$10,000.00).-</t>
  </si>
  <si>
    <t xml:space="preserve">050998 </t>
  </si>
  <si>
    <t>REPOSICION FONDO CAJA CHICA DE LA PROVINCIA BAHORUCO ZONA VIII,  CORRESPONDIENTE AL PERIODO DEL 10-04  AL 05-05-2025, RECIBOS DE DESEMBOLSO DEL 0666  AL 0674,  SEGUN RELACION DE GASTOS, MEMO NO.107-2025. (TOTAL FONDO RD$100,000.00).-</t>
  </si>
  <si>
    <t xml:space="preserve">050999 </t>
  </si>
  <si>
    <t>REPOSICION FONDO CAJA CHICA DE LA PROVINCIA SAN PEDRO DE MACORIS ZONA VI,  CORRESPONDIENTE AL PERIODO DEL 05-04  AL 29-05-2025, RECIBOS DE DESEMBOLSO DEL  6541  AL 6618,   SEGUN RELACION DE GASTOS, MEMO-DUA-SPM NO.081/2025. (TOTAL FONDO RD$300,000.00).-</t>
  </si>
  <si>
    <t xml:space="preserve">051000 </t>
  </si>
  <si>
    <t>REPOSICION FONDO CAJA CHICA DE LA PROVINCIA SAN JOSE DE OCOA ZONA IV CORRESPONDIENTE AL PERIODO DEL 07-01  AL 01-05-2025, RECIBOS DE DESEMBOLSO DEL 1802  AL 1900 SEGUN RELACION DE GASTOS, MEMO NO.41-2025. (TOTAL FONDO RD$300,000.00).-</t>
  </si>
  <si>
    <t xml:space="preserve">051001 </t>
  </si>
  <si>
    <t>REPOSICION FONDO CAJA CHICA DE LA PROVINCIA VALVERDE ZONA I,   CORRESPONDIENTE AL PERIODO DEL 29-04  AL 30-05-2025, RECIBOS DE DESEMBOLSO DEL  3220  AL 3261,  SEGUN RELACION  DE GASTOS, MEMO.037-DAMV/2025. (TOTAL FONDO RD$200,000.00).-</t>
  </si>
  <si>
    <t xml:space="preserve">051002 </t>
  </si>
  <si>
    <t>REPOSICION FONDO CAJA CHICA DEL DEPARTAMENTO  DE TRANSPORTACION DESTINADO PARA COMPRA DE REPUESTOS, PAGO DE PEAJES DE LA FLOTILLA DE VEHICULOS DE LA INSTITUCION,  CORRESPONDIENTE AL PERIODO DEL 13-05  AL 10-06-2025, RECIBOS DE DESEMBOLSO DEL 16066  AL 16084,  SEGUN RELACION DE GASTOS, MEMO DT.0244/2025. (TOTAL FONDO RD$600,000.00)</t>
  </si>
  <si>
    <t xml:space="preserve">051004 </t>
  </si>
  <si>
    <t>PAGO FACTURAS NOS. B1500000049/ 05-05, 50/05-06-2025, ALQUILER DE APARTAMENTO OPERATIVO, UBICADO EN LA AVENIDA CORREA Y CIDRON, IVETTE IV, APARTAMENTO 4A, DISTRITO NACIONAL, SANTO DOMINGO, SEGUN CONTRATO NO.183/2022, CORRESPONDIENTE A LOS MESES DE ABRIL, MAYO/2025, MENOS DESC. ISR RD9,000.00.</t>
  </si>
  <si>
    <t xml:space="preserve">051005 </t>
  </si>
  <si>
    <t>REPOSICION FONDO CAJA CHICA DE LA PROVINCIA PERAVIA ZONA IV,   CORRESPONDIENTE AL PERIODO DEL 28-04  AL 03-06-2025, RECIBOS DE DESEMBOLSO DEL 4469  AL 4538,  SEGUN RELACION DE GASTOS, MEMO UAB NO.54-2025. (TOTAL FONDO RD$300,000.00).-</t>
  </si>
  <si>
    <t xml:space="preserve">051006 </t>
  </si>
  <si>
    <t>REPOSICION FONDO CAJA CHICA DE LA PROVINCIA AZUA ZONA II,  CORRESPONDIENTE AL PERIODO DEL 22-04  AL  03-06-2025, RECIBOS DE DESEMBOLSO DEL 3292   AL 3347,  SEGUN RELACION DE GASTOS, OFICIO ZII- NO.133/2025 . (TOTAL FONDO RD$500,000.00).-</t>
  </si>
  <si>
    <t xml:space="preserve">051007 </t>
  </si>
  <si>
    <t>REPOSICION FONDO CAJA CHICA DE LA DIRECCION DE TRATAMIENTO DE AGUAS,  CORRESPONDIENTE AL PERIODO DEL 06  AL  13-05-2025, RECIBOS DE DESEMBOLSO DEL 5496   AL 5581,  SEGUN RELACION DE GASTOS, MEMO DTA NO.122-2025. (TOTAL FONDO RD$900,000.00).-</t>
  </si>
  <si>
    <t xml:space="preserve">051008 </t>
  </si>
  <si>
    <t>PAGO FACTURA NO.E410000000165/10-06-2025,  ALQUILER LOCAL COMERCIAL, MUNICIPIO SAN JOSE DE OCOA, PROVINCIA  DE SAN JOSE DE OCOA, SEGUN CONTRATO NO.004/2021 ADENDA NO.01/2025, CORRESPONDIENTE A LOS MESES DESDE NOVIEMBRE/2024 HASTA MAYO/2025, MENOS DESC. ISR RD$41,300.00  ITBIS RD$74,340.00.</t>
  </si>
  <si>
    <t xml:space="preserve">051009 </t>
  </si>
  <si>
    <t>PAGO FACTURA NO.B1500000030/03-06-2025, ALQUILER LOCAL COMERCIAL EN EL MUNICIPIO MONCION, PROVINCIA SANTIAGO RODRIGUEZ, SEGUN CONTRATO NO.217/2023, CORRESPONDIENTE AL MES MAYO/2025, MENOS DESC. ISR RD$2,222.22, ITBIS RD$4,000.00.</t>
  </si>
  <si>
    <t xml:space="preserve">051010 </t>
  </si>
  <si>
    <t>PAGO FACTURAS NOS.B1500000026/04-03, 27/04-03, 28/02-04/2025  ALQUILER LOCAL COMERCIAL EN EL MUNICIPIO MONCION, PROVINCIA SANTIAGO RODRIGUEZ, SEGUN CONTRATO NO.217/2023, CORRESPONDIENTE A LOS MESES DICIEMBRE/2024 Y ENERO, FEBRERO, MARZO/2025  MENOS DESC. ISR RD$.8,888.89, ITBIS RD$16,000.00.</t>
  </si>
  <si>
    <t xml:space="preserve">051011 </t>
  </si>
  <si>
    <t>REPOSICION FONDO CAJA CHICA DE LA DIRECCION DE OPERACIONES  DESTINADO PARA CUBRIR GASTOS DE URGENCIA. CORRESPONDIENTE AL PERIODO DEL 12-05  AL 12-06-2025, RECIBOS DE DESEMBOLSO DEL 12355  AL 12384,  SEGUN RELACION DE GASTOS, MEMO DO/ADM NO.04/2025. (TOTAL FONDO RD$2,300,000.00).-</t>
  </si>
  <si>
    <t xml:space="preserve">051012 </t>
  </si>
  <si>
    <t>REPOSICION FONDO CAJA CHICA DE LA PROVINCIA MONTE PLATA ZONA IV,  CORRESPONDIENTE AL PERIODO DEL 25-04   AL 02-06-2025, RECIBOS DE DESEMBOLSO DEL 2869   AL 2882,  SEGUN RELACION DE GASTOS, MEMO D/F 10-06-2025. (TOTAL FONDO RD$400,000.00).-</t>
  </si>
  <si>
    <t xml:space="preserve">051013 </t>
  </si>
  <si>
    <t>REPOSICION FONDO CAJA CHICA DE NAGUA,   ZONA III,  NAGUA CORRESPONDIENTE AL PERIODO DE 14-05  AL  06-06-2025,   RECIBOS DE DESEMBOLSO DEL 2553  AL 2592,  SEGUN MEMO-75/2025. (TOTAL DEL FONDO RD$250,000.00).-</t>
  </si>
  <si>
    <t xml:space="preserve">051014 </t>
  </si>
  <si>
    <t>REPOSICION FONDO CAJA CHICA DE LA PROVINCIA SAN JUAN ZONA II,  CORRESPONDIENTE AL PERIODO DEL 26-05  AL  13-06-2025, RECIBOS DE DESEMBOLSO DEL 6591  AL 6606,  SEGUN RELACION DE GASTOS, MEMO DR/SJ: NO.195-2025. (TOTAL FONDO RD$500,000.00).-</t>
  </si>
  <si>
    <t xml:space="preserve">051015 </t>
  </si>
  <si>
    <t>REPOSICION FONDO CAJA CHICA DE LA OFICINA INAPA EN LA ZONA V, SANTIAGO,  CORRESPONDIENTE AL PERIODO DEL 08-05  AL 09-06-2025, RECIBOS DE DESEMBOLSO DEL 1668  AL 1692, SEGUN RELACION DE GASTOS, MEMO NO.158/ ZV-OP-STGO.2025. (TOTAL FONDO RD$200,000.00).-</t>
  </si>
  <si>
    <t xml:space="preserve">051016 </t>
  </si>
  <si>
    <t>REPOSICION FONDO CAJA CHICA DEL LABORATORIO DEL NIVEL CENTRAL, CORRESPONDIENTE AL PERIODO DEL 15-05  AL 12-06-2025, RECIBOS DE DESEMBOLSO DEL 1020  AL 1044,  SEGUN RELACION DE GASTOS, MEMO DCA NO.166-2025. (TOTAL FONDO RD$300,000.00).-</t>
  </si>
  <si>
    <t xml:space="preserve">051017 </t>
  </si>
  <si>
    <t>REPOSICION FONDO CAJA CHICA DE LA DIRECCION DE TECNOLOGIA DE LA INFORMACION Y COMUNICACION, CORRESPONDIENTE AL PERIODO DEL 14-05   AL 06-06-2025, RECIBOS DE DESEMBOLSO DEL  0810   AL 0832,  SEGUN RELACION DE GASTOS, MEMO DTIC/NO.13295-2025. (TOTAL FONDO RD$350,000.00).-</t>
  </si>
  <si>
    <t xml:space="preserve">051018 </t>
  </si>
  <si>
    <t>REPOSICION FONDO CAJA CHICA DE LA PLANTA DE TRATAMIENTO DE CABUYA ZONA III ((UNIDAD ADMINISTRATIVA HNAS. MIRABAL),  CORRESPONDIENTE AL PERIODO DEL 06-03  AL 20-05-2025, RECIBOS DE DESEMBOLSO DEL 0814  AL 0833,  SEGUN RELACION DE GASTOS, MEMO-M/P.T.C. NO.0002/2025 (TOTAL FONDO RD$30,000.00).-</t>
  </si>
  <si>
    <t xml:space="preserve">051019 </t>
  </si>
  <si>
    <t>REPOSICION FONDO CAJA CHICA DE LA DIRECCION DE ELECTROMECANICA, CORRESPONDIENTE AL PERIODO DEL 13-05  AL 05-06-2025, RECIBOS DE DESEMBOLSO DEL 0210  AL 0222,  SEGUN RELACION DE GASTOS, MEMO DA/ADM NO.005-2025. (TOTAL FONDO RD$800,000.00).-</t>
  </si>
  <si>
    <t xml:space="preserve">051020 </t>
  </si>
  <si>
    <t>PAGO FACTURA NO.B1500000075/28-05-2025,  ALQUILER DE UN LOCAL COMERCIAL, EN EL DISTRITO MUNICIPAL SAN JOSE DEL PUERTO, MUNICIPIO VILLA ALTAGRACIA, PROVINCIA SAN CRISTOBAL, SEGUN CONTRATO NO.001/2020,  ADENDA 02/2024, CORRESPONDIENTE AL MES  DE MAYO/2025, MENOS DESC. ISR RD$932.20 ITBIS RD$1,677.97.-</t>
  </si>
  <si>
    <t xml:space="preserve">EFT-317 </t>
  </si>
  <si>
    <t>PAGO FACTURAS NOS.B1500000021/25-04, 22/10-05-2025,  ALQUILER LOCAL COMERCIAL UBICADO CALLE FIDEL SOTO ESQUINA DUARTE, PLAZA OLAIA, MUNICIPIO SABANA LARGA, PROV. SAN JOSE DE OCOA, CONTRATO NO.187/2022, ADENDA NO.01/2025, CORRESPONDIENTE A LOS MESES DESDE OCTUBRE/2024 HASTA ABRIL/2025 Y 17 DIAS DE MAYO/2025,  MENOS DESC. ISR RD$26,483.33 ITBIS RD$47,670.00..</t>
  </si>
  <si>
    <t xml:space="preserve">051023 </t>
  </si>
  <si>
    <t>REPOSICION FONDO CAJA CHICA DE LA PROVINCIA SAN CRISTOBAL ZONA IV,   CORRESPONDIENTE AL PERIODO DEL 12-05  AL  05-06-2025,  RECIBOS DE DESEMBOLSO DEL 4304  AL 4344,  SEGUN RELACION DE GASTOS, MEMO NUM.037/2025 DAFSC. (TOTAL FONDO RD$900,000.00).-</t>
  </si>
  <si>
    <t xml:space="preserve">051024 </t>
  </si>
  <si>
    <t>REPOSICION FONDO  CAJA CHICA DE LA PROVINCIA EL SEIBO ZONA VI,  CORRESPONDIENTE AL PERIODO DEL  26-04  AL  05-06-2025,  RECIBOS DE DESEMBOLSO DEL 1968  AL 2010,  SEGUN RELACION DE GASTOS, OFICIO AUS. 053-2025. (TOTAL FONDO RD$150,000.00).-</t>
  </si>
  <si>
    <t xml:space="preserve">051025 </t>
  </si>
  <si>
    <t>REPOSICION FONDO CAJA CHICA DEL  DEPARTAMENTO   ADMINISTRATIVO Y SUS DIVISIONES PARA CUBRIR GASTOS EN DIFERENTES AREAS DE LA INSTITUCION  CORRESPONDIENTE AL PERIODO DEL 27-03  AL 06-06-2025, RECIBOS DE DESEMBOLSO DEL 5592  AL 5671,  SEGUN RELACION DE GASTOS, MEMO DA/DA NO.390/2025. (TOTAL FONDO RD$800,000.00).-</t>
  </si>
  <si>
    <t xml:space="preserve"> Del 01 al  31  de  JUNIO  2025</t>
  </si>
  <si>
    <t>Cuenta Bancaria: 010-026300-0</t>
  </si>
  <si>
    <t>ASIGNACIONES PRESUPUESTARIAS</t>
  </si>
  <si>
    <t>SUPERVISION DE OBRAS</t>
  </si>
  <si>
    <t xml:space="preserve">REINTEGROS </t>
  </si>
  <si>
    <t>AVD 12/6/2025</t>
  </si>
  <si>
    <t>AVD  CHEQUE DEVUELTO 26/6/2025</t>
  </si>
  <si>
    <t>REINT, DEV.FDOS. POR ENFERMEDAD MAYO/2025</t>
  </si>
  <si>
    <t>REINT, DEV.FDOS. POR MATERNIDAD MAYO/2025</t>
  </si>
  <si>
    <t>ELECTRODOMESTICOS</t>
  </si>
  <si>
    <t>CHEQUE DEVUELTOS POR CADUCIDAD</t>
  </si>
  <si>
    <t xml:space="preserve">EFT-7383 </t>
  </si>
  <si>
    <t>PAGO FACT. NO. B1500000180 / 21-05-2025, (CUB.NO.03) CONSTRUCCIÓN ALCANTARILLADO SANITARIO DE TENARES PROV. HERMANAS MIRABAL, ZONA III, LOTE I,    LIB-4115-1</t>
  </si>
  <si>
    <t xml:space="preserve">EFT-7384 </t>
  </si>
  <si>
    <t>PAGO FACT. NO. B1500000297 /11-03-2025, HONORARIOS PROFESIONALES PARA LA NOTARIZACION DE ACTAS, CONTRATO, ADENDAS Y ACTOS ADMINISTRATIVOS. OS2024-0329. LIB. NO.4116-1</t>
  </si>
  <si>
    <t xml:space="preserve">EFT-7385 </t>
  </si>
  <si>
    <t>PAGO NOMINA VACACIONES APODERADO PERSONAL FALLECIDO, ELABORADO EN MAYO/2025.  LIBRAMIENTO NO.3927</t>
  </si>
  <si>
    <t xml:space="preserve">EFT-7386 </t>
  </si>
  <si>
    <t>PAGO NOMINA DE INDEMNIZACION  A  DESVINCULADOS, ELABORADA EN MAYO/2025, LIBRAMIENTO NO. 3921</t>
  </si>
  <si>
    <t xml:space="preserve">EFT-7387 </t>
  </si>
  <si>
    <t>PAGO NOMINA DE VACACIONES A  DESVINCULADO, ELABORADA EN MAYO/2025, LIBRAMIENTO NO. 3924</t>
  </si>
  <si>
    <t xml:space="preserve">EFT-7388 </t>
  </si>
  <si>
    <t>PAGO NOMINA VACACIONES APODERADO PERSONAL FALLECIDO, ELAB. EN ABRIL/2025.  LIB. NO.3942</t>
  </si>
  <si>
    <t xml:space="preserve">EFT-7389 </t>
  </si>
  <si>
    <t>PAGO NÓMINA DE VACACIONES DESVINCULADOS, ELABORADA EN MAYO/2025 LIB-3931-1.</t>
  </si>
  <si>
    <t xml:space="preserve">EFT-7390 </t>
  </si>
  <si>
    <t>PAGO FACT. NO.B1500000476/01-09-2024, ALQUILER LOCAL COMERCIAL EN VILLA VASQUEZ, PROV. MONTECRISTI,   CORESP. A 29 DIAS DEL MES SEPTIEMBRE/2024, LIB. NO.4133-1</t>
  </si>
  <si>
    <t xml:space="preserve">EFT-7391 </t>
  </si>
  <si>
    <t>PAGO FACT. NO. B1500000030/22-05-2025 (CUB.NO.05)  AMPLIACION AC. MULTIPLE MUNICIPIOS MONCION-SABANETA  ZONA ESTE, LOTE I, II Y III, PROV. SANTIAGO RGUEZ,  ZONA I, LOTE II,  LIB-4137-1</t>
  </si>
  <si>
    <t xml:space="preserve">EFT-7392 </t>
  </si>
  <si>
    <t>PAGO FACT. NO.B1500000072/02-05-2025  ALQUILER LOCAL COMERCIAL EN EL MUNICIPIO SAN FRANCISCO DE MACORIS, PROV. DUARTE, ADENDA NO.01/2025, CORRESP. AL MES DE MAYO/2025.. LIB. NO.4138-1.</t>
  </si>
  <si>
    <t xml:space="preserve">EFT-7393 </t>
  </si>
  <si>
    <t>PAGO FACT. NO. B1500000265/19-05-2025, (CUB. NO.03) CONSTRUCCIÓN SISTEMA DE SANEAMIENTO ARROYO GURABO Y SU ENTORNO, TRAMO E 0+0.00 HASTA E 2+0.00, MUNICIPIO SANTIAGO, ZONA V, PROV. SANTIAGO,  LIB. NO.4132</t>
  </si>
  <si>
    <t xml:space="preserve">EFT-7394 </t>
  </si>
  <si>
    <t>PAGO FACT. NO.B1500000035/01-05-2025, ORDEN NO.OC2025-0052, ADQUISICION DE MATERIAL GASTABLE PARA EL DISPENSARIO MEDICO. LIB. NO. 4165</t>
  </si>
  <si>
    <t xml:space="preserve">EFT-7395 </t>
  </si>
  <si>
    <t>PAGO FACT. NO.B1500000204/25-02-2025, ALQUILER LOCAL COMERCIAL,  AV. MARIA TRINIDAD SANCHEZ NO.71, ESQ. C/ ORFELICIA, MUNICIPIO ESPERANZA, PROV. VALVERDE,  ADENDA NO.01/2023, CORRESP. AL  MES ENERO/2025. LIB. NO.4167</t>
  </si>
  <si>
    <t xml:space="preserve">EFT-7396 </t>
  </si>
  <si>
    <t>PAGO FACT. NO.B1500000021/01-05-2025, ORDEN NO.OC2024-0203.  ADQUISICION DE STICKERS PARA LOS LOS CAMIONES CISTERNA DEL INAPA. LIBRAM. NO.</t>
  </si>
  <si>
    <t xml:space="preserve">EFT-7397 </t>
  </si>
  <si>
    <t xml:space="preserve">EFT-7398 </t>
  </si>
  <si>
    <t>PAGO NOMINA ADICIONAL PERSONAL TEMPORAL PROGRAMA 01, Y APORTES PATRONALES A LA SEGURIDAD SOCIAL, CORRESP. AL MES DE MAYO/ 2025, LIB NO:4010-1</t>
  </si>
  <si>
    <t xml:space="preserve">EFT-7399 </t>
  </si>
  <si>
    <t>PAGO NOMINA PERSONAL  TEMPORAL PROGRAMA 11, Y APORTE PATRONAL A LA SEGURIDAD SOCIAL, CORRESP. A MAYO/2025 LIB. NO. 4008.</t>
  </si>
  <si>
    <t xml:space="preserve">EFT-7400 </t>
  </si>
  <si>
    <t>PAGO NOMINA ADICIONAL SUELDOS FIJOS PROGRAMA 13, MAYO/2025. Y APORTE PATRONAL A LA SEGURIDAD SOCIAL, LIB. NO. 3962</t>
  </si>
  <si>
    <t xml:space="preserve">EFT-7401 </t>
  </si>
  <si>
    <t>PAGO NOMINA HORAS EXTRAS MES DE ABRIL/2025, ELABORADA EN MAYO/2025. LIB. NO.3997</t>
  </si>
  <si>
    <t xml:space="preserve">EFT-7402 </t>
  </si>
  <si>
    <t>PAGO NOMINA ADICIONAL SUELDOS FIJOS PROGRAMA 11, MAYO/2025, LIB. NO. 3962</t>
  </si>
  <si>
    <t xml:space="preserve">EFT-7403 </t>
  </si>
  <si>
    <t>PAGO NOMINA ADICIONAL SUELDOS FIJOS PROGRAMA 01, MAYO/2025. LIB. NO. 3960.</t>
  </si>
  <si>
    <t xml:space="preserve">EFT-7404 </t>
  </si>
  <si>
    <t>PAGO NOMINA ADICIONAL SUELDOS FIJOS PROGRAMA 03, MAYO/2025 LIB. NO. 3955.</t>
  </si>
  <si>
    <t xml:space="preserve">EFT-7405 </t>
  </si>
  <si>
    <t>.PAGO NOMINA PERSONAL  TEMPORAL PROGRAMA 13, Y APORTE PATRONAL A LA SEGURIDAD SOCIAL, CORRESP. A MAYO/2025 LIB. NO. 4012</t>
  </si>
  <si>
    <t xml:space="preserve">EFT-7406 </t>
  </si>
  <si>
    <t>PAGO AVANCE 20% AL CONTRATO NO.010/2025, ADQUISICION DE EQUIPOS DE PROTECCION PERSONAL PARA SER UTILIZADOS POR COLABORADORES DEL INAPA. LIB. NO.4179</t>
  </si>
  <si>
    <t xml:space="preserve">EFT-7407 </t>
  </si>
  <si>
    <t>PAGO FACT. NO.B1500000205/25-02-2025, ALQUILER LOCAL COMERCIAL,  AV. MARIA TRINIDAD SANCHEZ NO.71, ESQ. C/ ORFELICIA, MUNICIPIO ESPERANZA, PROV. VALVERDE, . ADENDA NO.01/2023, CORRESP. AL  MES FEBRERO/2025. LIB. NO.4168</t>
  </si>
  <si>
    <t xml:space="preserve">EFT-7408 </t>
  </si>
  <si>
    <t>PAGO AUTORIZACIÓN AMBIENTAL DEL PROYECTO REHABILITACIÓN DE TRES (3) POZOS TUBULARES DE LA CUEVA-EL LIMÓN, SAMANA CÓDIGO: VSA-5713, LIB. NO.4203.</t>
  </si>
  <si>
    <t xml:space="preserve">EFT-7409 </t>
  </si>
  <si>
    <t>PAGO FACT. NO.B1500000031/05-05-2025, ALQUILER LOCAL COMERCIAL UBICADO EN LA CALLE PRINCIPAL NO.46 APART. 03, JUAN DOLIO,  MUNICIPIO DE GUAYACANES, PROV. SAN PEDRO MACORIS, ADENDA NO.01/2024, CORRESP. AL MES DE MAYO/2025.... LIB. NO.4190</t>
  </si>
  <si>
    <t xml:space="preserve">EFT-7410 </t>
  </si>
  <si>
    <t>PAGO FACT. NO.B1500000054/02-05-2025,  SERVICIO ALQUILER LOCAL COMERCIAL, UBICADO EN EL MUNICIPIO LAS GALERAS, PROV. SAMANA,  CORRESP. AL MES DE MAYO/2025....LIB. NO.4188</t>
  </si>
  <si>
    <t xml:space="preserve">EFT-7411 </t>
  </si>
  <si>
    <t>PAGOFACTS. NOS. B1500000289, 290, 291/08--04, 292/06-05-2025,  SERVICIO DISTRIBUCIÓN AGUA CAMIÓN CISTERNA DIFERENTES COMUNIDADES, PROV. SAN PEDRO DE MACORÍS, OS-2025-0033, CORRESP. A 30 DIAS ENERO, 28 DIAS DE FEBRERO, 31 DIAS DE MARZO, 29 DIAS DE ABRIL/2025, LIB. NO.4211</t>
  </si>
  <si>
    <t xml:space="preserve">EFT-7412 </t>
  </si>
  <si>
    <t xml:space="preserve"> NOMINA DE VACACIONES A DESVINCULADO, ELABORADA EN MAYO/2025, LIB. NO. 3919.</t>
  </si>
  <si>
    <t xml:space="preserve">EFT-7413 </t>
  </si>
  <si>
    <t>PAGO DE CONVENIO PARA EJECUTAR Y DESARROLLAR ACTIVIDADES CONJUNTAS Y RECIPROCAS EN PROCURA DE FORMAR A LOS COLABORADORES DEL INAPA, CORRESP. AL PERIODO DEL 20 DE DICIEMBRE DEL 2024  AL 19 DE ABRIL DEL 2025, DF-OFICIO-2025-124. , LIB. NO.4204.</t>
  </si>
  <si>
    <t xml:space="preserve">EFT-7414 </t>
  </si>
  <si>
    <t xml:space="preserve">EFT-7415 </t>
  </si>
  <si>
    <t>PAGO FACT. NO B1500000306 / 12-08-2024, ADQUISICIÓN DE SISTEMA DE ALIMENTACION ENERGIA ININTERRUMPIDA(UPS)PARA LAS OFICINAS DEL INAPA, OC2022-0228, ADENDA NO.01/2024. LIB.NO.4178</t>
  </si>
  <si>
    <t xml:space="preserve">EFT-7416 </t>
  </si>
  <si>
    <t>PAGO FACT. NO.B1500000276/10-04, 280/10-05-2025,  ALQUILER LOCAL COMERCIAL, UBICADO CALLE MELLA ESQUINA MARIANO PEREZ, MUNICIPIO DE NAGUA,  PROV. MARÍA TRINIDAD SANCHEZ, CORRESP. A LOS MESES DE ABRIL Y MAYO/2025. LIB. NO.4228-1</t>
  </si>
  <si>
    <t xml:space="preserve">EFT-7417 </t>
  </si>
  <si>
    <t>PAGO NOMINA ADICIONAL PERSONAL TEMPORAL PROGRAMA 03 Y APORTE PATRONAL A LA SEGURIDAD SOCIAL, CORRESP. AL MES DE MAYO /2025, LIB. NO.4111-1.</t>
  </si>
  <si>
    <t xml:space="preserve">EFT-7418 </t>
  </si>
  <si>
    <t>PAGO NOMINA ADICIONAL PERSONAL TEMPORAL PROGRAMA 01 Y APORTE PATRONAL A LA SEGURIDAD SOCIAL, CORRESP. AL MES DE MAYO 2025, LIB. NO.4109-1.</t>
  </si>
  <si>
    <t xml:space="preserve">EFT-7419 </t>
  </si>
  <si>
    <t>PAGO INDEMNIZACION POR ACUERDO TRANSACIONAL Y DESISTTIMIENTO, SENTENCIA NO.0030-04-2023-SSEN-00178,  LIB. NO.4237-1</t>
  </si>
  <si>
    <t xml:space="preserve">EFT-7420 </t>
  </si>
  <si>
    <t>PAGO FACTS. NOS. B1500000315, 316, 317/30-04, 318/13-05-2025,  SERVICIO DISTRIBUCIÓN AGUA CAMION CISTERNA DIFERENTES  COMUNIDADES PROV. SAMANÁ, OS2025-0012 CORRESP. A 31 DIAS DE ENERO, 26 DIAS DE FEBRERO, 28 DIAS DE MARZO, 28 DIAS DE ABRIL/2025 LIB. NO.4236-1</t>
  </si>
  <si>
    <t xml:space="preserve">EFT-7421 </t>
  </si>
  <si>
    <t>PAGO FACTS. NOS. B1500000126, 127, 128, 129/07-05-2025,  SERVICIO DISTRIBUCION AGUA CAMION CISTERNA DIFERENTES COMUNIDADES PROV.  BAHORUCO,  OS2025-0089,. CORREP. A 30 DIAS DE ENERO, 28 DIAS DE FEBRERO, 31 DIAS DE MARZO, 29 DIAS DE ABRIL/2025, LIB. NO.4243-1</t>
  </si>
  <si>
    <t xml:space="preserve">EFT-7422 </t>
  </si>
  <si>
    <t>NOMINA INCENTIVO POR RENDIMIENTO INDIVIDUAL 2024, ELABORADA EN JUNIO/2025, LIB. NO.4183.</t>
  </si>
  <si>
    <t xml:space="preserve">EFT-7423 </t>
  </si>
  <si>
    <t>NOMINA INCENTIVO POR RENDIMIENTO INDIVIDUAL 2024, PERSONAL ACTIVO, ELABORADA EN JUNIO 2025.LIB. NO.4181-1</t>
  </si>
  <si>
    <t xml:space="preserve">EFT-7424 </t>
  </si>
  <si>
    <t>NOMINA BONO POR DEMPEÑO PERSONAL CARRERA ADMINISTRATIVA 2024, ELABORADA EN JUNIO/2025. LIB. NO.4227-1</t>
  </si>
  <si>
    <t xml:space="preserve">EFT-7425 </t>
  </si>
  <si>
    <t>PAGO FACT. NO.B1500000230/01-05-2025, SERVICIO DE 350 GPS PARA SER USADOS POR LOS DIFERENTES VEHÍCULOS DEL INAPA, CORRESP. AL MES DE MAYO/2025, LIB. NO.4300-1</t>
  </si>
  <si>
    <t xml:space="preserve">EFT-7426 </t>
  </si>
  <si>
    <t>PAGO FACT. NO.B1500000231/01-05-2025, USO DE 80 SIM CARD PARA SER UTILIZADOS EN LOS MEDIDORES DE PRESION DE AGUA DE LA PLANTA DE TRATAMIENTO DE LA PROV. SAN CRISTOBAL DEL INAPA, CORRESP. AL MES DE MAYO/2025, LIB. NO.4301-1</t>
  </si>
  <si>
    <t xml:space="preserve">EFT-7427 </t>
  </si>
  <si>
    <t>PAGO FACTURA NO.B1500000232/01-05-2025, EXCESO EN LIMITE DE CONSUMO DEL SERVICIO DE DATA,  LIB. NO.4293.</t>
  </si>
  <si>
    <t xml:space="preserve">EFT-7428 </t>
  </si>
  <si>
    <t>PAGO  FACTS. NOS. B1500000886, 887/28-03, 888/03-04, 908/13-05-2025, SERVICIO DISTRIBUCION AGUA  CAMION CISTERNA DIFERENTES  COMUNIDADES  PROV.  SANTIAGO RODRIGUEZ, CORRESP. A 31 DIAS DE ENERO, 27 DIAS DE FEBRERO, 30 DIAS DE MARZO, 28 DIAS DE ABRIL/2025, OS2025-0006, LIB. NO.4292.</t>
  </si>
  <si>
    <t xml:space="preserve">EFT-7429 </t>
  </si>
  <si>
    <t>PAGO FACTS. NOS:  B1500000844 /03-01, 887 / 07-02, 934 / 01-03, 969/ 01-04-2025, SERVICIO DE RECOLECCIÓN DE DESECHOS SÓLIDOS, CORRESP. AL PERIODO DE ENERO A ABRIL/2025, LIB. NO-4291.</t>
  </si>
  <si>
    <t xml:space="preserve">EFT-7430 </t>
  </si>
  <si>
    <t>PAGO  FACTS. NOS. B1500000119, 120/06-05, 117, 118/07-05-2025, SERVICIO DISTRIBUCIÓN AGUA CAMION CISTERNA DIFERENTES  COMUNIDADES PROV. SAN PEDRO DE MACORIS, OS2025-0092 CORRESP. A 31 DIAS DE ENERO, 28 DIAS DE FEBRERO, 31 DIAS DE MARZO, 30 DIAS DE ABRIL/2025, LIB. NO.4319-1</t>
  </si>
  <si>
    <t xml:space="preserve">EFT-7431 </t>
  </si>
  <si>
    <t>PAGO FACT. NO. B1500000146/03-06-2025, SERVICO DISTRIBUCIÓN AGUA CAMIÓN CISTERNA DIFERENTES COMUNIDADES PROV. SAN CRISTOBAL , CORRESP. A 31 DÍAS DE MAYO/2025, OS2025-0047, LIB.NO.4313-1</t>
  </si>
  <si>
    <t xml:space="preserve">EFT-7432 </t>
  </si>
  <si>
    <t xml:space="preserve">EFT-7433 </t>
  </si>
  <si>
    <t>PAGO FACT. NO: B1500000075 / 04-06-25, SERV. DISTRIBUCION DE AGUA EN CAMION CISTERNA EN DIFERENTES COMUNIDADES Y SECTORES PROV.AZUA, 30 DIAS DE MAYO /2025, OS2025-0035. LIB. NO.4314-1</t>
  </si>
  <si>
    <t xml:space="preserve">EFT-7434 </t>
  </si>
  <si>
    <t>PAGO FACTS. NO. B1500000101/03-06-2025,  SERVICIO DISTRIBUCIÓN AGUA CAMIÓN CISTERNA DIFERENTES SECTORES PROV.  SAN CRISTOBAL, CORRESP. A 31 DÍAS DE MAYO/2025,  OS2025-0044. LIB. NO.4315-1</t>
  </si>
  <si>
    <t xml:space="preserve">EFT-7435 </t>
  </si>
  <si>
    <t>PAGO  FACTS. NOS. B1500000194, 195, 196, 197/02-05-2025, SERVICIO DISTRIBUCIÓN AGUA CAMIÓN CISTERNA DIFERENTES SECTORES PROV. SAN CRISTOBAL, CORRESP. A  31 DIAS DE ENERO, 28 DIAS DE FEBRERO, 31 DIAS DE MARZO, 30 DÍAS DE ABRIL/2025, OS2025-0080.. LIB. NO.4295-1</t>
  </si>
  <si>
    <t xml:space="preserve">EFT-7436 </t>
  </si>
  <si>
    <t>PAGO FACTS. NOS. B1500000103, 104, 105, 106/06-05-2025,  DISTRIBUCION AGUA  CAMION CISTERNA DIFERENTES COMUNIDADES PROV. SAN PEDRO DE MACORIS, OS2025-0110, CORRESP. A 30 DIAS DE ENERO, 27 DIAS DE FEBRERO, 30 DIAS DE MARZO, 27 DIAS DE ABRIL/2025. LIB. NO.4296-1</t>
  </si>
  <si>
    <t xml:space="preserve">EFT-7437 </t>
  </si>
  <si>
    <t>PAGO FACTS. NOS. B1500000069, 70, 71/30-04, 72/05-05-2025, SERVICIO DISTRIBUCION AGUA CAMION CISTERNA  DIFERENTES  COMUNIDADES PROV. ELIAS PIÑA, CORRESP. A 31 DIAS DE ENERO, 28 DIAS DE FEBRERO, 31 DIAS DE MARZO, 30 DIAS DE ABRIL/2025.CONT NO.044/2025, OS2025-2025, LIB. NO.4297-1</t>
  </si>
  <si>
    <t xml:space="preserve">EFT-7438 </t>
  </si>
  <si>
    <t>PAGO FACTS. NOS B1500000047, 48, 49, 50/19-05-2025, SERVICIO DISTRIBUCION AGUA CAMION CISTERNA DIF. COMUNIDADES PROV.. NAVARRETE-SANTIAGO, CORRESP. A 24 DIAS DE ENERO, 23 DIAS DE FEBRERO, 26 DIAS DE MARZO, 23 DIAS DE ABRIL/2025.  ,OS2025-0032., LIB. NO.4303-1</t>
  </si>
  <si>
    <t xml:space="preserve">EFT-7439 </t>
  </si>
  <si>
    <t>PAGO FACTS. NOS. B1500000050, 51/19-05, 52, 53/20-05-2025,  SERVICIO DISTRIBUCION AGUA CAMION CISTERNA DIFERENTES COMUNIDADES PROV. SANTIAGO-NAVARRETE, CORRESP. A 24 DIAS DE ENERO, 23 DIAS DE FEBRERO, 26 DIAS DE MARZO, 23 DIAS ABRIL/2025, OS2025-0040. LIBRAMIENTO NO.</t>
  </si>
  <si>
    <t xml:space="preserve">EFT-7440 </t>
  </si>
  <si>
    <t>PAGO FACTS. NOS. B1500000028, 29/16-05, 30, 31/19-05-2025,  SERVICIO DISTRIBUCION AGUA CAMION CISTERNA, DIFERENTES COMUNIDADES PROV. SANTIAGO, OS2025-0016, CORRESP. A 24 DIAS DE ENERO,23 DIAS DE FEBRERO, 26 DIAS DE MARZO, 23 DIAS DE ABRIL/2025. LIB. NO.4307-1</t>
  </si>
  <si>
    <t xml:space="preserve">EFT-7441 </t>
  </si>
  <si>
    <t>PAGO DE FACT. NO. B1500000520 / 01-05-2025, ALQUILER LOCAL COMERCIALPLAZA NIKAURA, UBICADA EN LA CALLE EMILIO PRUD HOMME ESQ.19 DE MARZO EN LA PROV.  AZUA DE COMPOSTELA, CORRESP. AL MES DE MAYO/2025, LIB. NO.4308-1</t>
  </si>
  <si>
    <t xml:space="preserve">EFT-7442 </t>
  </si>
  <si>
    <t>PAGO FACTS. NOS. B1500000087, 88/10-03, 89/14-04,  90/14-05-2025 SERVICIO  DISTRIBUCION AGUA CAMION CISTERNA DIFERENTES COMUNIDADES PROV. ELIAS PIÑA, CORRESP. A 31 DIAS DE ENERO, 28 DIAS DE FEBRERO 31 DIAS DE MARZO, 30 DIAS DE ABRIL/2025, OS2025-0083. LIB. NO.4309-1</t>
  </si>
  <si>
    <t xml:space="preserve">EFT-7443 </t>
  </si>
  <si>
    <t>PAGO FACT. NO. B1500000155 / 07-05-2025, ALQUILER LOCAL COMERCIAL EN EL MUNICIPIO TENARES, PROV. HERMANAS MIRABAL, ADENDA NO. 01/2024, CORRESP. AL MES DE MAYO/2025. LIB. NO.4310-1</t>
  </si>
  <si>
    <t xml:space="preserve">EFT-7444 </t>
  </si>
  <si>
    <t>PAGO FACT. NO. B1500000153 /13-05-2024 (CUB.NO.02),  AMPLIACIÓN REDES DE DIST. AC. BAJOS DE HAINA, EL CARRIL NUEVO, PARTE A, LOTE 2, PROV. SAN CRISTÓBAL.  LIB.4311-1</t>
  </si>
  <si>
    <t xml:space="preserve">EFT-7445 </t>
  </si>
  <si>
    <t>PAGO FACT. NO.E450000001211/02-06-2025, SERVICIO INTERNET DEDICADO SIMÉTRICO 500 MB INSTALADO EN EL INAPA NIVEL CENTRAL DESDE 02/05/2025 HASTA 01/06/2025. LIBR. NO. 4389</t>
  </si>
  <si>
    <t xml:space="preserve">EFT-7446 </t>
  </si>
  <si>
    <t>PAGO FACT. NO.E450000001210/02-06-2025, SERVICIO DE INTERNET PLUS DE 50/5 MB, INSTALADO EN EL MUNICIPIO DE VILLA ALTAGRACIA, PROVINCIA SAN CRISTÓBAL, DESDE EL 02/05/2025 AL 01/06/2025. LIBRAM. NO. 4388</t>
  </si>
  <si>
    <t xml:space="preserve">EFT-7447 </t>
  </si>
  <si>
    <t>PAGO FACT. NOS. B1500001018, 1019, 1020, 1021, 1022, 1023, 1024, 1025, 1026,1027, 1029/07-05, 1030, 1031, 1032, 1033/12-05, 1035/15-05, 1042, 1043/23-05-2025, ORDEN NO. OC2025-0079, CONTRATACIÓN DE SERVICIO DE TALLERES PARA REPARACIÓN DE MOTORES, BOMBAS, TRANSFORMADORES, ARRANCADORES Y GUÍAS UTILIZADOS EN TODOS LOS ACUEDUCTOS DEL INAPA. LIBR. NO.4384</t>
  </si>
  <si>
    <t xml:space="preserve">EFT-7448 </t>
  </si>
  <si>
    <t>PAGO FACT. NOS: B1500000001,02,03/16-04, 04/13-05 -25, SERVICIO DE DISTRIBUCION DE AGUA EN CAMION CISTERNA EN DIFERENTES COMUNIDADES Y SECTORES PROV.SANTIAGO, 30 DIAS DE ENERO, 25 DIAS FEBRERO, 30 DIAS MARZO, 27 DIAS DE ABRIL /2025, SEGÚN CONTRATO NO.025/2025, OS2025-0010. LIB. NO.4381</t>
  </si>
  <si>
    <t xml:space="preserve">EFT-7449 </t>
  </si>
  <si>
    <t>PAGO FACT. NO. B1500000059 /24-05-2025, RENTA CORRESPONDIENTE AL SERVICIOS DE DATOS EN LAS PLANTAS DE AGUA INAPA-GUANUMA, PROV. MONTE PLATA. PROV. SAN FRANCISCO DE MACORIS PLATA DE AGUA ETA-INAPA, PROV. VALVERDE MAO, PROV. SAMANA Y PTA DE AGUA INAPA-CENOVI, PROV SAN FRANCISCO DE MACORIS, FACTURACIÓN DE MAYO/2025, MEMO-DSCR NO.0090/2025. LIB. NO.4391-1</t>
  </si>
  <si>
    <t xml:space="preserve">EFT-7450 </t>
  </si>
  <si>
    <t>PAGO FACT. NO. B1500000329 /09-05-2025,  SERVICIO DISTRIBUCION   AGUA CAMIÓN CISTERNA  DIFERENTES  COMUNIDADES PROVINCIA INDEPENDENCIA, CONTRATO NO.017/2025, OS2025-0013, CORRESP.  A 26 DÍAS DE ABRIL/2025, LIBR. NO.4405-1</t>
  </si>
  <si>
    <t xml:space="preserve">EFT-7451 </t>
  </si>
  <si>
    <t>PAGO FACT. NO. B1500000078/03-06-2025,  SERVICIO DISTRIBUCIÓN AGUA CAMIÓN CISTERNA DIFERENTES SECTORES PROV. SAN CRISTOBAL, CORRESPONDIENTE A 31 DÍAS DE MAYO/2025, CONTRATO NO.071/2025, OS2025-0059, LIBR. NO.4404-1</t>
  </si>
  <si>
    <t xml:space="preserve">EFT-7452 </t>
  </si>
  <si>
    <t>PAGO FACT. NOS.B1500063613, (CODIGO DE SISTEMA NO.77100), 63688 (CODIGO DE SISTEMA NO.6091) 02-06-2025, SERVICIOS RECOGIDA DE BASURA EN EL NIVEL CENTRAL Y OFICINAS ACUEDUCTOS RURALES, CORRESP.AL MES DE JUNIO/2025, SEGÚN MEMO-DA.NO.364/2025. LIBR. NO.4407-1</t>
  </si>
  <si>
    <t xml:space="preserve">EFT-7453 </t>
  </si>
  <si>
    <t>PAGO FACT. NO.E450000076444 /27-05-2025, (721621338) SERVICIO DE LAS FLOTAS GENERAL INAPA, CORRESPONDIENTE AL MES DE MAYO/2025. LIBRA. NO.4406-1</t>
  </si>
  <si>
    <t xml:space="preserve">EFT-7454 </t>
  </si>
  <si>
    <t>PAGO FACT. NO.E450000076697/27-05-2025, CUENTA NO.744281798, SERVICIO DE INTERNET BANDA ANCHA DE LA DIR. EJECUTIVA, SUB-DIRECTORES, DIR. DE TRATAMIENTO, COMUNICACION Y PRENSA, DIR. ADMINISTRATIVA, DIR. DE OPERACIONES, DIR. DE SUPERV. Y FISCALIZACION DE OBRAS, CORRESP.AL MES DE MAYO/2025. LIBR. NO.4427</t>
  </si>
  <si>
    <t xml:space="preserve">EFT-7455 </t>
  </si>
  <si>
    <t>PAGO FACT. NO.E450000076137/27-05-2025, CUENTA NO.709494508, SERVICIOS TELEFONICOS E INTERNET, CORRESP. AL MES DE MAYO/2025,. LIBR. NO.4385</t>
  </si>
  <si>
    <t xml:space="preserve">EFT-7456 </t>
  </si>
  <si>
    <t>PAGO DE FACT. NOS. B1500000777/15-05, 781/23-05, 783/28-05-2025, ADQUISICIÓN DE (209,800) LIBRAS DE CLORO GAS, PARA SER UTILIZADOS EN TODOS LOS ACUEDUCTOS A NIVEL NACIONAL. CONT.309/2024, LIBRAMIENTO NO.4420</t>
  </si>
  <si>
    <t xml:space="preserve">EFT-7457 </t>
  </si>
  <si>
    <t>PAGO FACTURA NOS. B1500000211 / 03-06-2025, SERVICIO DE DISTRIBUCIÓN AGUA EN CAMIÓN CISTERNA, DIFERENTES COMUNIDADES PROV. SAN CRISTOBAL, OS2025-0081 CONTRATO NO.092/2025, CORRESPONDIENTE A 31 DÍAS MAYO/2025, LIBRAMIENTO NO.4421</t>
  </si>
  <si>
    <t xml:space="preserve">EFT-7458 </t>
  </si>
  <si>
    <t>PAGO  FACTURAS NOS.B1500000097, 98, 99/30-04, 100/15-05-2025, SERVICIO DISTRIBUCIÓN AGUA CAMIÓN CISTERNA DIFERENTES COMUNIDADES PROVINCIA BARAHONA, CORRESPONDIENTE A 30 DÍAS DE ENERO, 28 DIAS DE FEBRERO, 31 DIAS DE MARZO, 30 DIAS DE ABRIL/2025, CONTRATO NO.084/2025, OS2025-0085, LIBRAMIENTO NO.4428</t>
  </si>
  <si>
    <t xml:space="preserve">EFT-7459 </t>
  </si>
  <si>
    <t>PAGO FACTURAS NOS. B1500000257/03-06, 253/05-03-, 254/07-04, 255, 256/02-06-2025,  SERVICIO DISTRIBUCIÓN AGUA CAMIÓN CIST., DIF.  COMUNIDADES PROV. MARIA TRINIDAD SANCHEZ, CORRESPONDENTE A 24 DIAS ENERO, 23 DIAS DE FEBRERO, 26 DIAS DE MARZO, 24 DIAS DE ABRIL, 26 DIAS DE MAYO/2025 CONTRATO NO.052/2025, OS2025-0043.LIBRAMIENTO NO.4392-1</t>
  </si>
  <si>
    <t xml:space="preserve">EFT-7460 </t>
  </si>
  <si>
    <t xml:space="preserve">EFT-7461 </t>
  </si>
  <si>
    <t>PAGO FACTURA NO. B1500000130 / 03-06-2025, SERVICIO DISTRIBUCION AGUA CAMION CISTERNA DIFERENTES COMUNIDADES PROVINCIA. SAN CRISTOBAL, CONTRATO NO.059/2025, OS2025-0053 CORRESPONDIENTE A 31 DIAS DE MAYO/2025. LIB-4373</t>
  </si>
  <si>
    <t xml:space="preserve">EFT-7462 </t>
  </si>
  <si>
    <t>PAGO FACTURAS NOS. B1500000080,81/28-03, 82/03-04, 83/13-05-2025,  SERVICIO DISTRIBUCION AGUA  CAMIÓN CISTERNA DIFERENTES  SECTORES PROV. SANTIAGO RODRIGUEZ, CORRESPONDIENTE A 30 DIAS ENERO, 27 DIAS DE FEBRERO, 30 DIAS DE M ARZO, 26 DIAS DE ABRIL/2025, CONTRATO NO.022/2025, OS2025-0005... LIBRAMIENTO NO.4380</t>
  </si>
  <si>
    <t xml:space="preserve">EFT-7463 </t>
  </si>
  <si>
    <t>PAGO NOMINA DE VIATICOS PROGRAMA 11, CORRESPONDIENTE AL MES DE MARZO/2025, ELABORADA EN JUNIO/2025, LIBRAMIENTO NO. 4258-1</t>
  </si>
  <si>
    <t xml:space="preserve">EFT-7464 </t>
  </si>
  <si>
    <t>PAGO FACTURAS NOS. B1500000134/05-02, 136/05-03, 137/05-04, 138/05-05-2025,  SERVICIO DISTRIBUCION AGUA CAMION CISTERNA DIFERENTES  COMUNIDADES PROVINCIA  MONTE PLATA, CONTRATO NO.042/2025,  OS2025-0034, CORRESPONDIENTE A 30 DIAS DE ENERO, 28 DIAS DE FEBRERO, 27 DIAS DE MARZO, 24 DIAS DE ABRIL/2025 LIBRAMIENTO NO.4425</t>
  </si>
  <si>
    <t xml:space="preserve">EFT-7465 </t>
  </si>
  <si>
    <t>PAGO FACTURAS NOS. B1500000080, 81, 82, 83,84/19-05, 84/04-06-2025,  SERVICIO DISTRIBUCION AGUA  CAMION CISTERNA DIFERENTES  COMUNIDADES PROVINCIA  AZUA, CORRESPONDIENTE A  28 DIAS DE ENERO, 25 DIAS DE FEBRERO, 29 DIAS DE MARZO, 27 DIAS DE ABRIL, 30 DIAS DE MAYO/2025, CONTRATO NO. 106/2025, OS2025-0106. LIBRAMIENTO NO. NO.4439</t>
  </si>
  <si>
    <t xml:space="preserve">EFT-7466 </t>
  </si>
  <si>
    <t>PAGO FACTURAS NOS.E450000001698,1702,1703/19-05, 1711,1712,1714,1715,1716/20-05, 1724/21-05, 2012,2018/23-05, 2027/26-05, 2033/27-05, 2044,2045,2046/28-05, 2051,2058/29-05, 2061,2064/30-05, 2075/31-05, 2293/04-06-2025,  ADQUISICIÓN DE (19,800.00 GALONES DE GASOIL OPTIMO) PARA SER UTILIZADOS EN LA- FLOTILLA DE VEHÍCULOS, MOTOCICLETAS Y EQUIPOS DEL INAPA, ORDEN NO.OC2024-0217, CONTRATO NO.218-2024. LIBRAMIENTO NO. 4410</t>
  </si>
  <si>
    <t xml:space="preserve">EFT-7467 </t>
  </si>
  <si>
    <t>PAGO  FACTURAS NOS. B1500000046, 47, 48, 49/22-05, 50/04-06-2025, SERVICIO DISTRIBUCION AGUA CAMION CISTERNA DIFERENTES  COMUNIDADES PROVINCIA AZUA, CORRESPONDIENTE A 29 DIAS DE ENERO,  27 DIAS FEBRERO, 30 DIAS DE MARZO, 28 DIAS DE ABRIL, 31 DIAS DE MAYO/2025, CONTRATO NO. 115/2025, OS2025-0105. LIBRAMIENTO NO.4452</t>
  </si>
  <si>
    <t xml:space="preserve">EFT-7468 </t>
  </si>
  <si>
    <t>PAGO FACTURA NO. B1500000626/12-05-2025, ADQUISICIÓN DE CAFÉ PARA EL INAPA, SEGÚN ORDEN DE COMPRA NO. OC2025-0010. LIBRAMIENTO NO.4453</t>
  </si>
  <si>
    <t xml:space="preserve">EFT-7469 </t>
  </si>
  <si>
    <t>PAGO FACTURAS NOS. B1500000004 / 09-05-2025, SERVICIO DISTRIBUCIÓN AGUA CAMIÓN CISTERNA DIFERENTES COMUNIDADES PROVINCIA INDEPENDENCIA, CONTRATO NO.027/2025, OS2025-0011, CORRESPONDIENTE A 26 DÍAS DE ABRIL/2025. LIBRAMIENTO NO. 4458</t>
  </si>
  <si>
    <t xml:space="preserve">EFT-7470 </t>
  </si>
  <si>
    <t>PAGO FACTURA NO. B1500000091 / 03-06-2025, SERVICIO DISTRIBUCION AGUA CAMION CISTERNA DIFERENTES COMUNIDADES PROVINCIA SAN CRISTOBAL, CONTRATO NO.093/2025, OS2025-0082, CORRESPONDENTE A 31 DIAS DE MAYO/2025. LIBRAMIENTO NO.4415</t>
  </si>
  <si>
    <t xml:space="preserve">EFT-7471 </t>
  </si>
  <si>
    <t xml:space="preserve">EFT--7472 </t>
  </si>
  <si>
    <t>PAGO FACTURA NO. B1500000118/03-06-2025, SERVICIO DISTRIBUCIÓN DE AGUA CON CAMIÓN CISTERNA EN DIFERENTES COMUNIDADES DE LA PROVINCIA EL SEIBO, CORRESPONDIENTE A 27 DÍAS DE MAYO/2025, CONTRATO NO. 031/2025, ORDEN NO.OS2025-0022.. LIBRAMIENTO NO.4411</t>
  </si>
  <si>
    <t xml:space="preserve">EFT-7473 </t>
  </si>
  <si>
    <t>PAGO FACTURA NO.B1500000179/03-06-2025,  SERVICIO DISTRIBUCION DE AGUA CON CAMION CISTERNA EN DIFERENTES COMUNIDADES DE LA PROVINCIA DE SAN CRISTOBAL, CORRESPONDIENTE A 31 DIAS DEL MES DE MAYO/2025. CONTRATO NO.053/2025, ORDEN NO.OS2025-0045.LIBRAMIENTO NO.4414</t>
  </si>
  <si>
    <t xml:space="preserve">EFT-7474 </t>
  </si>
  <si>
    <t>PAGO FACTURA NO. B1500000023/06-06-2025 (CUBICACION NO.03), AMPLIACIÓN REDES DE DISTRIBUCION ACUEDUCTOS BAJOS DE HAINA, LOS SOLARES, SAN CRISTÓBAL, ZONA IV, LOTE IV. CONTRATO NO.302/2023.. LIBRAMIENTO NO.4433</t>
  </si>
  <si>
    <t xml:space="preserve">EFT-7475 </t>
  </si>
  <si>
    <t>PAGO FACTURA NO. B1500000202/10-06-2025 (CUBICACION NO.04), AMPL. REDES DE DISTR. AC. BAJOS DE HAINA, LINEA MATRIZ DE 020", 016" Y 08" Y RECONSTR. DE VERJA PERIMETRAL DE LOS DEP. REG. EXISTENTES, PROV. SAN CRISTÓBAL, LOTE IX.  CONTRATO NO.257/2023... LIBRAMIENTO NO.4413</t>
  </si>
  <si>
    <t xml:space="preserve">EFT-7476 </t>
  </si>
  <si>
    <t>PAGO FACTURA NO. B1500000054/30-05-2025 ( CUBICACION NO.05), AMPLIACION ACUEDUCTO MULTIPLE PARTIDO - LA GORRA, PROVINCIA DAJABON, ZONA I . LOTE S- LINEA DE DISTRIBUCION SECTOR HATICO VIEJO.LOTE VII, CONTRATO NO.115/2022. LIBRAMIENTO NO.4409</t>
  </si>
  <si>
    <t xml:space="preserve">EFT-7477 </t>
  </si>
  <si>
    <t>PAGO FACTURA NO. B1500000168 / 03-06-2025, SERVICIO DISTRIBUCIÓN AGUA CAMIÓN CISTERNA DIFERENTES COMUNIDADES PROVINCIA SAN JOSE DE OCOA CORRESPONDIENTE A 31 DÍAS DE MAYO/2025, CONTRATO NO. 095/2025, OS2025-0090. LIBRAMIENTO NO.4435</t>
  </si>
  <si>
    <t xml:space="preserve">EFT-7478 </t>
  </si>
  <si>
    <t>PAGO FACTURA NO.E450000000838/01-04-2025, ADQUISICION DE NEUMATICOS PARA SER UTILIZADOS EN TODA LA FLOTILLA VEHICULAR DE LA INSTITUCION, ORDEN NO.OC2025-0005, CONTRATO NO.311/2024....LIBRAMIENTO NO.4436</t>
  </si>
  <si>
    <t xml:space="preserve">EFT-7479 </t>
  </si>
  <si>
    <t>PAGO  FACTURAS NOS. B1500000095,96,97,98/06-05-2025, SERVICIO DISTRIBUCION AGUA CAMION CISTERNA EN DIFERENTES COMUNIDADES PROVINCIA  PEDERNALES, CORRESPONDIENTES A 28 DIAS DE ENERO, 27 DIAS DE FEBRERO, 30 DIAS MARZO, 30 DIAS DE ABRIL/2025. CONTRATO NO.114/2025, OS2025-0103, LIBRAMIENTO NO.4437</t>
  </si>
  <si>
    <t xml:space="preserve">EFT-7480 </t>
  </si>
  <si>
    <t>PAGO FACTURA NO.B1500000150/11-06-2025, (CUBICACION NO.6)  AMPLIACIÓN PLANTA DE TRATAMIENTO DE AGUA POTABLE, ACUEDUCTO VILLA ALTAGRACIA, PROVINCIA SAN CRISTÓBAL, ZONA IV. CONTRATO NO. 024/2023, LIBRAMIENTO NO.4438</t>
  </si>
  <si>
    <t xml:space="preserve">EFT-7481 </t>
  </si>
  <si>
    <t xml:space="preserve">EFT-7482 </t>
  </si>
  <si>
    <t>PAGO FACTURA NO. B1500000175/ 03-06-2025, SERVICIO DISTRIBUCIÓN AGUA CAMIÓN CISTERNA EN DIFERENTES COMUNIDADES PROV. PERAVIA, CORRESPONDIENTE A 31 DÍAS DE MAYO /2025, CONTRATO NO.046/2025. OS2025-0039, LIBRAMIENTO NO.4457</t>
  </si>
  <si>
    <t xml:space="preserve">EFT-7483 </t>
  </si>
  <si>
    <t>PAGO DE FACTURAS NOS. B1500000778/15-05, 779/16-05, 780/19-05, 782/27-05-2025, ADQUISICION DE (408,150.00) KILOGRAMOS DE SULFATO DE ALUMINIO GRADO A EN FUNDAS DE 50 KGS. OC.2024-0220. CONTRATO 297/2024, L NO.297/2024.  LIBRAMIENTO NO.4412</t>
  </si>
  <si>
    <t xml:space="preserve">EFT-7484 </t>
  </si>
  <si>
    <t>PAGO  FACTURAS NOS. B1500000087, 88, 89,90/06-05-2025, SERVICIO DISTRIBUCION  AGUA  CAMION CISTERNA  DIFERENTES  COMUNIDADES PROVINCIA PEDERNALES, CONTRATO NO.112/2025, OS2025-0104, CORRESPONDIENTE A 28 DIAS DE ENERO, 27 DIAS DE FEBRERO, 30 DIAS DE MARZO, 30 DIAS DE ABRIL/2025. LIBRAMIENTO NO.4434</t>
  </si>
  <si>
    <t xml:space="preserve">EFT-7485 </t>
  </si>
  <si>
    <t>PAGO FACTURA NO.E450000000025/02-05, 27/02-06-2025 SERVICIOS DE INTERMEDIACION ANTE LA DGII PARA FACTURACION ELECTRONICA CORRESPONDIENTE AL DEL 09 DE ABRIL AL 08 DE JUNIODEL 2025, ORDEN NO.OS2024-0119, CONTRATO NO.155/2024, LIBRAMIENTO NO.4469</t>
  </si>
  <si>
    <t xml:space="preserve">EFT-7486 </t>
  </si>
  <si>
    <t xml:space="preserve">EFT-7487 </t>
  </si>
  <si>
    <t>PAGO FACTURA NO. B1500000088/26-05-2025, ADQUISICIÓN DE AGUA EN TETRAPACK DE 500 ML, SEGÚN OC2025-0061, LIBRAMIENTO NO.4467</t>
  </si>
  <si>
    <t xml:space="preserve">EFT-7488 </t>
  </si>
  <si>
    <t>PAGO FACTURAS NOS. B1500000011, 12, 13, 14/02-05-2025,  SERVICIO DISTRIBUCION AGUA CAMION CISTERNA DIFERENTES COMUNIDADES PROV. SAN CRISTOBAL, CORRESPONDIENTES A 31 DIAS DE ENERO, 28 DIAS DE FEBRERO, 30 DIAS DE MARZO, 30 DIAS DE ABRIL/2025.CONT NO.105/2025, OS2025-0099., LIBRAMIENTO NO.4468</t>
  </si>
  <si>
    <t xml:space="preserve">EFT-7489 </t>
  </si>
  <si>
    <t>PAGO FACTURAS NOS. B1500000043, 44, 45/01-05, 46/14-05-2025, SERVICIO DISTRIBUCIÓN AGUA CAMIÓN CISTERNA DIFERENTES COMUNIDADES, PROVINCIA BARAHONA, CONTRATO NO.091/2025, OS2025-0088, CORRESPONDIENTE A 31 DIAS DE ENERO, 28 DIAS DE FEBRERO, 31 DIAS DE MARZO, 30 DIAS DE ABRIL/2025, LIBRAMIENTO NO.4477</t>
  </si>
  <si>
    <t xml:space="preserve">EFT-7490 </t>
  </si>
  <si>
    <t>PAGO FACTURA NO. B1500000013, 14, 15 / 10-04, 16 / 30-04-2025, SERVICIO DISTRIBUCION AGUA CAMION CISTERNA DIFERENTES COMUNIDADES PROVINCIA   EL SEIBO, CORRESPONDIENTES A 27 DIAS DE ENER ,28 DIAS FEB, 28 DIAS MARZ, 24 DIAS ABRIL/2025. CONTRATO NO.038/2025, OS2025-0024, LIBRAMIENTO NO.4478</t>
  </si>
  <si>
    <t xml:space="preserve">EFT-7491 </t>
  </si>
  <si>
    <t>PAGO NOMINA DE VIATICOS PROGRAMA 01, CORRESPONDIENTE AL MES DE MARZO/2025, ELABORADA EN JUNIO/2025, LIBRAMIENTO NO.4256</t>
  </si>
  <si>
    <t xml:space="preserve">EFT-7492 </t>
  </si>
  <si>
    <t>PAGO  FACTURA NO. B1500000088/03-06-2025, SERVICIO DISTRIBUCION AGUA, CAMION CISTERNA, DIFERENTES COMUNIDADES PROVINCIA SAN CRISTOBAL, CORRESPONDIENTE A 31 DIAS DE MAYO/2025, CONTRATO NO.104/2025, 2025-0101. LIBRAMIENTO NO.4491</t>
  </si>
  <si>
    <t xml:space="preserve">EFT-7493 </t>
  </si>
  <si>
    <t>PAGO FACTURA NO. B1500000679 /31-05-2025 SERVICIO DISTRIBUCIÓN  AGUA  CAMIÓN CISTERNA  DIF. COMUNIDADES  PROV. MARIA TRINIDAD SANCHEZ, CORRESPONDIENTE A 26 DIAS DE MAYO/25, CONTRATO NO. 058/25, OS2025-0042, LIBRAMIENTO NO.4496-1</t>
  </si>
  <si>
    <t xml:space="preserve">EFT-7494 </t>
  </si>
  <si>
    <t>PAGO FACTURA NO. B1500000092 / 03-06-2025, SERVICO DISTRIBUCIÓN AGUA CAMION CISTERNA DIFERENTES COMUNIDADES PROVINCIA SAN CRISTOBAL, CONTRATO NO. 060/2025, OS2025-0052, CORRESPONDIENTE A 31 DIAS DE MAYO/2025, LIBRAMIENTO NO.4495-1</t>
  </si>
  <si>
    <t xml:space="preserve">EFT-7495 </t>
  </si>
  <si>
    <t>PAGO  FACTURA NO. B1500000051/03-06-2025, SERVICIO  DISTRIBUCIÓN AGUA CAMIÓN CISTERNA DIFERENTES SECTORES PROVINCIA  SAN CRISTOBAL, CONTRATO NO. 072/2025, OS2025-0066, CORRESPONDIENTE A 31 DÍAS DE MAYO/2025, LIBRAMIENTO NO.4504</t>
  </si>
  <si>
    <t xml:space="preserve">EFT-7496 </t>
  </si>
  <si>
    <t>PAGO FACTURAS NOS.B1500000098 / 03-05-2025, SERVICIO DISTRIBUCION AGUA CAMION CISTERNA DIFERENTES COMUNIDADES PROVINCIA SAN JOSE DE OCOA, CONTRATO NO.108/2025 OS2025-0111, CORRESPONDIENTE A 31 DIAS DE MAYO/2025.  LIBRAMIENTO NO.4506</t>
  </si>
  <si>
    <t xml:space="preserve">EFT-7497 </t>
  </si>
  <si>
    <t>PAGO NOMINA DE VIATICOS PROGRAMA 03, CORRESPONDIENTE AL MES DE MARZO/2025, ELABORADA EN JUNIO/2025, LIBRAMIENTO NO.4261</t>
  </si>
  <si>
    <t xml:space="preserve">EFT-7498 </t>
  </si>
  <si>
    <t>PAGO NOMINA DE VIATICOS PROGRAMA 13, CORRESPONDIENTE AL MES DE MARZO/2025, ELABORADA EN JUNIO/2025, LIBRAMIENTO NO.4254</t>
  </si>
  <si>
    <t xml:space="preserve">EFT-7499 </t>
  </si>
  <si>
    <t xml:space="preserve">EFT-7500 </t>
  </si>
  <si>
    <t>PAGO AL CONTRATO DE COMP. DE TERRENO A PERPETUIDAD NO.290/2024, POR CONCEPTO DE 324.00 MT. CUAD. DE TERRENO, UBICADOS EN LA SIERRA NAVARETE, MUNICIPIO VILLA BISONO, PROV. SANTIAGO, QUE SERA UTILIZADO POR EL INAPA, PARA LA AMPLIACIÓN DEL AC. NAVARRETE....LIBRAMIENTO NO.4545</t>
  </si>
  <si>
    <t xml:space="preserve">EFT-7501 </t>
  </si>
  <si>
    <t>PAGO FACTURAS NOS. B1500000304 /21-05, 305 / 04-06-2025, SERVCIO DISTRIBUCIÓN AGUA CAMION CISTERNA EN DIFERENTES COMUNIDADES PROVINCIA SAN CRISTOBAL, CONTRATO NO 100/2025, OS2025-0100, CORRESPONDIENTE A 26 DIAS ABRIL, 31 DIAS DE MAYO/2025. LIBRAMIENTO NO.4422</t>
  </si>
  <si>
    <t xml:space="preserve">EFT-7502 </t>
  </si>
  <si>
    <t>PAGO FACTURA NO. B1500000721/25-04-2025,  ADQUISICION DE MATERIAL GASTABLE PARA EL DISPENSARIO MEDICO, SEGUN OC2025-0050. LIBRAMIENTO NO. 4610</t>
  </si>
  <si>
    <t xml:space="preserve">EFT-7503 </t>
  </si>
  <si>
    <t>PAGO FACTURA NO E450000003221/26-05-2025, SERVICIOS MEDICOS A EMPLEADOS VIGENTES Y EN TRAMITE DE PENSION, PLAN AVANZADO, POLIZA NO.12226, CORRESPONDIENTE AL MES DE JUNIO/2025. LIBRAMIENTO NO. 4637-1</t>
  </si>
  <si>
    <t xml:space="preserve">EFT-7504 </t>
  </si>
  <si>
    <t>PAGO FACTURA NO.B1500000652/03-06-2025, ORDEN NO.OS2023-0276, CONTRATACION DE SERVICIOS DE TRANSPORTE PARA LOS EMPLEADOS DEL INAPA, CORRESPONDIENTE AL PERIODO DEL 01 AL 31 DE MAYO DEL 2025, CONTRATO NO.322/2023.LIBRAMIENTO NO.4636</t>
  </si>
  <si>
    <t xml:space="preserve">EFT-7505 </t>
  </si>
  <si>
    <t>PAGO FACTURAS NOS.E450000013837/27-05, 14194/03-06-2025, ORDEN DE COMPRA NO. OC2024-0091, ADQUISICIÓN DE (338.00 UNIDADES) DE BOTELLONES DE AGUA, PARA SER UTILIZADOS EN LA INSTITUCION, CONTRATO NO.145/2024. LIBRAMIENTO NO. 4638-1</t>
  </si>
  <si>
    <t xml:space="preserve">EFT-7506 </t>
  </si>
  <si>
    <t>PAGO FACTURA NO.B1500000016/01-05-2025,  ALQUILER DE LOCAL COMERCIAL EN EL MUNICIPIO DON GREGORIO NIZAO, PROVINCIA PERAVIA, SEGUN CONTRATO NO.180/2022 ADENDA NO.01/2024 CORRESPONDIENTE AL MES MAYO/2025... LIBRAMIENTO NO.4640-1</t>
  </si>
  <si>
    <t xml:space="preserve">EFT-7507 </t>
  </si>
  <si>
    <t>PAGO FACTURA NO. E450000005956/26-05-2025, SERVICIOS ODONTOLÓGICOS AL SERVIDOR VIGENTE Y SUS DEPENDIENTES DIRECTOS (CÓNYUGE E HIJOS) AFILIADOS A SENASA CORRESPONDIENTE AL MES DE JUNIO/2025, POLIZA NO.2-2-142-0016767. LIBRAMIENTO NO.4620.</t>
  </si>
  <si>
    <t xml:space="preserve">EFT-7508 </t>
  </si>
  <si>
    <t>PAGO FACTURA NO. E450000003416/11-02-2025, PAGO CASO ADMINISTRATIVO, SERVICIO DE SEGURO MEDICO A EMPLEADO, PÓLIZA NO.30-95-214327, CORRESPONDIENTE AL MES DE FEBRERO/2025.. LIBRAMIENTO NO.4622.</t>
  </si>
  <si>
    <t xml:space="preserve">EFT-7509 </t>
  </si>
  <si>
    <t>PAGO FACTURA NO. E450000004622 / 01-06-2025, SERVICIOS MEDICOS A EMPLEADOS VIGENTES Y EN TRÁMITE DE PENSIÓN, CONJUNTAMENTE CON SUS DEPENDIENTES DIRECTOS, (CÓNYUGES, HIJOS E HIJASTROS), CORRESPONDIENTE AL MES DE JUNIO/2025, POLIZA NO.30-95-214327, LIBRAMIENTO NO.4621.</t>
  </si>
  <si>
    <t xml:space="preserve">EFT-7510 </t>
  </si>
  <si>
    <t>PAGO FACTURAS NOS.E450000000359,360,361,362,363/31-05-2025, CONTRATOS NOS. 1178,1179, 1180, 1181, 3066, SERVICIO ENERGÉTICO A NUESTRAS INSTALACIONES EN BAYAHIBE, PROVINCIA LA ROMANA, CORRESPONDIENTE AL MES DE MAYO/2025, MEMO DGE NO.064/2025, LIBRAMIENTO NO.4623.</t>
  </si>
  <si>
    <t xml:space="preserve">EFT-7511 </t>
  </si>
  <si>
    <t>PAGO FACTURAS NOS.E450000000198,199,200,201,202,203,184,217,218,219,220,221,222,223,224,232,234/31-05-2025, CONTRATOS NOS. 1007252, 53, 54, 55, 1008357, 1010178, 3002610, 1015536, 1015537, 1015538, 1015539, 1015540, 1015541, 1015542, 1015543, 1019338, 1020434, CONSUMO ENERGETICO CORRESPONDIENTE AL MES DE MAYO/2025, MEMO D.G.E NO.065/2025, LIBRAMIENTO NO.4624.</t>
  </si>
  <si>
    <t xml:space="preserve">EFT-7512 </t>
  </si>
  <si>
    <t>PAGO FACTURAS NO.E450000000363/29-05, 394/03-06-2025, CONTRATACION DE COLOCACIONES A CONVOCATORIA A LICITACION PUBLICA NACIONAL, EN UN PERIODICO DE CIRCULACION NACIONAL, SEGUN ORDEN  NO.OS2025-0050. LIBRAMIENTO NO.4605</t>
  </si>
  <si>
    <t xml:space="preserve">EFT-7513 </t>
  </si>
  <si>
    <t xml:space="preserve">EFT-7514 </t>
  </si>
  <si>
    <t>PAGO FACTURAS NOS.E450000000694/4-04-2025, ADQUISICIÓN DE (900.00 GALONES DE GASOIL OPTIMO) PARA SER UTILIZADOS EN LA- FLOTILLA DE VEHÍCULOS, MOTOCICLETAS Y EQUIPOS DEL INAPA, ORDEN NO. OC2024-0022, CONTRATO NO.279/2023, LIBRAMIENTO NO.4608.</t>
  </si>
  <si>
    <t xml:space="preserve">EFT-7515 </t>
  </si>
  <si>
    <t>PAGO DE FACTURA NO.B1500000558/22-05-2025, A LA CONTRATACIÓN DE SERVICIO DE CAPACITACIÓN EL LÍDER QUE COMUNICA, SEGÚN ORDEN DE SERVICIO OS2025-0149.. LIBRAMIENTO NO.4631</t>
  </si>
  <si>
    <t xml:space="preserve">EFT-7516 </t>
  </si>
  <si>
    <t>PAGO FACTURA NO.B1500000008 / 13-06-2025 (CUBICACION NO.07), CONSTRUCCIÓN ALCANT. SANITARIO MUNICIPIO LICEY AL MEDIO-LAS PALOMAS ARRIBA, LOTE I, PROV. SANTIAGO. CONTRATO NO. 334/2023. LIBRAMIENTO NO.4633-1</t>
  </si>
  <si>
    <t xml:space="preserve">EFT-7517 </t>
  </si>
  <si>
    <t>PAGO FACTURA NO.B1500000188 / 30-05-2025, ALQUILER LOCAL COMERCIAL EN VILLA ELISA, MUNICIPIO GUAYUBIN, PROVINCIA MONTECRISTI, SEGUN CONTRATO NO.312/2023, CORRESPONDIENTE AL MES DE MAYO/2025. LIBRAMIENTO NO.4635-1</t>
  </si>
  <si>
    <t xml:space="preserve">EFT-7518 </t>
  </si>
  <si>
    <t>PAGO FACTURA NO.E450000001883 / 31-05-2025, SERVICIO ENERGÉTICO A NUESTRAS INSTALACIONES EN PUNTA CANA- MACAO, CORRESPONDIENTE AL MES DE MAYO/2025, MEMO DGE NO.063/2025. LIBRAMIENTO NO.4618-1</t>
  </si>
  <si>
    <t xml:space="preserve">EFT-7519 </t>
  </si>
  <si>
    <t>PAGO FACTURAS NOS. B1500000168 /03-06-2025, SERVICIO DISTRIBUCION AGUA CAMION CISTERNA DIFERENTES COMUNIDADES PROVINCIA SAN CRISTOBAL, CONTRATO NO. 099/2025, OS2025-0098, CORRESPONDIENTE A 31 DIAS DE MAYO/2025. LIBRAMIENTO NO.4615-1</t>
  </si>
  <si>
    <t xml:space="preserve">EFT-7520 </t>
  </si>
  <si>
    <t>PAGO FACTURA NO. B1500000180 / 03-06-2025, SERVICIO DISTRIBUCION AGUA CAMION CISTERNA DIFERENTES COMUNIDADES PROVINCIA SAN CRISTOBAL, CORRESPONDIENTE A 31 DIAS DE MAYO/25, OS2025-0046, CONTRATO NO.056/2025. LIBRAMIENTO NO.4603</t>
  </si>
  <si>
    <t xml:space="preserve">EFT-7521 </t>
  </si>
  <si>
    <t>PAGO FACTURA NO.B1500000182/21-05-2025, SERVICIO DE TRANSPORTE DE AUTOBUS PARA LOS EMPLEADOS DE LA PROVINCIA DE SAN CRISTOBAL, PERIODO DEL 12 DE ABRIL AL 11 DE MAYO DEL AÑO 2025, ORDEN NO.OS2024-0302, CONTRATO NO.265-2024, LIBRAMIENTO NO.4604.</t>
  </si>
  <si>
    <t xml:space="preserve">EFT-7522 </t>
  </si>
  <si>
    <t>PAGO FACTURAS NOS. E450000005635/02-05, 6025/28-05-2025, SERVICIOS DE SEGURO DE VIDA COLECTIVO CORRESPONDIENTE AL MES DE JUNIO/2025 Y FACTURA DE AUMENTO, POLIZA NO.2-2-102-0064318, LIBRAMIENTO NO.4628.</t>
  </si>
  <si>
    <t xml:space="preserve">EFT-7523 </t>
  </si>
  <si>
    <t xml:space="preserve">EFT-7524 </t>
  </si>
  <si>
    <t>PAGO FACTURAS NOS. B1500000079 / 15-05-2025, SERVICIO DISTRIBUCIÓN AGUA CAMION CISTERNA, DIFERENTES COMUNIDADES PROVINCIA SAN JUAN, CONTRATO NO. 034/2025, CORRESPONDIENTE A 30 DIAS DE ABRIL /2025, OS2025-0031. LIBRAMIENTO NO.4598-1</t>
  </si>
  <si>
    <t xml:space="preserve">EFT-7525 </t>
  </si>
  <si>
    <t>PAGO FACTURA NO. B1500000557 / 22-05-2025, ORDEN NO. OS2025-0146, CONTRATACION DE SERVICIO DE CAPACITACION, ASERTIVIDAD Y COMUNICACIÓN EMPATICA PARA EJECUTIVOS/MASTERCLASS DISEÑANDO EXPERIENCIAS EXTRAORDINARIAS. LIBRAMIENTO NO.</t>
  </si>
  <si>
    <t xml:space="preserve">EFT-7526 </t>
  </si>
  <si>
    <t>PAGO FACTURA NO.E450000004621/01-06-2025, SERVICIOS DE SEGURO A EMPLEADOS VIGENTES Y EN TRAMITE DE PENSIÓN PARA SUS DEPENDIENTES NO DIRECTOS, CORRESPONDIENTE AL MES DE JUNIO/2025, POLIZA NO.30-95-213782, LIBRAMIENTO NO.4625.</t>
  </si>
  <si>
    <t xml:space="preserve">EFT-7527 </t>
  </si>
  <si>
    <t>PAGO FACTURA NO. B1500000556/21-05-2025,  PARA CONTRATACIÓN DE SERVICIO DE CAPACITACIÓN GESTIÓN DE EQUIPOS DE ALTO IMPACTO, SEGÚN ORDEN NO. OS2025-0147.. LIBRAMIENTO NO.4627</t>
  </si>
  <si>
    <t xml:space="preserve">EFT-7528 </t>
  </si>
  <si>
    <t>PAGO FACTURAS NO. E450000001134/29-05-2025,  ADQUISICIÓN DE (6,500 TICKETS) DE COMBUSTIBLES A GRANEL PARA SER UTILIZADOS EN LA FLOTILLA DE VEHÍCULOS, MOTOCICLETAS Y GENERADORES ELÉCTRICOS DE LA INSTITUCIÓN A NIVEL NACIONAL, SEGÚN OC2024-0216, CONT-219/2024. LIBRAMIENTO NO.4641</t>
  </si>
  <si>
    <t xml:space="preserve">EFT-7529 </t>
  </si>
  <si>
    <t>PAGO FACTURA NO.B1500000002/ 01-06-2025,  ALQUILER LOCAL COMERCIAL  UBICADO EN LA CALLE CAPOTILLO NO.25, EN EL MUNICIPIO COTUI, PROVINCIA SANCHEZ RAMIREZ, SEGUN CONTRATO NO.306/204, CORRESPONDIENTE A LOS MESES DE ABRIL Y MAYO/2025.. LIBRAMIENTO NO.4642</t>
  </si>
  <si>
    <t xml:space="preserve">EFT-7530 </t>
  </si>
  <si>
    <t>PAGO FACTURA NO. B1500000371/02-06-2025, CONTRATACION DE SERVICIOS PREMIUM DE CATERING, DESAYUNO PREEMPACADO, PARA SER UTILIZADOS EN LAS ACTIVIDADES PROGRAMADAS Y VIAJES DE LA DIRECCION EJECUTIVA, CONT.003/2025, ORDEN NO. OS2024-0349, LIBRAMIENTO NO.4630</t>
  </si>
  <si>
    <t xml:space="preserve">EFT-7531 </t>
  </si>
  <si>
    <t>COMPRA DE TERRENO A PERPETUIDAD DE 593.86 MTS2, EN EL MUNICIPIO DE SABANA GRANDE DE BOYA, PROV. MONTE PLATA, QUE SERÁ UTILIZADO POR EL INAPA EN LA CONSTR. DE UN CAMINO DE ACCESO Y EL DEP. REG. CONTRATO NO. 012/2025. LIBRAMIENTO NO.4632</t>
  </si>
  <si>
    <t xml:space="preserve">EFT-7532 </t>
  </si>
  <si>
    <t>PAGO FACTURA NO. B1500000296 /11-03-2025, HONOR. PROFES. PARA LA NOT. DE ADENDAS, CONTRATOS, RENOV. DE ALQUILER DE LOCAL, CONVENIOS INTERINTITUC. Y ACUERDOS DE COLABORACIÓN, ORDEN NO. OS2024-0331. LIBRAMIENTO NO.4612.</t>
  </si>
  <si>
    <t xml:space="preserve">EFT-7533 </t>
  </si>
  <si>
    <t>PAGO FACTURAS NOS. B1500000047 / 03-06-2025, SERVICIO DISTRIBUCION AGUA CAMION CISTERNA, DIFERENTES COMUNIDADES PROVINCIA SAN CRISTOBAL, CORRESPONDIENTE A 31 DIAS DE MAYO/2025, CONTRATO NO. 057/2025, OS2025-0048, LIBRAMIENTO NO.4611</t>
  </si>
  <si>
    <t xml:space="preserve">EFT-7534 </t>
  </si>
  <si>
    <t>PAGO FCTURAS NOS. B1500000104 / 03-06-2025, SERVICIO DISTRIBUCION AGUA CAMION CISTERNA EN DIFERENTES COMUNIDADES PROV. SAN CRISTOBAL, CORRESP A 31 DIAS DE MAYO/2025. CONTRATO NO.070/2025, OS2025-0060. LIBRAMIENTO NO.4606-1</t>
  </si>
  <si>
    <t xml:space="preserve">EFT-7535 </t>
  </si>
  <si>
    <t>PAGO CONSUMO ENERGETICO DE LA ZONA ESTE DEL PAIS, CORRESPONDIENTE AL MES DE MAYO/2025, MEMO DGE NO.067-2025, LIBRAMIENTO NO.4723</t>
  </si>
  <si>
    <t xml:space="preserve">EFT-7536 </t>
  </si>
  <si>
    <t>PAGO FACTURAS DE CONSUMO ENERGETICO EN LA ZONA SUR DEL PAIS CORRESPONDIENTE AL MES DE MAYO/2025, SEGUN MEMO DGE NO.068-2025, LIBRAMIENTO NO.4721</t>
  </si>
  <si>
    <t xml:space="preserve">EFT-7537 </t>
  </si>
  <si>
    <t>PAGO FACTURA NO. E450000001315/01-07-2025, CUENTA NO. (50017176) SERVICIO C&amp;W INTERNET ASIGNADO A SAN CRISTÓBAL, CORRESPONDIENTE A LA FACTURACION DE 01-06 AL 30-06-2025, SEGUN MEMO- NO.DSCR-0101/2025., LIBRAMIENTO NO. 4703-1</t>
  </si>
  <si>
    <t xml:space="preserve">EFT-7538 </t>
  </si>
  <si>
    <t>PAGO FACTURA NO. B1500000014/17-06-2025 (CUBICACIÓN NO.02), AMPLIACIÓN REDES DE DISTRIBUCIÓN ACUEDUCTO BAJOS DE HAINA, YOGO YOGO -PARTE C, PROV. SAN CRISTÓBAL, LOTE VII.  CONTRATO NO.255/2023 LIBRAM. NO. 4720-1</t>
  </si>
  <si>
    <t xml:space="preserve">EFT-7539 </t>
  </si>
  <si>
    <t>PAGO FACTURA NO. B1500000091/02-06-2025,  SERVICIO DISTRIBUCION AGUA CAMION CISTERNA DIFERENTES COMUNIDADES PROVINCIA  ELIAS PIÑA, CORRESPONDIENTES A 31 DIAS DE MAYO/2025.CONTRATO NO.086/2025, OS2025-0083. LIBRAMIENTO NO.4722-1</t>
  </si>
  <si>
    <t xml:space="preserve">EFT-7540 </t>
  </si>
  <si>
    <t>PAGO FACTURA NO.B1500000011/18-06-2025, (CUBICACION NO.05)  CONSTRUCCIÓN ACUEDUCTO MÚLTIPLE PUJADOR, PROVINCIA MARÍA TRINIDAD SÁNCHEZ, ZONA III, LÍNEA DE IMPULSIÓN DESDE E-2+807 HASTA DEPOSITO REG. SUP. DE 600 M3, LOTE H, SEGÚN CONTRATO NO.091/2022. LIBRAMIENTO NO.4753</t>
  </si>
  <si>
    <t xml:space="preserve">EFT-7541 </t>
  </si>
  <si>
    <t>PAGO FACTURAS NOS.B1500000476, 477 /07-04, 478 / 15-04-2025, ADQUISICION DE SERVICIOS DE MANTENIMIENTO Y REPARACION DE VEHICULOS PESADOS EN CONCESIONARIOS EXCLUSIVO (HYLCON) DEL INAPA, CONTRATO NO.127/2022. ORDEN NO. OS2022-0755. LIB-4747-1</t>
  </si>
  <si>
    <t xml:space="preserve">EFT-7542 </t>
  </si>
  <si>
    <t>PAGO NOMINA DE VIATICOS PROGRMA 11, CORRESPONDIENTE ABRIL/2025, ELABORADA EN JUNIO/2025, LIBRAMIENTO NO.4574</t>
  </si>
  <si>
    <t xml:space="preserve">EFT-7543 </t>
  </si>
  <si>
    <t>PAGO NOMINA DE VIATICOS PROGRMA 03, CORRESPONDIENTE ABRIL/2025, ELABORADA EN JUNIO/2025, LIBRAMIENTO NO.4570</t>
  </si>
  <si>
    <t xml:space="preserve">EFT-7544 </t>
  </si>
  <si>
    <t>PAGO NOMINA DE VIATICOS PROG. 01 CORRESPONDIENTE AL MES DE ABRIL/2025, ELABORADA EN JUNIO/2025.. LIBRAMIENTO NO.4572</t>
  </si>
  <si>
    <t xml:space="preserve">EFT-7545 </t>
  </si>
  <si>
    <t>PAGO FACTURA NO.B1500000037/07-05-2025, ALQUILER LOCAL COMERCIAL EN EL MUNICIPIO QUISQUEYA, PROVINCIA SAN PEDRO DE MACORIS,SEGUN CONTRATO NO.106/2022 ADENDA NO.01/2024 CORRESPONDIETE AL  MES DE MAYO/2025, LIBRAMIENTO NO.4782</t>
  </si>
  <si>
    <t xml:space="preserve">EFT-7546 </t>
  </si>
  <si>
    <t>PAGO FACTURA NO: B1500000079 / 06-05-25, SERVICIO DE DISTRIBUCION DE AGUA EN CAMION CISTERNA EN DIFERENTES COMUNIDADES Y SECTORES PROV.SAN JUAN, 30 DIAS DE ABRIL /2025, SEGÚN CONTRATO NO.035/2025, OS2025-0030. LIBRAMIENTO NO.4783</t>
  </si>
  <si>
    <t xml:space="preserve">EFT-7547 </t>
  </si>
  <si>
    <t>PAGO NOMINA  INTERINATO  Y APORTE PATRONAL A LA SEGURIDAD SOCIAL, CORRESPONDIENTE AL  MES DE JUNIO 2025, LIBRAMIENTO NO.4679-1</t>
  </si>
  <si>
    <t xml:space="preserve">EFT-7548 </t>
  </si>
  <si>
    <t>PAGO NOMINA DE VIATICOS PROGRAMA 13, CORRESPONDIENTE AL MES DE ABRIL/2025, ELABORADA EN JUNIO/2025, LIBRAMIENTO NO.4576.</t>
  </si>
  <si>
    <t xml:space="preserve">EFT-7549 </t>
  </si>
  <si>
    <t>PAGO NOMINA PERSONAL TEMPORAL PROGRAMA 13 Y APORTE PATRONAL A LA SEGURIDAD SOCIAL, CORRESPONDIENTE AL MES DE JUNIO 2025, LIBRAMIENTO NO.4691.</t>
  </si>
  <si>
    <t xml:space="preserve">EFT-7550 </t>
  </si>
  <si>
    <t>PAGO NOMINA SUELDO FIJO PROGRAMA 01 Y APORTE PATRONAL A LA SEGURIDAD SOCIAL, CORRESPONDIENTE AL MES DE JUNIO 2025, LIBRAMIENTO NO.4694.</t>
  </si>
  <si>
    <t xml:space="preserve">EFT-7551 </t>
  </si>
  <si>
    <t>PAGO NOMINA SUELDOS FIJOS PROGRAMA 11 Y APORTES PATRONALES A LA SEGURIDAD SOCIAL, CORRESPONDIENTE AL MES DE JUNIO/2025. LIBRAMIENTO NO.4699-1</t>
  </si>
  <si>
    <t xml:space="preserve">EFT-7552 </t>
  </si>
  <si>
    <t>PAGO DE NOMINA SUELDOS FIJOS PROGRAMA 13 Y APORTES PATRONALES A LA SEGURIDAD SOCIAL, CORRESPONDIENTE AL MES DE JUNIO/2025. LIBRAMIENTO NO.4701-1</t>
  </si>
  <si>
    <t xml:space="preserve">EFT-7553 </t>
  </si>
  <si>
    <t>PAGO NOMINA  PERSONAL TEMPORAL PROGRAMA 01 Y APORTE PATRONAL A LA SEGURIDAD SOCIAL, CORRESPONDIENTE AL  MES DE JUNIO 2025, LIBRAMIENTO NO.4684</t>
  </si>
  <si>
    <t xml:space="preserve">EFT-7554 </t>
  </si>
  <si>
    <t>PAGO NOMINA PERSONAL TEMPORAL PROGRAMA 11 Y APORTE PATRONAL A LA SEGURIDAD SOCIAL, CORRESPONDIENTE AL MES DE JUNIO 2025, LIBRAMIENTO NO.4688.</t>
  </si>
  <si>
    <t xml:space="preserve">EFT-7555 </t>
  </si>
  <si>
    <t>PAGO NOMINA  PERSONAL TEMPORAL PROGRAMA 03 Y APORTE PATRONAL A LA SEGURIDAD SOCIAL, CORRESPONDIENTE AL  MES DE JUNIO 2025, LIBRAMIENTO NO.4686</t>
  </si>
  <si>
    <t xml:space="preserve">EFT-7556 </t>
  </si>
  <si>
    <t>PAGO NOMINA SEGURIDAD MILITARL, CORRESPONDIENTE AL MES DE JUNIO /2025 LIB-4712-1</t>
  </si>
  <si>
    <t xml:space="preserve">EFT-7557 </t>
  </si>
  <si>
    <t>PAGO DE NOMINA SUELDO PERSONAL EN PERIODO PROBATORIO INGRESO A CARRERA Y APORTES PATRONALES A LA SEGURIDAD SOCIAL, CORRESPONDIENTE AL MES DE JUNIO/2025... LIBRAMIENTO NO.4677-1</t>
  </si>
  <si>
    <t xml:space="preserve">EFT-7558 </t>
  </si>
  <si>
    <t>PAGO NOMINA SUELDO FIJO PROGRAMA 03 Y APORTE PATRONAL A LA SEGURIDAD SOCIAL, CORRESPONDIENTE AL  MES DE JUNIO 2025, LIBRAMIENTO NO.4696.</t>
  </si>
  <si>
    <t xml:space="preserve">EFT-7559 </t>
  </si>
  <si>
    <t>PAGO NOMINA  PERSONAL EN TRAMITE DE PENSION  Y APORTE PATRONAL A LA SEGURIDAD SOCIAL, CORRESPONDIENTE AL  MES DE JUNIO 2025, LIBRAMIENTO NO.4682</t>
  </si>
  <si>
    <t xml:space="preserve">EFT-7560 </t>
  </si>
  <si>
    <t>PAGO FACTURAS NOS.B1500000034,35/10-03-2025,  ALQUILER LOCAL COMERCIAL, UBICADO EN EL MUNICIPIO SAN RAFAEL DEL YUMA, PROVINCIA LA  ALTAGRACIA, SEGUN CONTRATO  NO.006/2019, ADENDA NO.01/2023, CORRESPONDIENTE A LOS MESES DESDE NOVIEMBRE/2024 HASTA FEBRERO/2025. LIBRAMIENTO NO.4786</t>
  </si>
  <si>
    <t xml:space="preserve">EFT-7561 </t>
  </si>
  <si>
    <t>PAGO FACTURA NO.B1500000130/30-04-2025, ORDEN NO.OS2024-0339, SERVICIO DE NOTARIO PUBLICO PARA LA COMPROBACION DEL ACTO DE APERTURA DE LA LICITACION PUBLICA NACIONAL Y COMPARACION DE PRECIOS OFERTAS TECNICAS (SOBRE A) Y OFERTAS ECONOMICAS (SOBRE B). LIBRAMIENTO NO.4826</t>
  </si>
  <si>
    <t xml:space="preserve">EFT-7562 </t>
  </si>
  <si>
    <t>PAGO DE VIATICOS FUERA DEL PAIS, ELABORADA EN JUNIO/2025 LIB-4674-1</t>
  </si>
  <si>
    <t xml:space="preserve">EFT-7563 </t>
  </si>
  <si>
    <t>PAGO NOMINA PERSONAL TEMPORAL PROGRAMA 14 Y APORTES PATRONALES A LA SEGURIDAD SOCIAL, CORRESPONDIENTE AL MES DE JUNIO /2025. LIB-4824-1.</t>
  </si>
  <si>
    <t xml:space="preserve">EFT-7564 </t>
  </si>
  <si>
    <r>
      <t xml:space="preserve">EFT-7565 </t>
    </r>
    <r>
      <rPr>
        <sz val="8"/>
        <color indexed="10"/>
        <rFont val="Calibri"/>
        <family val="2"/>
        <scheme val="minor"/>
      </rPr>
      <t xml:space="preserve"> </t>
    </r>
  </si>
  <si>
    <t xml:space="preserve">EFT-7566 </t>
  </si>
  <si>
    <t>PAGO A CUBICACION NO.08 (FINAL)  Y DEV. DE RET. EN GARANTIA,  AMPLIACION AC. MULTIPLE PARTIDO - LA GORRA, PROV.  DAJABON, ZONA I . LOTE 0- RED DE DISTRIBUCION SECTOR AMINILLA (LOTE III). CONTRATO NO.111/2022. LIBRAMIENTO NO.4920-1</t>
  </si>
  <si>
    <t xml:space="preserve">EFT-7567 </t>
  </si>
  <si>
    <t>PAGO FACTURA NO. B1500000003 /23-06-2025 (CUBICACIÓN NO.03), AMPLIACIÓN REDES DE DISTRIBUCION AC. BAJOS DE HAINA, LÍNEA MATRIZ DE 016, PROV. SAN CRISTÓBAL LOTE VIII, CONTRATO NO. 256-2023, LIBRAMIENTO NO.4917-1</t>
  </si>
  <si>
    <t xml:space="preserve">EFT-7568 </t>
  </si>
  <si>
    <t>PAGO FACTURA NO. B1500000119 /24-06-2025, (CUBICACIÓN NO.17)  AMPLIACION REDES DE DISTRIBUCION BARRIO MOSCU, PROVINCIA SAN CRISTOBAL, SEGÚN CONTRATO NO.075/2005. LIBRAMIENTO NO.4916-1</t>
  </si>
  <si>
    <t xml:space="preserve">EFT-7569 </t>
  </si>
  <si>
    <t>PAGO FACTURA NO. B1500000003 / 18-06-2025 (CUBICACIÓN NO.3)  CONSTRUCCIÓN ACUEDUCTO MÚLTIPLE PUJADOR, PROVINCIA MARÍA TRINIDAD SÁNCHEZ, ZONA III, LÍNEA DE IMPULSIÓN DESDE ESTACIÓN DE BOMBEO HASTA E-2+807.M LOTE G.  CONTRATO NO.090/2022. LIBRAMIENTO NO.4921-1</t>
  </si>
  <si>
    <t xml:space="preserve">EFT-7570 </t>
  </si>
  <si>
    <t>PAGO FACTURA NO. B1500000031 /25-06-2025 (CUBICACION NO.04), CONSTRUCCION ALCANTARILLADO SANITARIO MUNICIPIO LICEY AL MEDIO - LAS PALOMAS ARRIBA, LOTE II.  PROVINCIA. SANTIAGO.  CONTRATO NO.335/2023. LIB-4922-1</t>
  </si>
  <si>
    <t xml:space="preserve">EFT-7571 </t>
  </si>
  <si>
    <t xml:space="preserve">EFT-7572 </t>
  </si>
  <si>
    <t>PAGO FACTURA NO. B1500000008 /25-06-2025 (CUBICACIÓN NO.08),  AMPLIACIÓN ACUEDUCTO NAVARRETE, PLANTA DE TRATAMIENTO DE FILTRACIÓN RÁPIDA DE 300 LPS DE CAPACIDAD Y LÍNEA DE CONDUCCIÓN PLANTA -TANQUE-ZONA V, PROVINCIA SANTIAGO. CONTRATO NO. 066-2022. LIBRAMIENTO NO.4934-1</t>
  </si>
  <si>
    <t xml:space="preserve">EFT-7573 </t>
  </si>
  <si>
    <t>PAGO FACTURA NO. E450000000006 /25-06-2025, (CUBICACIÓN NO.04) CONSTRUCCIÓN SISTEMA DE SANEAMIENTO ARROYO GURABO Y SU ENTORNO, TRAMO E 0+0.00 HASTA E 2+0.00, MUNICIPIO SANTIAGO, ZONA V, PROV. SANTIAGO, CONTRATO NO.176/2024. LIBRAMIENTO NO.4931-1</t>
  </si>
  <si>
    <t xml:space="preserve">EFT-7574 </t>
  </si>
  <si>
    <t>PAGO FACTURAS DE CONSUMO ENERGETICO EN LA ZONA NORTE DEL PAIS CORRESPONDIENTE AL MES DE MAYO/2025, MEMO DGE NO.070-2025. LIBRAMIENTO NO.4961</t>
  </si>
  <si>
    <t xml:space="preserve">EFT-7575 </t>
  </si>
  <si>
    <t>PAGO FACTURA NO.B1500000120/26-06-2025, (CUBICACIÓN NO.18) AMPLIACION REDES DE DISTRIBUCION BARRIO MOSCU, PROVINCIA SAN CRISTOBAL, SEGÚN CONTRATO NO.075/2005. LIBRAMIENTO NO.4963</t>
  </si>
  <si>
    <t xml:space="preserve">EFT-7576 </t>
  </si>
  <si>
    <t>PAGO FACTURA NO. B1500000002/25-06-2025, (CUBICACIÓN NO.02) AMPLIACION REDES DISTRIBUCION AC. BAJOS DE HAINA, YOGO YOGO, PARTE A, PROVINCIA SAN CRISTOBAL, CONTRATO NO.253/2023, LIBRAMIENTO NO.4973.</t>
  </si>
  <si>
    <t xml:space="preserve">EFT-7577 </t>
  </si>
  <si>
    <t>PAGO FACTURA NO.B1500000652 /28-04-2025,  ADQUISICION DE EQUIPOS DE PROTECCION PERSONAL PARA SER UTILIZADOS POR COLABORADORES DEL INAPA, CONTRATO NO.011/2025, ORDEN NO.OC2025-0016, (AMORTIZACION DE AVANCE RD$374,530.82) LIB NO.4978-1</t>
  </si>
  <si>
    <t xml:space="preserve">EFT-7578 </t>
  </si>
  <si>
    <t>PAGO FACTURA NO. B1500000017/26-06-2025, CUBICACIÓN NO.09, CONSTRUCCIÓN ALCANTARILLADO SANITARIO DE MAO, PROVINCIA VALVERDE. CONTRATO NO.080/2003, LIBRAMIENTO NO.4993.</t>
  </si>
  <si>
    <t xml:space="preserve">EFT-7579 </t>
  </si>
  <si>
    <t>PAGO DE NOMINA HORAS EXTRAS CORRESPONDIENTE AL MES DE MAYO/2025, ELABORADA EN JUNIO/2025. LIBRAMIENTO NO.4842</t>
  </si>
  <si>
    <t xml:space="preserve">EFT-7580 </t>
  </si>
  <si>
    <t>PAGO REINTEGRO NOMINA INDEMNIZACION A DESVINCULADOS, ELABORADA EN JUNIO/2025.. LIBRAMIENTO NO.4867</t>
  </si>
  <si>
    <t xml:space="preserve">EFT-7581 </t>
  </si>
  <si>
    <t>PAGO NOMINA REINTEGRO PAGO VACACIONES A DESVINCULADOS, ELABORADA EN JUNIO/2025.. LIBRAMIENTO NO.4865</t>
  </si>
  <si>
    <t xml:space="preserve">EFT-7582 </t>
  </si>
  <si>
    <t>PAGO NOMINA INDEMNIZACION A DESVINCULADOS, ELABORADA EN JUNIO/2025.. LIBRAMIENTO NO.4839</t>
  </si>
  <si>
    <t xml:space="preserve">EFT-7583 </t>
  </si>
  <si>
    <t>PAGO AVANCE 20%, AMPLIACIÓN ACUEDUCTO MUNICIPIO SAN PEDRO DE MACORÍS. PROV. SAN PEDRO DE MACORÍS, ZONA VI, CONTRATO NO.204-2024. LIBRAM. 5022-1</t>
  </si>
  <si>
    <t xml:space="preserve">EFT-7584 </t>
  </si>
  <si>
    <t>PAGO 18% ITBIS PAGADOS POR LA EMPRESA CENTRO DE VEHICULOS N DE C, S. POR LA ADQUISICION DE CINCO VEHICULOS DEL PROYECTO AUMENTO DE LA EFICIENCIA EN LA GESTIÓN DE AGUA Y SANEAMIENTO" MEMO. DEPPI NO.411/2025. LIBRAMIENTO NO.5011-1</t>
  </si>
  <si>
    <t xml:space="preserve">EFT-7585 </t>
  </si>
  <si>
    <t>PAGO FACTURA NO. B1500000006 / 26-06-2025 (CUBICACIÓN NO.04), AMPLIACIÓN ACUEDUCTO MÚLTIPLE PARTIDO- LA GORRA, PROVINCIA DAJABON, ZONA I.  LOTE D- RED DE DISTRIBUCIÓN SECTORES PARTIDO Y VILLA GARCÍA, (LOTE 4), CONTRATO NO. 099/2022. LIBRAMIENTO NO.5008-1</t>
  </si>
  <si>
    <t xml:space="preserve">EFT-7586 </t>
  </si>
  <si>
    <t>PAGO NOMINA DE VACACIONES DESVINCULADOS, ELABORADA EN JUNIO/ 2025 LIB-4845-1</t>
  </si>
  <si>
    <t xml:space="preserve">EFT-7587 </t>
  </si>
  <si>
    <t>PAGO FACTURA NO. E450000000054/26-06-2025 (CUBICACIÓN NO.10) DE LOS TRABAJOS CONSTRUCCIÓN ACUEDUCTO ZONA TURÍSTICA CABO ROJO- PEDERNALES PROVINCIA PEDERNALES, ZONA VIII, SEGÚN CONTRATO NO.057/2022, LIBRAMIENTO NO.5047.</t>
  </si>
  <si>
    <t xml:space="preserve">EFT-7588 </t>
  </si>
  <si>
    <t>PAGO FACTURA NO.E4500000000212/16-06-2025 OS2025-0165 , ADQUISICIÓN DE RECARGA ELECTRÓNICA (PASO RÁPIDO) PARA EL USO DE LOS VEHÍCULOS DE LA INSTITUCIÓN, LIBRAMIENTO NO.5045.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</si>
</sst>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0.00;\-#,##0.00"/>
    <numFmt numFmtId="166" formatCode="[$-11C0A]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sz val="9"/>
      <color theme="1"/>
      <name val="Calibri"/>
      <family val="2"/>
      <scheme val="minor"/>
    </font>
    <font>
      <sz val="9"/>
      <color rgb="FFFF0000"/>
      <name val="Calibri"/>
      <family val="2"/>
      <scheme val="minor"/>
    </font>
    <font>
      <b/>
      <sz val="8"/>
      <color indexed="8"/>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
      <sz val="8"/>
      <color indexed="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73">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14" fontId="8" fillId="0" borderId="0" xfId="0" applyNumberFormat="1" applyFont="1" applyBorder="1"/>
    <xf numFmtId="0" fontId="7" fillId="0" borderId="4" xfId="0" applyFont="1" applyBorder="1" applyAlignment="1">
      <alignment horizontal="left"/>
    </xf>
    <xf numFmtId="0" fontId="9" fillId="3" borderId="4" xfId="0" applyFont="1" applyFill="1" applyBorder="1" applyAlignment="1">
      <alignment horizontal="left"/>
    </xf>
    <xf numFmtId="4" fontId="10"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0" fontId="9" fillId="0" borderId="4" xfId="0" applyFont="1" applyBorder="1" applyAlignment="1">
      <alignment horizontal="left"/>
    </xf>
    <xf numFmtId="164" fontId="6" fillId="0" borderId="0" xfId="0" applyNumberFormat="1" applyFont="1" applyBorder="1" applyAlignment="1" applyProtection="1">
      <alignment horizontal="left" wrapText="1"/>
      <protection locked="0"/>
    </xf>
    <xf numFmtId="0" fontId="7" fillId="3" borderId="0" xfId="0" applyFont="1" applyFill="1" applyBorder="1" applyAlignment="1">
      <alignment horizontal="left" wrapText="1"/>
    </xf>
    <xf numFmtId="0" fontId="9" fillId="0" borderId="0" xfId="0" applyFont="1" applyBorder="1" applyAlignment="1">
      <alignment horizontal="left"/>
    </xf>
    <xf numFmtId="4" fontId="3" fillId="0" borderId="0" xfId="0" applyNumberFormat="1" applyFont="1" applyBorder="1" applyAlignment="1">
      <alignment horizontal="left"/>
    </xf>
    <xf numFmtId="4" fontId="3" fillId="0" borderId="0" xfId="0" applyNumberFormat="1" applyFont="1" applyBorder="1" applyAlignment="1">
      <alignment horizontal="right"/>
    </xf>
    <xf numFmtId="4" fontId="3" fillId="0" borderId="0" xfId="0" applyNumberFormat="1" applyFont="1" applyBorder="1" applyAlignment="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0" fontId="7" fillId="0" borderId="4" xfId="0" applyFont="1" applyFill="1" applyBorder="1" applyAlignment="1">
      <alignment horizontal="left" wrapText="1"/>
    </xf>
    <xf numFmtId="0" fontId="7" fillId="0" borderId="4" xfId="0" applyFont="1" applyFill="1" applyBorder="1" applyAlignment="1">
      <alignment horizontal="left"/>
    </xf>
    <xf numFmtId="43" fontId="11"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1" fillId="0" borderId="4" xfId="0" applyNumberFormat="1" applyFont="1" applyBorder="1" applyAlignment="1">
      <alignment horizontal="right"/>
    </xf>
    <xf numFmtId="0" fontId="7" fillId="0" borderId="0" xfId="0" applyFont="1" applyFill="1" applyBorder="1" applyAlignment="1">
      <alignment horizontal="left"/>
    </xf>
    <xf numFmtId="4" fontId="11" fillId="0" borderId="0" xfId="0" applyNumberFormat="1" applyFont="1" applyBorder="1" applyAlignment="1">
      <alignment horizontal="right"/>
    </xf>
    <xf numFmtId="43" fontId="3" fillId="0"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4" fontId="3" fillId="3" borderId="4" xfId="0" applyNumberFormat="1" applyFont="1" applyFill="1" applyBorder="1" applyAlignment="1">
      <alignment horizontal="right" wrapText="1"/>
    </xf>
    <xf numFmtId="165" fontId="6" fillId="0" borderId="4" xfId="0" applyNumberFormat="1" applyFont="1" applyBorder="1" applyAlignment="1" applyProtection="1">
      <alignment horizontal="right" wrapText="1"/>
      <protection locked="0"/>
    </xf>
    <xf numFmtId="0" fontId="13" fillId="0" borderId="0" xfId="0" applyFont="1" applyBorder="1"/>
    <xf numFmtId="0" fontId="6" fillId="0" borderId="4" xfId="0" applyFont="1" applyBorder="1" applyAlignment="1" applyProtection="1">
      <alignment horizontal="left" wrapText="1"/>
      <protection locked="0"/>
    </xf>
    <xf numFmtId="4" fontId="4" fillId="0" borderId="4" xfId="0" applyNumberFormat="1" applyFont="1" applyBorder="1" applyAlignment="1">
      <alignment horizontal="right"/>
    </xf>
    <xf numFmtId="0" fontId="7" fillId="3" borderId="0" xfId="0" applyFont="1" applyFill="1" applyBorder="1" applyAlignment="1">
      <alignment horizontal="left"/>
    </xf>
    <xf numFmtId="166" fontId="11"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1" fillId="0" borderId="0" xfId="0" applyFont="1" applyFill="1" applyBorder="1" applyAlignment="1" applyProtection="1">
      <alignment horizontal="left" wrapText="1" readingOrder="1"/>
      <protection locked="0"/>
    </xf>
    <xf numFmtId="165" fontId="6" fillId="0" borderId="0" xfId="0" applyNumberFormat="1" applyFont="1" applyFill="1" applyBorder="1" applyAlignment="1" applyProtection="1">
      <alignment horizontal="right" wrapText="1" readingOrder="1"/>
      <protection locked="0"/>
    </xf>
    <xf numFmtId="0" fontId="0" fillId="0" borderId="0" xfId="0" applyFont="1" applyBorder="1" applyAlignment="1">
      <alignment horizontal="left" vertical="center"/>
    </xf>
    <xf numFmtId="166" fontId="11"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43" fontId="6" fillId="0" borderId="4" xfId="1" applyFont="1" applyBorder="1" applyAlignment="1" applyProtection="1">
      <alignment horizontal="right" wrapText="1"/>
      <protection locked="0"/>
    </xf>
    <xf numFmtId="39" fontId="3" fillId="0" borderId="4" xfId="1" applyNumberFormat="1" applyFont="1" applyBorder="1" applyAlignment="1">
      <alignment horizontal="right"/>
    </xf>
    <xf numFmtId="43" fontId="3" fillId="0" borderId="4" xfId="1" applyFont="1" applyBorder="1" applyAlignment="1"/>
    <xf numFmtId="165" fontId="6" fillId="0" borderId="4" xfId="0" applyNumberFormat="1" applyFont="1" applyBorder="1" applyAlignment="1" applyProtection="1">
      <alignment horizontal="right" wrapText="1" readingOrder="1"/>
      <protection locked="0"/>
    </xf>
    <xf numFmtId="165" fontId="3" fillId="0" borderId="4" xfId="0" applyNumberFormat="1" applyFont="1" applyBorder="1" applyAlignment="1" applyProtection="1">
      <alignment horizontal="right" wrapText="1" readingOrder="1"/>
      <protection locked="0"/>
    </xf>
    <xf numFmtId="4" fontId="10" fillId="0" borderId="4" xfId="0" applyNumberFormat="1" applyFont="1" applyBorder="1" applyAlignment="1">
      <alignment horizontal="left" readingOrder="1"/>
    </xf>
    <xf numFmtId="4" fontId="10" fillId="0" borderId="4" xfId="0" applyNumberFormat="1" applyFont="1" applyBorder="1" applyAlignment="1">
      <alignment horizontal="right"/>
    </xf>
    <xf numFmtId="43" fontId="3" fillId="0" borderId="4" xfId="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10" fillId="0" borderId="4" xfId="0" applyNumberFormat="1" applyFont="1" applyBorder="1" applyAlignment="1">
      <alignment horizontal="right" readingOrder="1"/>
    </xf>
    <xf numFmtId="14" fontId="4" fillId="0" borderId="0" xfId="0" applyNumberFormat="1" applyFont="1" applyBorder="1" applyAlignment="1">
      <alignment wrapText="1" readingOrder="1"/>
    </xf>
    <xf numFmtId="0" fontId="4" fillId="0" borderId="0" xfId="0" applyFont="1" applyBorder="1" applyAlignment="1">
      <alignment wrapText="1" readingOrder="1"/>
    </xf>
    <xf numFmtId="4" fontId="3" fillId="0" borderId="4" xfId="0" applyNumberFormat="1" applyFont="1" applyBorder="1" applyAlignment="1">
      <alignment horizontal="right" readingOrder="1"/>
    </xf>
    <xf numFmtId="43" fontId="0" fillId="0" borderId="0" xfId="1" applyFont="1" applyBorder="1"/>
    <xf numFmtId="0" fontId="0" fillId="0" borderId="0" xfId="0" applyFont="1"/>
    <xf numFmtId="166" fontId="11"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4" fontId="10" fillId="0" borderId="5" xfId="0" applyNumberFormat="1" applyFont="1" applyBorder="1" applyAlignment="1">
      <alignment horizontal="right" readingOrder="1"/>
    </xf>
    <xf numFmtId="39" fontId="3" fillId="0" borderId="5" xfId="1" applyNumberFormat="1" applyFont="1" applyBorder="1" applyAlignment="1">
      <alignment horizontal="right"/>
    </xf>
    <xf numFmtId="0" fontId="7" fillId="3" borderId="5" xfId="0" applyFont="1" applyFill="1" applyBorder="1" applyAlignment="1">
      <alignment horizontal="left"/>
    </xf>
    <xf numFmtId="166" fontId="6" fillId="0" borderId="6" xfId="0" applyNumberFormat="1" applyFont="1" applyBorder="1" applyAlignment="1" applyProtection="1">
      <alignment horizontal="left" wrapText="1" readingOrder="1"/>
      <protection locked="0"/>
    </xf>
    <xf numFmtId="0" fontId="6" fillId="0" borderId="6" xfId="0" applyFont="1" applyBorder="1" applyAlignment="1" applyProtection="1">
      <alignment horizontal="left" wrapText="1" readingOrder="1"/>
      <protection locked="0"/>
    </xf>
    <xf numFmtId="0" fontId="6" fillId="0" borderId="6" xfId="0" applyFont="1" applyBorder="1" applyAlignment="1" applyProtection="1">
      <alignment vertical="top" wrapText="1" readingOrder="1"/>
      <protection locked="0"/>
    </xf>
    <xf numFmtId="4" fontId="3" fillId="0" borderId="7" xfId="0" applyNumberFormat="1" applyFont="1" applyBorder="1" applyAlignment="1">
      <alignment horizontal="right" wrapText="1"/>
    </xf>
    <xf numFmtId="165" fontId="6" fillId="0" borderId="6" xfId="0" applyNumberFormat="1" applyFont="1" applyBorder="1" applyAlignment="1" applyProtection="1">
      <alignment horizontal="right" wrapText="1" readingOrder="1"/>
      <protection locked="0"/>
    </xf>
    <xf numFmtId="0" fontId="3" fillId="3" borderId="0" xfId="0" applyFont="1" applyFill="1" applyBorder="1"/>
    <xf numFmtId="43" fontId="3" fillId="3" borderId="0" xfId="1"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3" fillId="0" borderId="5" xfId="0" applyNumberFormat="1" applyFont="1" applyBorder="1" applyAlignment="1">
      <alignment horizontal="right" wrapText="1"/>
    </xf>
    <xf numFmtId="0" fontId="4" fillId="3" borderId="0" xfId="0" applyFont="1" applyFill="1" applyBorder="1"/>
    <xf numFmtId="4" fontId="3" fillId="0" borderId="5" xfId="0" applyNumberFormat="1" applyFont="1" applyBorder="1" applyAlignment="1">
      <alignment horizontal="left"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Fill="1" applyBorder="1"/>
    <xf numFmtId="43" fontId="3" fillId="0" borderId="0" xfId="1" applyFont="1" applyFill="1" applyBorder="1"/>
    <xf numFmtId="0" fontId="3" fillId="0" borderId="0" xfId="0" applyFont="1" applyFill="1"/>
    <xf numFmtId="14" fontId="3" fillId="0" borderId="0" xfId="0" applyNumberFormat="1" applyFont="1" applyFill="1" applyBorder="1"/>
    <xf numFmtId="4" fontId="15" fillId="0" borderId="4" xfId="0" applyNumberFormat="1" applyFont="1" applyFill="1" applyBorder="1" applyAlignment="1">
      <alignment horizontal="right"/>
    </xf>
    <xf numFmtId="14" fontId="4" fillId="0" borderId="0" xfId="0" applyNumberFormat="1" applyFont="1" applyFill="1" applyBorder="1"/>
    <xf numFmtId="166" fontId="6" fillId="0" borderId="8" xfId="0" applyNumberFormat="1" applyFont="1" applyBorder="1" applyAlignment="1" applyProtection="1">
      <alignment horizontal="left" wrapText="1" readingOrder="1"/>
      <protection locked="0"/>
    </xf>
    <xf numFmtId="4" fontId="15" fillId="0" borderId="5" xfId="0" applyNumberFormat="1" applyFont="1" applyFill="1" applyBorder="1" applyAlignment="1">
      <alignment horizontal="right"/>
    </xf>
    <xf numFmtId="165" fontId="6" fillId="0" borderId="8" xfId="0" applyNumberFormat="1" applyFont="1" applyBorder="1" applyAlignment="1" applyProtection="1">
      <alignment horizontal="right" wrapText="1" readingOrder="1"/>
      <protection locked="0"/>
    </xf>
    <xf numFmtId="0" fontId="6" fillId="0" borderId="9" xfId="0" applyFont="1" applyBorder="1" applyAlignment="1" applyProtection="1">
      <alignment vertical="top" wrapText="1" readingOrder="1"/>
      <protection locked="0"/>
    </xf>
    <xf numFmtId="166" fontId="6" fillId="0" borderId="4" xfId="0" applyNumberFormat="1" applyFont="1" applyBorder="1" applyAlignment="1" applyProtection="1">
      <alignment horizontal="left" wrapText="1" readingOrder="1"/>
      <protection locked="0"/>
    </xf>
    <xf numFmtId="0" fontId="6" fillId="0" borderId="10" xfId="0" applyFont="1" applyBorder="1" applyAlignment="1" applyProtection="1">
      <alignment horizontal="left" wrapText="1" readingOrder="1"/>
      <protection locked="0"/>
    </xf>
    <xf numFmtId="165" fontId="6" fillId="0" borderId="10" xfId="0" applyNumberFormat="1" applyFont="1" applyBorder="1" applyAlignment="1" applyProtection="1">
      <alignment horizontal="right" wrapText="1" readingOrder="1"/>
      <protection locked="0"/>
    </xf>
    <xf numFmtId="166" fontId="6" fillId="0" borderId="5" xfId="0" applyNumberFormat="1" applyFont="1" applyBorder="1" applyAlignment="1" applyProtection="1">
      <alignment horizontal="left" wrapText="1" readingOrder="1"/>
      <protection locked="0"/>
    </xf>
    <xf numFmtId="0" fontId="6" fillId="0" borderId="11" xfId="0" applyFont="1" applyBorder="1" applyAlignment="1" applyProtection="1">
      <alignment horizontal="left" wrapText="1" readingOrder="1"/>
      <protection locked="0"/>
    </xf>
    <xf numFmtId="0" fontId="6" fillId="0" borderId="12" xfId="0" applyFont="1" applyBorder="1" applyAlignment="1" applyProtection="1">
      <alignment vertical="top" wrapText="1" readingOrder="1"/>
      <protection locked="0"/>
    </xf>
    <xf numFmtId="165" fontId="6" fillId="0" borderId="11" xfId="0" applyNumberFormat="1" applyFont="1" applyBorder="1" applyAlignment="1" applyProtection="1">
      <alignment horizontal="right" wrapText="1" readingOrder="1"/>
      <protection locked="0"/>
    </xf>
    <xf numFmtId="0" fontId="6" fillId="0" borderId="4" xfId="0" applyFont="1" applyBorder="1" applyAlignment="1" applyProtection="1">
      <alignment horizontal="left" wrapText="1" readingOrder="1"/>
      <protection locked="0"/>
    </xf>
    <xf numFmtId="0" fontId="6" fillId="0" borderId="4" xfId="0" applyFont="1" applyBorder="1" applyAlignment="1" applyProtection="1">
      <alignment vertical="top" wrapText="1" readingOrder="1"/>
      <protection locked="0"/>
    </xf>
    <xf numFmtId="166"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4" fontId="15" fillId="0" borderId="0" xfId="0" applyNumberFormat="1" applyFont="1" applyFill="1" applyBorder="1" applyAlignment="1">
      <alignment horizontal="right"/>
    </xf>
    <xf numFmtId="165" fontId="6" fillId="0" borderId="0" xfId="0" applyNumberFormat="1" applyFont="1" applyBorder="1" applyAlignment="1" applyProtection="1">
      <alignment horizontal="right" vertical="top" wrapText="1" readingOrder="1"/>
      <protection locked="0"/>
    </xf>
    <xf numFmtId="43" fontId="3" fillId="0" borderId="0" xfId="1" applyFont="1" applyBorder="1" applyAlignment="1"/>
    <xf numFmtId="164" fontId="6" fillId="0" borderId="0" xfId="0" applyNumberFormat="1" applyFont="1" applyFill="1" applyBorder="1" applyAlignment="1" applyProtection="1">
      <alignment horizontal="left" wrapText="1"/>
      <protection locked="0"/>
    </xf>
    <xf numFmtId="4" fontId="3" fillId="0" borderId="0" xfId="0" applyNumberFormat="1" applyFont="1" applyFill="1" applyBorder="1" applyAlignment="1"/>
    <xf numFmtId="4" fontId="11" fillId="3" borderId="4" xfId="0" applyNumberFormat="1" applyFont="1" applyFill="1" applyBorder="1" applyAlignment="1">
      <alignment horizontal="right" wrapText="1"/>
    </xf>
    <xf numFmtId="165" fontId="6" fillId="3" borderId="4" xfId="0" applyNumberFormat="1" applyFont="1" applyFill="1" applyBorder="1" applyAlignment="1" applyProtection="1">
      <alignment horizontal="right" wrapText="1"/>
      <protection locked="0"/>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6" fillId="0" borderId="0" xfId="0" applyNumberFormat="1" applyFont="1" applyFill="1" applyBorder="1" applyAlignment="1">
      <alignment horizontal="right" wrapText="1"/>
    </xf>
    <xf numFmtId="166" fontId="6" fillId="0" borderId="13" xfId="0" applyNumberFormat="1" applyFont="1" applyBorder="1" applyAlignment="1" applyProtection="1">
      <alignment horizontal="left" wrapText="1" readingOrder="1"/>
      <protection locked="0"/>
    </xf>
    <xf numFmtId="0" fontId="6" fillId="0" borderId="13" xfId="0" applyFont="1" applyBorder="1" applyAlignment="1" applyProtection="1">
      <alignment horizontal="left" wrapText="1" readingOrder="1"/>
      <protection locked="0"/>
    </xf>
    <xf numFmtId="0" fontId="6" fillId="0" borderId="13" xfId="0" applyFont="1" applyBorder="1" applyAlignment="1" applyProtection="1">
      <alignment vertical="top" wrapText="1" readingOrder="1"/>
      <protection locked="0"/>
    </xf>
    <xf numFmtId="4" fontId="3" fillId="0" borderId="14" xfId="0" applyNumberFormat="1" applyFont="1" applyBorder="1" applyAlignment="1">
      <alignment horizontal="right" wrapText="1"/>
    </xf>
    <xf numFmtId="165" fontId="6" fillId="3" borderId="13" xfId="0" applyNumberFormat="1" applyFont="1" applyFill="1" applyBorder="1" applyAlignment="1" applyProtection="1">
      <alignment horizontal="right" wrapText="1" readingOrder="1"/>
      <protection locked="0"/>
    </xf>
    <xf numFmtId="4" fontId="3" fillId="0" borderId="14" xfId="0" applyNumberFormat="1" applyFont="1" applyBorder="1"/>
    <xf numFmtId="165" fontId="6" fillId="3" borderId="6" xfId="0" applyNumberFormat="1" applyFont="1" applyFill="1" applyBorder="1" applyAlignment="1" applyProtection="1">
      <alignment horizontal="right" wrapText="1" readingOrder="1"/>
      <protection locked="0"/>
    </xf>
    <xf numFmtId="43" fontId="17" fillId="0" borderId="0" xfId="1" applyFont="1" applyBorder="1"/>
    <xf numFmtId="0" fontId="11" fillId="0" borderId="6" xfId="0" applyFont="1" applyBorder="1" applyAlignment="1" applyProtection="1">
      <alignment horizontal="left" wrapText="1" readingOrder="1"/>
      <protection locked="0"/>
    </xf>
    <xf numFmtId="0" fontId="11" fillId="0" borderId="4" xfId="0" applyFont="1" applyBorder="1" applyAlignment="1">
      <alignment horizontal="center"/>
    </xf>
    <xf numFmtId="0" fontId="11" fillId="0" borderId="0" xfId="0" applyFont="1" applyBorder="1"/>
    <xf numFmtId="43" fontId="11" fillId="0" borderId="0" xfId="1" applyFont="1" applyBorder="1"/>
    <xf numFmtId="0" fontId="11" fillId="0" borderId="0" xfId="0" applyFont="1"/>
    <xf numFmtId="165" fontId="6" fillId="3" borderId="8" xfId="0" applyNumberFormat="1" applyFont="1" applyFill="1" applyBorder="1" applyAlignment="1" applyProtection="1">
      <alignment horizontal="right" wrapText="1" readingOrder="1"/>
      <protection locked="0"/>
    </xf>
    <xf numFmtId="165" fontId="6" fillId="3" borderId="4" xfId="0" applyNumberFormat="1" applyFont="1" applyFill="1" applyBorder="1" applyAlignment="1" applyProtection="1">
      <alignment horizontal="right" wrapText="1" readingOrder="1"/>
      <protection locked="0"/>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57152</xdr:colOff>
      <xdr:row>0</xdr:row>
      <xdr:rowOff>152402</xdr:rowOff>
    </xdr:from>
    <xdr:to>
      <xdr:col>1</xdr:col>
      <xdr:colOff>695325</xdr:colOff>
      <xdr:row>3</xdr:row>
      <xdr:rowOff>123826</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2" y="152402"/>
          <a:ext cx="638173" cy="54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15</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284797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219077</xdr:colOff>
      <xdr:row>200</xdr:row>
      <xdr:rowOff>57150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0127" y="733520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180976</xdr:colOff>
      <xdr:row>78</xdr:row>
      <xdr:rowOff>9526</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2026" y="148304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1139537</xdr:colOff>
      <xdr:row>432</xdr:row>
      <xdr:rowOff>66675</xdr:rowOff>
    </xdr:from>
    <xdr:ext cx="2689513" cy="109983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3006437" y="215379300"/>
          <a:ext cx="2689513" cy="1099834"/>
        </a:xfrm>
        <a:prstGeom prst="rect">
          <a:avLst/>
        </a:prstGeom>
      </xdr:spPr>
    </xdr:pic>
    <xdr:clientData/>
  </xdr:oneCellAnchor>
  <xdr:oneCellAnchor>
    <xdr:from>
      <xdr:col>1</xdr:col>
      <xdr:colOff>152402</xdr:colOff>
      <xdr:row>27</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522922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104776</xdr:colOff>
      <xdr:row>42</xdr:row>
      <xdr:rowOff>47625</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85826" y="8010525"/>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133351</xdr:colOff>
      <xdr:row>62</xdr:row>
      <xdr:rowOff>28576</xdr:rowOff>
    </xdr:from>
    <xdr:ext cx="638174" cy="618386"/>
    <xdr:pic>
      <xdr:nvPicPr>
        <xdr:cNvPr id="9"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1180147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7"/>
  <sheetViews>
    <sheetView tabSelected="1" workbookViewId="0">
      <selection sqref="A1:F1"/>
    </sheetView>
  </sheetViews>
  <sheetFormatPr baseColWidth="10" defaultRowHeight="11.25" x14ac:dyDescent="0.2"/>
  <cols>
    <col min="1" max="1" width="11.7109375" style="3" customWidth="1"/>
    <col min="2" max="2" width="16.28515625" style="159" customWidth="1"/>
    <col min="3" max="3" width="49.28515625" style="3" customWidth="1"/>
    <col min="4" max="4" width="14.7109375" style="160" customWidth="1"/>
    <col min="5" max="5" width="18.140625" style="161" customWidth="1"/>
    <col min="6" max="6" width="21.7109375" style="162"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9" ht="15" x14ac:dyDescent="0.25">
      <c r="A1" s="163" t="s">
        <v>0</v>
      </c>
      <c r="B1" s="163"/>
      <c r="C1" s="163"/>
      <c r="D1" s="163"/>
      <c r="E1" s="163"/>
      <c r="F1" s="163"/>
    </row>
    <row r="2" spans="1:9" ht="15" x14ac:dyDescent="0.25">
      <c r="A2" s="163" t="s">
        <v>1</v>
      </c>
      <c r="B2" s="163"/>
      <c r="C2" s="163"/>
      <c r="D2" s="163"/>
      <c r="E2" s="163"/>
      <c r="F2" s="163"/>
    </row>
    <row r="3" spans="1:9" ht="15" customHeight="1" x14ac:dyDescent="0.25">
      <c r="A3" s="165" t="s">
        <v>2</v>
      </c>
      <c r="B3" s="165"/>
      <c r="C3" s="165"/>
      <c r="D3" s="165"/>
      <c r="E3" s="165"/>
      <c r="F3" s="165"/>
    </row>
    <row r="4" spans="1:9" ht="15" customHeight="1" x14ac:dyDescent="0.25">
      <c r="A4" s="165" t="s">
        <v>3</v>
      </c>
      <c r="B4" s="165"/>
      <c r="C4" s="165"/>
      <c r="D4" s="165"/>
      <c r="E4" s="165"/>
      <c r="F4" s="165"/>
    </row>
    <row r="5" spans="1:9" ht="15" x14ac:dyDescent="0.25">
      <c r="A5" s="4"/>
      <c r="B5" s="5"/>
      <c r="C5" s="6"/>
      <c r="D5" s="7"/>
      <c r="E5" s="8"/>
      <c r="F5" s="9"/>
      <c r="G5" s="10"/>
    </row>
    <row r="6" spans="1:9" ht="15" customHeight="1" x14ac:dyDescent="0.2">
      <c r="A6" s="170" t="s">
        <v>4</v>
      </c>
      <c r="B6" s="171"/>
      <c r="C6" s="171"/>
      <c r="D6" s="171"/>
      <c r="E6" s="171"/>
      <c r="F6" s="172"/>
      <c r="G6" s="10"/>
    </row>
    <row r="7" spans="1:9" ht="15" customHeight="1" x14ac:dyDescent="0.2">
      <c r="A7" s="170" t="s">
        <v>5</v>
      </c>
      <c r="B7" s="171"/>
      <c r="C7" s="171"/>
      <c r="D7" s="171"/>
      <c r="E7" s="172"/>
      <c r="F7" s="11">
        <v>3502275.05</v>
      </c>
      <c r="G7" s="10"/>
    </row>
    <row r="8" spans="1:9" ht="12" x14ac:dyDescent="0.2">
      <c r="A8" s="12" t="s">
        <v>6</v>
      </c>
      <c r="B8" s="12" t="s">
        <v>7</v>
      </c>
      <c r="C8" s="12" t="s">
        <v>8</v>
      </c>
      <c r="D8" s="12" t="s">
        <v>9</v>
      </c>
      <c r="E8" s="12" t="s">
        <v>10</v>
      </c>
      <c r="F8" s="12" t="s">
        <v>11</v>
      </c>
    </row>
    <row r="9" spans="1:9" ht="15" customHeight="1" x14ac:dyDescent="0.25">
      <c r="A9" s="13"/>
      <c r="B9" s="14"/>
      <c r="C9" s="15" t="s">
        <v>12</v>
      </c>
      <c r="D9" s="16">
        <v>9425637.7599999998</v>
      </c>
      <c r="E9" s="17"/>
      <c r="F9" s="18">
        <f>F7+D9</f>
        <v>12927912.809999999</v>
      </c>
      <c r="G9" s="19"/>
    </row>
    <row r="10" spans="1:9" ht="15" customHeight="1" x14ac:dyDescent="0.2">
      <c r="A10" s="13"/>
      <c r="B10" s="14"/>
      <c r="C10" s="20" t="s">
        <v>13</v>
      </c>
      <c r="D10" s="17"/>
      <c r="E10" s="17"/>
      <c r="F10" s="18">
        <f>F9</f>
        <v>12927912.809999999</v>
      </c>
    </row>
    <row r="11" spans="1:9" ht="15" customHeight="1" x14ac:dyDescent="0.2">
      <c r="A11" s="13"/>
      <c r="B11" s="14"/>
      <c r="C11" s="21" t="s">
        <v>14</v>
      </c>
      <c r="D11" s="22"/>
      <c r="E11" s="23"/>
      <c r="F11" s="18">
        <f>F10</f>
        <v>12927912.809999999</v>
      </c>
    </row>
    <row r="12" spans="1:9" ht="15" customHeight="1" x14ac:dyDescent="0.2">
      <c r="A12" s="13"/>
      <c r="B12" s="14"/>
      <c r="C12" s="20" t="s">
        <v>13</v>
      </c>
      <c r="D12" s="24"/>
      <c r="E12" s="17">
        <v>8607.51</v>
      </c>
      <c r="F12" s="18">
        <f>F11-E12</f>
        <v>12919305.299999999</v>
      </c>
    </row>
    <row r="13" spans="1:9" ht="15" customHeight="1" x14ac:dyDescent="0.2">
      <c r="A13" s="13"/>
      <c r="B13" s="14"/>
      <c r="C13" s="25" t="s">
        <v>15</v>
      </c>
      <c r="D13" s="24"/>
      <c r="E13" s="17">
        <v>175</v>
      </c>
      <c r="F13" s="18">
        <f t="shared" ref="F13:F14" si="0">F12-E13</f>
        <v>12919130.299999999</v>
      </c>
    </row>
    <row r="14" spans="1:9" ht="15" customHeight="1" x14ac:dyDescent="0.2">
      <c r="A14" s="13"/>
      <c r="B14" s="14"/>
      <c r="C14" s="25" t="s">
        <v>16</v>
      </c>
      <c r="D14" s="24"/>
      <c r="E14" s="17">
        <v>120</v>
      </c>
      <c r="F14" s="18">
        <f t="shared" si="0"/>
        <v>12919010.299999999</v>
      </c>
    </row>
    <row r="15" spans="1:9" ht="15" customHeight="1" x14ac:dyDescent="0.2">
      <c r="A15" s="26"/>
      <c r="B15" s="27"/>
      <c r="C15" s="28"/>
      <c r="D15" s="29"/>
      <c r="E15" s="30"/>
      <c r="F15" s="31"/>
    </row>
    <row r="16" spans="1:9" s="32" customFormat="1" ht="15" customHeight="1" x14ac:dyDescent="0.25">
      <c r="A16" s="163" t="s">
        <v>0</v>
      </c>
      <c r="B16" s="163"/>
      <c r="C16" s="163"/>
      <c r="D16" s="163"/>
      <c r="E16" s="163"/>
      <c r="F16" s="163"/>
      <c r="H16" s="33"/>
      <c r="I16" s="33"/>
    </row>
    <row r="17" spans="1:60" s="36" customFormat="1" ht="15" customHeight="1" x14ac:dyDescent="0.25">
      <c r="A17" s="164" t="s">
        <v>1</v>
      </c>
      <c r="B17" s="164"/>
      <c r="C17" s="164"/>
      <c r="D17" s="164"/>
      <c r="E17" s="164"/>
      <c r="F17" s="164"/>
      <c r="G17" s="34"/>
      <c r="H17" s="35"/>
      <c r="I17" s="35"/>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row>
    <row r="18" spans="1:60" s="36" customFormat="1" ht="15" customHeight="1" x14ac:dyDescent="0.25">
      <c r="A18" s="165" t="s">
        <v>2</v>
      </c>
      <c r="B18" s="165"/>
      <c r="C18" s="165"/>
      <c r="D18" s="165"/>
      <c r="E18" s="165"/>
      <c r="F18" s="165"/>
      <c r="G18" s="34"/>
      <c r="H18" s="35"/>
      <c r="I18" s="35"/>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row>
    <row r="19" spans="1:60" s="36" customFormat="1" ht="15" customHeight="1" x14ac:dyDescent="0.25">
      <c r="A19" s="166" t="s">
        <v>3</v>
      </c>
      <c r="B19" s="166"/>
      <c r="C19" s="166"/>
      <c r="D19" s="166"/>
      <c r="E19" s="166"/>
      <c r="F19" s="166"/>
      <c r="G19" s="34"/>
      <c r="H19" s="35"/>
      <c r="I19" s="35"/>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row>
    <row r="20" spans="1:60" s="36" customFormat="1" ht="15" customHeight="1" x14ac:dyDescent="0.25">
      <c r="A20" s="37"/>
      <c r="B20" s="38"/>
      <c r="C20" s="39"/>
      <c r="D20" s="40"/>
      <c r="E20" s="41"/>
      <c r="F20" s="42"/>
      <c r="G20" s="34"/>
      <c r="H20" s="35"/>
      <c r="I20" s="35"/>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row>
    <row r="21" spans="1:60" s="36" customFormat="1" ht="15" customHeight="1" x14ac:dyDescent="0.2">
      <c r="A21" s="167" t="s">
        <v>17</v>
      </c>
      <c r="B21" s="168"/>
      <c r="C21" s="168"/>
      <c r="D21" s="168"/>
      <c r="E21" s="168"/>
      <c r="F21" s="169"/>
      <c r="G21" s="34"/>
      <c r="H21" s="35"/>
      <c r="I21" s="35"/>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row>
    <row r="22" spans="1:60" s="36" customFormat="1" ht="15" customHeight="1" x14ac:dyDescent="0.2">
      <c r="A22" s="167" t="s">
        <v>5</v>
      </c>
      <c r="B22" s="168"/>
      <c r="C22" s="168"/>
      <c r="D22" s="168"/>
      <c r="E22" s="169"/>
      <c r="F22" s="11">
        <v>0</v>
      </c>
      <c r="G22" s="34"/>
      <c r="H22" s="35"/>
      <c r="I22" s="35"/>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row>
    <row r="23" spans="1:60" s="36" customFormat="1" ht="15" customHeight="1" x14ac:dyDescent="0.2">
      <c r="A23" s="12" t="s">
        <v>6</v>
      </c>
      <c r="B23" s="12" t="s">
        <v>7</v>
      </c>
      <c r="C23" s="12" t="s">
        <v>18</v>
      </c>
      <c r="D23" s="12" t="s">
        <v>9</v>
      </c>
      <c r="E23" s="12" t="s">
        <v>10</v>
      </c>
      <c r="F23" s="12" t="s">
        <v>19</v>
      </c>
      <c r="G23" s="34"/>
      <c r="H23" s="35"/>
      <c r="I23" s="35"/>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row>
    <row r="24" spans="1:60" s="36" customFormat="1" ht="15" customHeight="1" x14ac:dyDescent="0.2">
      <c r="A24" s="43"/>
      <c r="B24" s="44"/>
      <c r="C24" s="45" t="s">
        <v>20</v>
      </c>
      <c r="D24" s="46"/>
      <c r="E24" s="47"/>
      <c r="F24" s="48">
        <f>F22</f>
        <v>0</v>
      </c>
      <c r="G24" s="34"/>
      <c r="H24" s="35"/>
      <c r="I24" s="35"/>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row>
    <row r="25" spans="1:60" s="36" customFormat="1" ht="15" customHeight="1" x14ac:dyDescent="0.2">
      <c r="A25" s="13"/>
      <c r="B25" s="14"/>
      <c r="C25" s="15" t="s">
        <v>21</v>
      </c>
      <c r="D25" s="49">
        <v>2303.66</v>
      </c>
      <c r="E25" s="17"/>
      <c r="F25" s="48">
        <f>F24+D25</f>
        <v>2303.66</v>
      </c>
      <c r="G25" s="34"/>
      <c r="H25" s="35"/>
      <c r="I25" s="35"/>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row>
    <row r="26" spans="1:60" s="36" customFormat="1" ht="15" customHeight="1" x14ac:dyDescent="0.2">
      <c r="A26" s="13"/>
      <c r="B26" s="14"/>
      <c r="C26" s="45" t="s">
        <v>22</v>
      </c>
      <c r="D26" s="49"/>
      <c r="E26" s="17">
        <v>2303.66</v>
      </c>
      <c r="F26" s="48">
        <f>F25-E26</f>
        <v>0</v>
      </c>
      <c r="G26" s="34"/>
      <c r="H26" s="35"/>
      <c r="I26" s="35"/>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row>
    <row r="27" spans="1:60" s="36" customFormat="1" ht="15" customHeight="1" x14ac:dyDescent="0.2">
      <c r="A27" s="26"/>
      <c r="B27" s="27"/>
      <c r="C27" s="50"/>
      <c r="D27" s="51"/>
      <c r="E27" s="30"/>
      <c r="F27" s="52"/>
      <c r="G27" s="34"/>
      <c r="H27" s="35"/>
      <c r="I27" s="35"/>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row>
    <row r="28" spans="1:60" s="55" customFormat="1" ht="15" customHeight="1" x14ac:dyDescent="0.25">
      <c r="A28" s="164" t="s">
        <v>0</v>
      </c>
      <c r="B28" s="164"/>
      <c r="C28" s="164"/>
      <c r="D28" s="164"/>
      <c r="E28" s="164"/>
      <c r="F28" s="164"/>
      <c r="G28" s="53"/>
      <c r="H28" s="54"/>
      <c r="I28" s="54"/>
      <c r="J28" s="53"/>
      <c r="K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row>
    <row r="29" spans="1:60" s="55" customFormat="1" ht="15" customHeight="1" x14ac:dyDescent="0.25">
      <c r="A29" s="164" t="s">
        <v>1</v>
      </c>
      <c r="B29" s="164"/>
      <c r="C29" s="164"/>
      <c r="D29" s="164"/>
      <c r="E29" s="164"/>
      <c r="F29" s="164"/>
      <c r="G29" s="53"/>
      <c r="H29" s="54"/>
      <c r="I29" s="54"/>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row>
    <row r="30" spans="1:60" s="55" customFormat="1" ht="15" customHeight="1" x14ac:dyDescent="0.25">
      <c r="A30" s="165" t="s">
        <v>23</v>
      </c>
      <c r="B30" s="165"/>
      <c r="C30" s="165"/>
      <c r="D30" s="165"/>
      <c r="E30" s="165"/>
      <c r="F30" s="165"/>
      <c r="G30" s="53"/>
      <c r="H30" s="54"/>
      <c r="I30" s="54"/>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row>
    <row r="31" spans="1:60" s="55" customFormat="1" ht="15" customHeight="1" x14ac:dyDescent="0.25">
      <c r="A31" s="166" t="s">
        <v>3</v>
      </c>
      <c r="B31" s="166"/>
      <c r="C31" s="166"/>
      <c r="D31" s="166"/>
      <c r="E31" s="166"/>
      <c r="F31" s="166"/>
      <c r="G31" s="53"/>
      <c r="H31" s="54"/>
      <c r="I31" s="54"/>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row>
    <row r="32" spans="1:60" s="55" customFormat="1" ht="15" customHeight="1" x14ac:dyDescent="0.2">
      <c r="A32" s="26"/>
      <c r="B32" s="56"/>
      <c r="C32" s="1"/>
      <c r="D32" s="57"/>
      <c r="E32" s="58"/>
      <c r="F32" s="59"/>
      <c r="G32" s="53"/>
      <c r="H32" s="54"/>
      <c r="I32" s="54"/>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row>
    <row r="33" spans="1:60" s="55" customFormat="1" ht="15" customHeight="1" x14ac:dyDescent="0.2">
      <c r="A33" s="167" t="s">
        <v>24</v>
      </c>
      <c r="B33" s="168"/>
      <c r="C33" s="168"/>
      <c r="D33" s="168"/>
      <c r="E33" s="168"/>
      <c r="F33" s="169"/>
      <c r="H33" s="54"/>
      <c r="I33" s="54"/>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row>
    <row r="34" spans="1:60" s="55" customFormat="1" ht="15" customHeight="1" x14ac:dyDescent="0.2">
      <c r="A34" s="167" t="s">
        <v>25</v>
      </c>
      <c r="B34" s="168"/>
      <c r="C34" s="168"/>
      <c r="D34" s="168"/>
      <c r="E34" s="169"/>
      <c r="F34" s="60">
        <v>0</v>
      </c>
      <c r="G34" s="53"/>
      <c r="H34" s="54"/>
      <c r="I34" s="54"/>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row>
    <row r="35" spans="1:60" s="55" customFormat="1" ht="15" customHeight="1" x14ac:dyDescent="0.2">
      <c r="A35" s="12" t="s">
        <v>6</v>
      </c>
      <c r="B35" s="12" t="s">
        <v>26</v>
      </c>
      <c r="C35" s="12" t="s">
        <v>27</v>
      </c>
      <c r="D35" s="12" t="s">
        <v>9</v>
      </c>
      <c r="E35" s="12" t="s">
        <v>10</v>
      </c>
      <c r="F35" s="12"/>
      <c r="G35" s="53"/>
      <c r="H35" s="54"/>
      <c r="I35" s="54"/>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row>
    <row r="36" spans="1:60" s="55" customFormat="1" ht="15" customHeight="1" x14ac:dyDescent="0.2">
      <c r="A36" s="13"/>
      <c r="B36" s="14"/>
      <c r="C36" s="15" t="s">
        <v>12</v>
      </c>
      <c r="D36" s="61">
        <v>57163272.189999998</v>
      </c>
      <c r="E36" s="62"/>
      <c r="F36" s="18">
        <f>F34+D36</f>
        <v>57163272.189999998</v>
      </c>
      <c r="G36" s="63"/>
      <c r="H36" s="54"/>
      <c r="I36" s="54"/>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row>
    <row r="37" spans="1:60" s="55" customFormat="1" ht="15" customHeight="1" x14ac:dyDescent="0.2">
      <c r="A37" s="13"/>
      <c r="B37" s="14"/>
      <c r="C37" s="15"/>
      <c r="D37" s="61">
        <v>15000000</v>
      </c>
      <c r="E37" s="62"/>
      <c r="F37" s="18">
        <f>F36+D37</f>
        <v>72163272.189999998</v>
      </c>
      <c r="G37" s="63"/>
      <c r="H37" s="54"/>
      <c r="I37" s="54"/>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row>
    <row r="38" spans="1:60" s="55" customFormat="1" ht="15" customHeight="1" x14ac:dyDescent="0.2">
      <c r="A38" s="13"/>
      <c r="B38" s="64"/>
      <c r="C38" s="15" t="s">
        <v>28</v>
      </c>
      <c r="D38" s="65"/>
      <c r="E38" s="16"/>
      <c r="F38" s="18">
        <f>F37</f>
        <v>72163272.189999998</v>
      </c>
      <c r="G38" s="53"/>
      <c r="H38" s="54"/>
      <c r="I38" s="54"/>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row>
    <row r="39" spans="1:60" s="55" customFormat="1" ht="15" customHeight="1" x14ac:dyDescent="0.2">
      <c r="A39" s="13"/>
      <c r="B39" s="64"/>
      <c r="C39" s="15" t="s">
        <v>22</v>
      </c>
      <c r="D39" s="65"/>
      <c r="E39" s="16">
        <v>15033027</v>
      </c>
      <c r="F39" s="18">
        <f>F38-E39</f>
        <v>57130245.189999998</v>
      </c>
      <c r="G39" s="53"/>
      <c r="H39" s="54"/>
      <c r="I39" s="54"/>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row>
    <row r="40" spans="1:60" s="55" customFormat="1" ht="15" customHeight="1" x14ac:dyDescent="0.2">
      <c r="A40" s="13"/>
      <c r="B40" s="64"/>
      <c r="C40" s="15" t="s">
        <v>29</v>
      </c>
      <c r="D40" s="17"/>
      <c r="E40" s="17">
        <v>57130245.189999998</v>
      </c>
      <c r="F40" s="18">
        <f>F39-E40</f>
        <v>0</v>
      </c>
      <c r="G40" s="53"/>
      <c r="H40" s="54"/>
      <c r="I40" s="54"/>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row>
    <row r="41" spans="1:60" s="55" customFormat="1" ht="15" customHeight="1" x14ac:dyDescent="0.2">
      <c r="A41" s="26"/>
      <c r="B41" s="56"/>
      <c r="C41" s="66"/>
      <c r="D41" s="30"/>
      <c r="E41" s="30"/>
      <c r="F41" s="31"/>
      <c r="G41" s="53"/>
      <c r="H41" s="54"/>
      <c r="I41" s="54"/>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row>
    <row r="42" spans="1:60" s="32" customFormat="1" ht="15" customHeight="1" x14ac:dyDescent="0.2">
      <c r="A42" s="67"/>
      <c r="B42" s="68"/>
      <c r="C42" s="69"/>
      <c r="D42" s="70"/>
      <c r="E42" s="71"/>
      <c r="F42" s="52"/>
      <c r="H42" s="33"/>
      <c r="I42" s="33"/>
    </row>
    <row r="43" spans="1:60" s="32" customFormat="1" ht="15" customHeight="1" x14ac:dyDescent="0.25">
      <c r="A43" s="164" t="s">
        <v>0</v>
      </c>
      <c r="B43" s="164"/>
      <c r="C43" s="164"/>
      <c r="D43" s="164"/>
      <c r="E43" s="164"/>
      <c r="F43" s="164"/>
      <c r="H43" s="33"/>
      <c r="I43" s="33"/>
    </row>
    <row r="44" spans="1:60" s="32" customFormat="1" ht="15" customHeight="1" x14ac:dyDescent="0.25">
      <c r="A44" s="164" t="s">
        <v>1</v>
      </c>
      <c r="B44" s="164"/>
      <c r="C44" s="164"/>
      <c r="D44" s="164"/>
      <c r="E44" s="164"/>
      <c r="F44" s="164"/>
      <c r="H44" s="33"/>
      <c r="I44" s="33"/>
    </row>
    <row r="45" spans="1:60" s="32" customFormat="1" ht="15" customHeight="1" x14ac:dyDescent="0.25">
      <c r="A45" s="165" t="s">
        <v>30</v>
      </c>
      <c r="B45" s="165"/>
      <c r="C45" s="165"/>
      <c r="D45" s="165"/>
      <c r="E45" s="165"/>
      <c r="F45" s="165"/>
      <c r="H45" s="33"/>
      <c r="I45" s="33"/>
    </row>
    <row r="46" spans="1:60" s="32" customFormat="1" ht="15" customHeight="1" x14ac:dyDescent="0.25">
      <c r="A46" s="166" t="s">
        <v>3</v>
      </c>
      <c r="B46" s="166"/>
      <c r="C46" s="166"/>
      <c r="D46" s="166"/>
      <c r="E46" s="166"/>
      <c r="F46" s="166"/>
      <c r="H46" s="33"/>
      <c r="I46" s="33"/>
    </row>
    <row r="47" spans="1:60" s="32" customFormat="1" ht="15" customHeight="1" x14ac:dyDescent="0.25">
      <c r="A47" s="72"/>
      <c r="B47" s="38"/>
      <c r="C47" s="39"/>
      <c r="D47" s="40"/>
      <c r="E47" s="41"/>
      <c r="F47" s="42"/>
      <c r="H47" s="33"/>
      <c r="I47" s="33"/>
    </row>
    <row r="48" spans="1:60" s="32" customFormat="1" ht="15" customHeight="1" x14ac:dyDescent="0.2">
      <c r="A48" s="167" t="s">
        <v>31</v>
      </c>
      <c r="B48" s="168"/>
      <c r="C48" s="168"/>
      <c r="D48" s="168"/>
      <c r="E48" s="168"/>
      <c r="F48" s="169"/>
      <c r="H48" s="33"/>
      <c r="I48" s="33"/>
    </row>
    <row r="49" spans="1:60" s="32" customFormat="1" ht="15" customHeight="1" x14ac:dyDescent="0.2">
      <c r="A49" s="167" t="s">
        <v>5</v>
      </c>
      <c r="B49" s="168"/>
      <c r="C49" s="168"/>
      <c r="D49" s="168"/>
      <c r="E49" s="169"/>
      <c r="F49" s="11">
        <v>2677643.19</v>
      </c>
      <c r="H49" s="33"/>
      <c r="I49" s="33"/>
    </row>
    <row r="50" spans="1:60" s="32" customFormat="1" ht="15" customHeight="1" x14ac:dyDescent="0.2">
      <c r="A50" s="12" t="s">
        <v>6</v>
      </c>
      <c r="B50" s="12" t="s">
        <v>7</v>
      </c>
      <c r="C50" s="12" t="s">
        <v>27</v>
      </c>
      <c r="D50" s="12" t="s">
        <v>9</v>
      </c>
      <c r="E50" s="12" t="s">
        <v>10</v>
      </c>
      <c r="F50" s="12" t="s">
        <v>19</v>
      </c>
      <c r="H50" s="33"/>
      <c r="I50" s="33"/>
    </row>
    <row r="51" spans="1:60" s="32" customFormat="1" ht="15" customHeight="1" x14ac:dyDescent="0.2">
      <c r="A51" s="73"/>
      <c r="B51" s="74"/>
      <c r="C51" s="15" t="s">
        <v>20</v>
      </c>
      <c r="D51" s="75">
        <v>13215846.619999999</v>
      </c>
      <c r="E51" s="76"/>
      <c r="F51" s="77">
        <f>F49+D51</f>
        <v>15893489.809999999</v>
      </c>
      <c r="H51" s="33"/>
      <c r="I51" s="33"/>
    </row>
    <row r="52" spans="1:60" s="32" customFormat="1" ht="15" customHeight="1" x14ac:dyDescent="0.2">
      <c r="A52" s="73"/>
      <c r="B52" s="74"/>
      <c r="C52" s="15" t="s">
        <v>32</v>
      </c>
      <c r="D52" s="78">
        <v>5000000</v>
      </c>
      <c r="E52" s="76"/>
      <c r="F52" s="77">
        <f>F51+D52</f>
        <v>20893489.809999999</v>
      </c>
      <c r="H52" s="33"/>
      <c r="I52" s="33"/>
    </row>
    <row r="53" spans="1:60" s="32" customFormat="1" ht="15" customHeight="1" x14ac:dyDescent="0.2">
      <c r="A53" s="73"/>
      <c r="B53" s="74"/>
      <c r="C53" s="15" t="s">
        <v>33</v>
      </c>
      <c r="D53" s="78">
        <v>327170.69</v>
      </c>
      <c r="E53" s="17"/>
      <c r="F53" s="77">
        <f>F52+D53</f>
        <v>21220660.5</v>
      </c>
      <c r="H53" s="33"/>
      <c r="I53" s="33"/>
    </row>
    <row r="54" spans="1:60" s="32" customFormat="1" ht="15" customHeight="1" x14ac:dyDescent="0.2">
      <c r="A54" s="73"/>
      <c r="B54" s="74"/>
      <c r="C54" s="15" t="s">
        <v>34</v>
      </c>
      <c r="D54" s="78">
        <v>431005.53</v>
      </c>
      <c r="E54" s="79"/>
      <c r="F54" s="77">
        <f>F53+D54</f>
        <v>21651666.030000001</v>
      </c>
      <c r="H54" s="33"/>
      <c r="I54" s="33"/>
    </row>
    <row r="55" spans="1:60" s="32" customFormat="1" ht="15" customHeight="1" x14ac:dyDescent="0.2">
      <c r="A55" s="73"/>
      <c r="B55" s="74"/>
      <c r="C55" s="15" t="s">
        <v>35</v>
      </c>
      <c r="D55" s="78">
        <v>5833089.0499999998</v>
      </c>
      <c r="E55" s="79"/>
      <c r="F55" s="77">
        <f>F54+D55</f>
        <v>27484755.080000002</v>
      </c>
      <c r="H55" s="33"/>
      <c r="I55" s="33"/>
    </row>
    <row r="56" spans="1:60" s="32" customFormat="1" ht="15" customHeight="1" x14ac:dyDescent="0.2">
      <c r="A56" s="73"/>
      <c r="B56" s="74"/>
      <c r="C56" s="15" t="s">
        <v>36</v>
      </c>
      <c r="D56" s="79">
        <v>8844.07</v>
      </c>
      <c r="E56" s="78"/>
      <c r="F56" s="77">
        <f>F55+D56</f>
        <v>27493599.150000002</v>
      </c>
      <c r="H56" s="33"/>
      <c r="I56" s="33"/>
    </row>
    <row r="57" spans="1:60" s="32" customFormat="1" ht="15" customHeight="1" x14ac:dyDescent="0.2">
      <c r="A57" s="73"/>
      <c r="B57" s="74"/>
      <c r="C57" s="15" t="s">
        <v>37</v>
      </c>
      <c r="D57" s="80"/>
      <c r="E57" s="76">
        <v>15000000</v>
      </c>
      <c r="F57" s="77">
        <f>F56-E57</f>
        <v>12493599.150000002</v>
      </c>
      <c r="H57" s="33"/>
      <c r="I57" s="33"/>
    </row>
    <row r="58" spans="1:60" s="32" customFormat="1" ht="15" customHeight="1" x14ac:dyDescent="0.2">
      <c r="A58" s="73"/>
      <c r="B58" s="74"/>
      <c r="C58" s="15" t="s">
        <v>38</v>
      </c>
      <c r="D58" s="80"/>
      <c r="E58" s="17">
        <v>1159947.81</v>
      </c>
      <c r="F58" s="77">
        <f>F57-E58</f>
        <v>11333651.340000002</v>
      </c>
      <c r="H58" s="33"/>
      <c r="I58" s="33"/>
    </row>
    <row r="59" spans="1:60" s="32" customFormat="1" ht="15" customHeight="1" x14ac:dyDescent="0.2">
      <c r="A59" s="73"/>
      <c r="B59" s="74"/>
      <c r="C59" s="15" t="s">
        <v>39</v>
      </c>
      <c r="D59" s="78"/>
      <c r="E59" s="79">
        <v>114.07</v>
      </c>
      <c r="F59" s="77">
        <f>F58-E59</f>
        <v>11333537.270000001</v>
      </c>
      <c r="H59" s="33"/>
      <c r="I59" s="33"/>
    </row>
    <row r="60" spans="1:60" s="32" customFormat="1" ht="15" customHeight="1" x14ac:dyDescent="0.2">
      <c r="A60" s="73"/>
      <c r="B60" s="74"/>
      <c r="C60" s="15" t="s">
        <v>40</v>
      </c>
      <c r="D60" s="78"/>
      <c r="E60" s="78">
        <v>150</v>
      </c>
      <c r="F60" s="77">
        <f>F59-E60</f>
        <v>11333387.270000001</v>
      </c>
      <c r="H60" s="33"/>
      <c r="I60" s="33"/>
    </row>
    <row r="61" spans="1:60" s="32" customFormat="1" ht="15" customHeight="1" x14ac:dyDescent="0.2">
      <c r="A61" s="73"/>
      <c r="B61" s="74"/>
      <c r="C61" s="15" t="s">
        <v>41</v>
      </c>
      <c r="D61" s="78"/>
      <c r="E61" s="78">
        <v>250</v>
      </c>
      <c r="F61" s="77">
        <f>F60-E61</f>
        <v>11333137.270000001</v>
      </c>
      <c r="H61" s="33"/>
      <c r="I61" s="33"/>
    </row>
    <row r="62" spans="1:60" s="32" customFormat="1" ht="15" customHeight="1" x14ac:dyDescent="0.2">
      <c r="A62" s="67"/>
      <c r="B62" s="68"/>
      <c r="C62" s="69"/>
      <c r="D62" s="70"/>
      <c r="E62" s="71"/>
      <c r="F62" s="52"/>
      <c r="H62" s="33"/>
      <c r="I62" s="33"/>
    </row>
    <row r="63" spans="1:60" s="32" customFormat="1" ht="15" customHeight="1" x14ac:dyDescent="0.25">
      <c r="A63" s="163" t="s">
        <v>0</v>
      </c>
      <c r="B63" s="163"/>
      <c r="C63" s="163"/>
      <c r="D63" s="163"/>
      <c r="E63" s="163"/>
      <c r="F63" s="163"/>
      <c r="H63" s="33"/>
      <c r="I63" s="33"/>
    </row>
    <row r="64" spans="1:60" s="36" customFormat="1" ht="15" customHeight="1" x14ac:dyDescent="0.25">
      <c r="A64" s="164" t="s">
        <v>1</v>
      </c>
      <c r="B64" s="164"/>
      <c r="C64" s="164"/>
      <c r="D64" s="164"/>
      <c r="E64" s="164"/>
      <c r="F64" s="164"/>
      <c r="G64" s="34"/>
      <c r="H64" s="35"/>
      <c r="I64" s="35"/>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row>
    <row r="65" spans="1:60" s="36" customFormat="1" ht="15" customHeight="1" x14ac:dyDescent="0.25">
      <c r="A65" s="165" t="s">
        <v>2</v>
      </c>
      <c r="B65" s="165"/>
      <c r="C65" s="165"/>
      <c r="D65" s="165"/>
      <c r="E65" s="165"/>
      <c r="F65" s="165"/>
      <c r="G65" s="34"/>
      <c r="H65" s="35"/>
      <c r="I65" s="35"/>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row>
    <row r="66" spans="1:60" s="36" customFormat="1" ht="15" customHeight="1" x14ac:dyDescent="0.25">
      <c r="A66" s="166" t="s">
        <v>3</v>
      </c>
      <c r="B66" s="166"/>
      <c r="C66" s="166"/>
      <c r="D66" s="166"/>
      <c r="E66" s="166"/>
      <c r="F66" s="166"/>
      <c r="G66" s="34"/>
      <c r="H66" s="35"/>
      <c r="I66" s="35"/>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row>
    <row r="67" spans="1:60" s="36" customFormat="1" ht="15" customHeight="1" x14ac:dyDescent="0.25">
      <c r="A67" s="37"/>
      <c r="B67" s="38"/>
      <c r="C67" s="39"/>
      <c r="D67" s="40"/>
      <c r="E67" s="41"/>
      <c r="F67" s="42"/>
      <c r="G67" s="34"/>
      <c r="H67" s="35"/>
      <c r="I67" s="35"/>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row>
    <row r="68" spans="1:60" s="36" customFormat="1" ht="15" customHeight="1" x14ac:dyDescent="0.2">
      <c r="A68" s="167" t="s">
        <v>42</v>
      </c>
      <c r="B68" s="168"/>
      <c r="C68" s="168"/>
      <c r="D68" s="168"/>
      <c r="E68" s="168"/>
      <c r="F68" s="169"/>
      <c r="G68" s="34"/>
      <c r="H68" s="35"/>
      <c r="I68" s="35"/>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row>
    <row r="69" spans="1:60" s="36" customFormat="1" ht="15" customHeight="1" x14ac:dyDescent="0.2">
      <c r="A69" s="167" t="s">
        <v>5</v>
      </c>
      <c r="B69" s="168"/>
      <c r="C69" s="168"/>
      <c r="D69" s="168"/>
      <c r="E69" s="169"/>
      <c r="F69" s="11">
        <v>0</v>
      </c>
      <c r="G69" s="34"/>
      <c r="H69" s="35"/>
      <c r="I69" s="35"/>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row>
    <row r="70" spans="1:60" s="36" customFormat="1" ht="15" customHeight="1" x14ac:dyDescent="0.2">
      <c r="A70" s="12" t="s">
        <v>6</v>
      </c>
      <c r="B70" s="12" t="s">
        <v>7</v>
      </c>
      <c r="C70" s="12" t="s">
        <v>18</v>
      </c>
      <c r="D70" s="12" t="s">
        <v>9</v>
      </c>
      <c r="E70" s="12" t="s">
        <v>10</v>
      </c>
      <c r="F70" s="12" t="s">
        <v>19</v>
      </c>
      <c r="G70" s="34"/>
      <c r="H70" s="35"/>
      <c r="I70" s="35"/>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row>
    <row r="71" spans="1:60" s="36" customFormat="1" ht="15" customHeight="1" x14ac:dyDescent="0.2">
      <c r="A71" s="43"/>
      <c r="B71" s="44"/>
      <c r="C71" s="45" t="s">
        <v>20</v>
      </c>
      <c r="D71" s="46"/>
      <c r="E71" s="47"/>
      <c r="F71" s="48">
        <f>F69</f>
        <v>0</v>
      </c>
      <c r="G71" s="34"/>
      <c r="H71" s="35"/>
      <c r="I71" s="35"/>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row>
    <row r="72" spans="1:60" s="36" customFormat="1" ht="15" customHeight="1" x14ac:dyDescent="0.2">
      <c r="A72" s="13"/>
      <c r="B72" s="14"/>
      <c r="C72" s="15" t="s">
        <v>21</v>
      </c>
      <c r="D72" s="49">
        <v>6303.85</v>
      </c>
      <c r="E72" s="17"/>
      <c r="F72" s="48">
        <f>F71+D72</f>
        <v>6303.85</v>
      </c>
      <c r="G72" s="34"/>
      <c r="H72" s="35"/>
      <c r="I72" s="35"/>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row>
    <row r="73" spans="1:60" s="36" customFormat="1" ht="15" customHeight="1" x14ac:dyDescent="0.2">
      <c r="A73" s="13"/>
      <c r="B73" s="14"/>
      <c r="C73" s="15" t="s">
        <v>21</v>
      </c>
      <c r="D73" s="49"/>
      <c r="E73" s="17"/>
      <c r="F73" s="48">
        <f>F72</f>
        <v>6303.85</v>
      </c>
      <c r="G73" s="34"/>
      <c r="H73" s="35"/>
      <c r="I73" s="35"/>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row>
    <row r="74" spans="1:60" s="36" customFormat="1" ht="15" customHeight="1" x14ac:dyDescent="0.2">
      <c r="A74" s="13"/>
      <c r="B74" s="14"/>
      <c r="C74" s="15" t="s">
        <v>43</v>
      </c>
      <c r="D74" s="49"/>
      <c r="E74" s="81"/>
      <c r="F74" s="48">
        <f>F73</f>
        <v>6303.85</v>
      </c>
      <c r="G74" s="34"/>
      <c r="H74" s="35"/>
      <c r="I74" s="35"/>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row>
    <row r="75" spans="1:60" s="36" customFormat="1" ht="15" customHeight="1" x14ac:dyDescent="0.2">
      <c r="A75" s="13"/>
      <c r="B75" s="14"/>
      <c r="C75" s="45" t="s">
        <v>44</v>
      </c>
      <c r="D75" s="49"/>
      <c r="E75" s="17"/>
      <c r="F75" s="48">
        <f>F74</f>
        <v>6303.85</v>
      </c>
      <c r="G75" s="34"/>
      <c r="H75" s="35"/>
      <c r="I75" s="35"/>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row>
    <row r="76" spans="1:60" s="36" customFormat="1" ht="15" customHeight="1" x14ac:dyDescent="0.2">
      <c r="A76" s="13"/>
      <c r="B76" s="14"/>
      <c r="C76" s="45" t="s">
        <v>22</v>
      </c>
      <c r="D76" s="49"/>
      <c r="E76" s="17">
        <v>6303.85</v>
      </c>
      <c r="F76" s="82">
        <f>F75-E76</f>
        <v>0</v>
      </c>
      <c r="G76" s="34"/>
      <c r="H76" s="35"/>
      <c r="I76" s="35"/>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row>
    <row r="77" spans="1:60" s="32" customFormat="1" ht="15" customHeight="1" x14ac:dyDescent="0.2">
      <c r="A77" s="67"/>
      <c r="B77" s="68"/>
      <c r="C77" s="69"/>
      <c r="D77" s="70"/>
      <c r="E77" s="71"/>
      <c r="F77" s="52"/>
      <c r="H77" s="33"/>
      <c r="I77" s="33"/>
    </row>
    <row r="78" spans="1:60" s="32" customFormat="1" ht="15" customHeight="1" x14ac:dyDescent="0.2">
      <c r="A78" s="67"/>
      <c r="B78" s="68"/>
      <c r="C78" s="69"/>
      <c r="D78" s="70"/>
      <c r="E78" s="71"/>
      <c r="F78" s="52"/>
      <c r="H78" s="33"/>
      <c r="I78" s="33"/>
    </row>
    <row r="79" spans="1:60" s="36" customFormat="1" ht="15" customHeight="1" x14ac:dyDescent="0.25">
      <c r="A79" s="164" t="s">
        <v>0</v>
      </c>
      <c r="B79" s="164"/>
      <c r="C79" s="164"/>
      <c r="D79" s="164"/>
      <c r="E79" s="164"/>
      <c r="F79" s="164"/>
      <c r="G79" s="34"/>
      <c r="H79" s="35"/>
      <c r="I79" s="35"/>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row>
    <row r="80" spans="1:60" s="36" customFormat="1" ht="15" customHeight="1" x14ac:dyDescent="0.25">
      <c r="A80" s="164" t="s">
        <v>1</v>
      </c>
      <c r="B80" s="164"/>
      <c r="C80" s="164"/>
      <c r="D80" s="164"/>
      <c r="E80" s="164"/>
      <c r="F80" s="164"/>
      <c r="G80" s="34"/>
      <c r="H80" s="35"/>
      <c r="I80" s="35"/>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row>
    <row r="81" spans="1:60" s="36" customFormat="1" ht="15" customHeight="1" x14ac:dyDescent="0.25">
      <c r="A81" s="165" t="s">
        <v>30</v>
      </c>
      <c r="B81" s="165"/>
      <c r="C81" s="165"/>
      <c r="D81" s="165"/>
      <c r="E81" s="165"/>
      <c r="F81" s="165"/>
      <c r="G81" s="34"/>
      <c r="H81" s="35"/>
      <c r="I81" s="35"/>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row>
    <row r="82" spans="1:60" s="36" customFormat="1" ht="15" customHeight="1" x14ac:dyDescent="0.25">
      <c r="A82" s="166" t="s">
        <v>3</v>
      </c>
      <c r="B82" s="166"/>
      <c r="C82" s="166"/>
      <c r="D82" s="166"/>
      <c r="E82" s="166"/>
      <c r="F82" s="166"/>
      <c r="G82" s="34"/>
      <c r="H82" s="35"/>
      <c r="I82" s="35"/>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row>
    <row r="83" spans="1:60" s="36" customFormat="1" ht="15" customHeight="1" x14ac:dyDescent="0.2">
      <c r="A83" s="83"/>
      <c r="B83" s="84"/>
      <c r="C83" s="1"/>
      <c r="D83" s="57"/>
      <c r="E83" s="58"/>
      <c r="F83" s="59"/>
      <c r="G83" s="34"/>
      <c r="H83" s="35"/>
      <c r="I83" s="35"/>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row>
    <row r="84" spans="1:60" s="36" customFormat="1" ht="15" customHeight="1" x14ac:dyDescent="0.2">
      <c r="A84" s="167" t="s">
        <v>45</v>
      </c>
      <c r="B84" s="168"/>
      <c r="C84" s="168"/>
      <c r="D84" s="168"/>
      <c r="E84" s="168"/>
      <c r="F84" s="169"/>
      <c r="G84" s="34"/>
      <c r="H84" s="35"/>
      <c r="I84" s="35"/>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row>
    <row r="85" spans="1:60" s="36" customFormat="1" ht="15" customHeight="1" x14ac:dyDescent="0.2">
      <c r="A85" s="167" t="s">
        <v>5</v>
      </c>
      <c r="B85" s="168"/>
      <c r="C85" s="168"/>
      <c r="D85" s="168"/>
      <c r="E85" s="169"/>
      <c r="F85" s="11">
        <v>5499243.6100000003</v>
      </c>
      <c r="G85" s="34"/>
      <c r="H85" s="35"/>
      <c r="I85" s="35"/>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row>
    <row r="86" spans="1:60" s="36" customFormat="1" ht="15" customHeight="1" x14ac:dyDescent="0.2">
      <c r="A86" s="12" t="s">
        <v>6</v>
      </c>
      <c r="B86" s="12" t="s">
        <v>7</v>
      </c>
      <c r="C86" s="12" t="s">
        <v>27</v>
      </c>
      <c r="D86" s="12" t="s">
        <v>9</v>
      </c>
      <c r="E86" s="12" t="s">
        <v>10</v>
      </c>
      <c r="F86" s="12" t="s">
        <v>19</v>
      </c>
      <c r="G86" s="34"/>
      <c r="H86" s="35"/>
      <c r="I86" s="35"/>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row>
    <row r="87" spans="1:60" s="36" customFormat="1" ht="15" customHeight="1" x14ac:dyDescent="0.2">
      <c r="A87" s="73"/>
      <c r="B87" s="74"/>
      <c r="C87" s="15" t="s">
        <v>46</v>
      </c>
      <c r="D87" s="85"/>
      <c r="E87" s="76"/>
      <c r="F87" s="77">
        <f>F85+D88</f>
        <v>5499243.6100000003</v>
      </c>
      <c r="G87" s="86"/>
      <c r="H87" s="35"/>
      <c r="I87" s="35"/>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row>
    <row r="88" spans="1:60" s="36" customFormat="1" ht="15" customHeight="1" x14ac:dyDescent="0.2">
      <c r="A88" s="73"/>
      <c r="B88" s="74"/>
      <c r="C88" s="15" t="s">
        <v>37</v>
      </c>
      <c r="D88" s="85"/>
      <c r="E88" s="76"/>
      <c r="F88" s="77">
        <f>F87</f>
        <v>5499243.6100000003</v>
      </c>
      <c r="G88" s="87"/>
      <c r="H88" s="35"/>
      <c r="I88" s="35"/>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row>
    <row r="89" spans="1:60" s="36" customFormat="1" ht="15" customHeight="1" x14ac:dyDescent="0.2">
      <c r="A89" s="73"/>
      <c r="B89" s="74"/>
      <c r="C89" s="15" t="s">
        <v>37</v>
      </c>
      <c r="D89" s="85">
        <v>10291923.4</v>
      </c>
      <c r="E89" s="76"/>
      <c r="F89" s="77">
        <f>F88+D89</f>
        <v>15791167.010000002</v>
      </c>
      <c r="G89" s="34"/>
      <c r="H89" s="35"/>
      <c r="I89" s="35"/>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row>
    <row r="90" spans="1:60" s="36" customFormat="1" ht="15" customHeight="1" x14ac:dyDescent="0.2">
      <c r="A90" s="73"/>
      <c r="B90" s="74"/>
      <c r="C90" s="15" t="s">
        <v>28</v>
      </c>
      <c r="D90" s="88">
        <v>300500.03000000003</v>
      </c>
      <c r="E90" s="76"/>
      <c r="F90" s="77">
        <f>F89+D90</f>
        <v>16091667.040000001</v>
      </c>
      <c r="G90" s="34"/>
      <c r="H90" s="35"/>
      <c r="I90" s="35"/>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row>
    <row r="91" spans="1:60" s="36" customFormat="1" ht="15" customHeight="1" x14ac:dyDescent="0.2">
      <c r="A91" s="73"/>
      <c r="B91" s="74"/>
      <c r="C91" s="45" t="s">
        <v>44</v>
      </c>
      <c r="D91" s="85"/>
      <c r="E91" s="76">
        <v>14908.53</v>
      </c>
      <c r="F91" s="77">
        <f t="shared" ref="F91:F94" si="1">F90-E91</f>
        <v>16076758.510000002</v>
      </c>
      <c r="G91" s="34"/>
      <c r="H91" s="35"/>
      <c r="I91" s="35"/>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row>
    <row r="92" spans="1:60" s="90" customFormat="1" ht="15" customHeight="1" x14ac:dyDescent="0.25">
      <c r="A92" s="73"/>
      <c r="B92" s="74"/>
      <c r="C92" s="15" t="s">
        <v>47</v>
      </c>
      <c r="D92" s="85"/>
      <c r="E92" s="76"/>
      <c r="F92" s="77">
        <f t="shared" si="1"/>
        <v>16076758.510000002</v>
      </c>
      <c r="G92" s="39"/>
      <c r="H92" s="89"/>
      <c r="I92" s="8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s="90" customFormat="1" ht="15" customHeight="1" x14ac:dyDescent="0.25">
      <c r="A93" s="73"/>
      <c r="B93" s="74"/>
      <c r="C93" s="45" t="s">
        <v>48</v>
      </c>
      <c r="D93" s="85"/>
      <c r="E93" s="76"/>
      <c r="F93" s="77">
        <f t="shared" si="1"/>
        <v>16076758.510000002</v>
      </c>
      <c r="G93" s="39"/>
      <c r="H93" s="89"/>
      <c r="I93" s="8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s="90" customFormat="1" ht="15" customHeight="1" x14ac:dyDescent="0.25">
      <c r="A94" s="91"/>
      <c r="B94" s="92"/>
      <c r="C94" s="45" t="s">
        <v>49</v>
      </c>
      <c r="D94" s="93"/>
      <c r="E94" s="94"/>
      <c r="F94" s="77">
        <f t="shared" si="1"/>
        <v>16076758.510000002</v>
      </c>
      <c r="G94" s="39"/>
      <c r="H94" s="89"/>
      <c r="I94" s="8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s="90" customFormat="1" ht="15" customHeight="1" x14ac:dyDescent="0.25">
      <c r="A95" s="91"/>
      <c r="B95" s="92"/>
      <c r="C95" s="95" t="s">
        <v>50</v>
      </c>
      <c r="D95" s="93"/>
      <c r="E95" s="94"/>
      <c r="F95" s="77">
        <f>F94-E95</f>
        <v>16076758.510000002</v>
      </c>
      <c r="G95" s="39"/>
      <c r="H95" s="89"/>
      <c r="I95" s="8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s="105" customFormat="1" ht="34.5" customHeight="1" x14ac:dyDescent="0.25">
      <c r="A96" s="96">
        <v>45811</v>
      </c>
      <c r="B96" s="97" t="s">
        <v>51</v>
      </c>
      <c r="C96" s="98" t="s">
        <v>52</v>
      </c>
      <c r="D96" s="99"/>
      <c r="E96" s="100">
        <v>29939.85</v>
      </c>
      <c r="F96" s="77">
        <f>F95-E96</f>
        <v>16046818.660000002</v>
      </c>
      <c r="G96" s="101"/>
      <c r="H96" s="102"/>
      <c r="I96" s="103" t="s">
        <v>53</v>
      </c>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row>
    <row r="97" spans="1:60" s="105" customFormat="1" ht="32.25" customHeight="1" x14ac:dyDescent="0.25">
      <c r="A97" s="96">
        <v>45811</v>
      </c>
      <c r="B97" s="97" t="s">
        <v>54</v>
      </c>
      <c r="C97" s="98" t="s">
        <v>55</v>
      </c>
      <c r="D97" s="16"/>
      <c r="E97" s="100">
        <v>293626.39</v>
      </c>
      <c r="F97" s="77">
        <f t="shared" ref="F97:F160" si="2">F96-E97</f>
        <v>15753192.270000001</v>
      </c>
      <c r="G97" s="101"/>
      <c r="H97" s="102"/>
      <c r="I97" s="103"/>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row>
    <row r="98" spans="1:60" s="105" customFormat="1" ht="57.75" customHeight="1" x14ac:dyDescent="0.25">
      <c r="A98" s="96">
        <v>45811</v>
      </c>
      <c r="B98" s="97" t="s">
        <v>56</v>
      </c>
      <c r="C98" s="98" t="s">
        <v>57</v>
      </c>
      <c r="D98" s="16"/>
      <c r="E98" s="100">
        <v>354438.24</v>
      </c>
      <c r="F98" s="77">
        <f t="shared" si="2"/>
        <v>15398754.030000001</v>
      </c>
      <c r="G98" s="101"/>
      <c r="H98" s="102"/>
      <c r="I98" s="103"/>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row>
    <row r="99" spans="1:60" s="105" customFormat="1" ht="36" customHeight="1" x14ac:dyDescent="0.25">
      <c r="A99" s="96">
        <v>45812</v>
      </c>
      <c r="B99" s="97" t="s">
        <v>58</v>
      </c>
      <c r="C99" s="98" t="s">
        <v>59</v>
      </c>
      <c r="D99" s="106"/>
      <c r="E99" s="100">
        <v>298895.03999999998</v>
      </c>
      <c r="F99" s="77">
        <f t="shared" si="2"/>
        <v>15099858.990000002</v>
      </c>
      <c r="G99" s="101"/>
      <c r="H99" s="102"/>
      <c r="I99" s="103"/>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row>
    <row r="100" spans="1:60" s="105" customFormat="1" ht="24.75" customHeight="1" x14ac:dyDescent="0.25">
      <c r="A100" s="96">
        <v>45812</v>
      </c>
      <c r="B100" s="97">
        <v>50971</v>
      </c>
      <c r="C100" s="98" t="s">
        <v>60</v>
      </c>
      <c r="D100" s="106"/>
      <c r="E100" s="100">
        <v>0</v>
      </c>
      <c r="F100" s="77">
        <f t="shared" si="2"/>
        <v>15099858.990000002</v>
      </c>
      <c r="G100" s="107"/>
      <c r="H100" s="102"/>
      <c r="I100" s="103"/>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row>
    <row r="101" spans="1:60" s="105" customFormat="1" ht="50.25" customHeight="1" x14ac:dyDescent="0.25">
      <c r="A101" s="96">
        <v>45812</v>
      </c>
      <c r="B101" s="97" t="s">
        <v>61</v>
      </c>
      <c r="C101" s="98" t="s">
        <v>62</v>
      </c>
      <c r="D101" s="106"/>
      <c r="E101" s="100">
        <v>1368306.18</v>
      </c>
      <c r="F101" s="77">
        <f t="shared" si="2"/>
        <v>13731552.810000002</v>
      </c>
      <c r="G101" s="101"/>
      <c r="H101" s="102"/>
      <c r="I101" s="103"/>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row>
    <row r="102" spans="1:60" s="105" customFormat="1" ht="47.25" customHeight="1" x14ac:dyDescent="0.25">
      <c r="A102" s="96">
        <v>45812</v>
      </c>
      <c r="B102" s="97" t="s">
        <v>63</v>
      </c>
      <c r="C102" s="98" t="s">
        <v>64</v>
      </c>
      <c r="D102" s="108"/>
      <c r="E102" s="100">
        <v>14255.84</v>
      </c>
      <c r="F102" s="77">
        <f t="shared" si="2"/>
        <v>13717296.970000003</v>
      </c>
      <c r="G102" s="101"/>
      <c r="H102" s="102"/>
      <c r="I102" s="103"/>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row>
    <row r="103" spans="1:60" s="105" customFormat="1" ht="23.25" customHeight="1" x14ac:dyDescent="0.25">
      <c r="A103" s="96">
        <v>45812</v>
      </c>
      <c r="B103" s="97">
        <v>50974</v>
      </c>
      <c r="C103" s="98" t="s">
        <v>60</v>
      </c>
      <c r="D103" s="108"/>
      <c r="E103" s="100">
        <v>0</v>
      </c>
      <c r="F103" s="77">
        <f t="shared" si="2"/>
        <v>13717296.970000003</v>
      </c>
      <c r="G103" s="101"/>
      <c r="H103" s="102"/>
      <c r="I103" s="103"/>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row>
    <row r="104" spans="1:60" s="105" customFormat="1" ht="61.5" customHeight="1" x14ac:dyDescent="0.25">
      <c r="A104" s="96">
        <v>45812</v>
      </c>
      <c r="B104" s="97" t="s">
        <v>65</v>
      </c>
      <c r="C104" s="98" t="s">
        <v>66</v>
      </c>
      <c r="D104" s="109"/>
      <c r="E104" s="100">
        <v>48600</v>
      </c>
      <c r="F104" s="77">
        <f t="shared" si="2"/>
        <v>13668696.970000003</v>
      </c>
      <c r="G104" s="101"/>
      <c r="H104" s="102"/>
      <c r="I104" s="103"/>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row>
    <row r="105" spans="1:60" s="105" customFormat="1" ht="45" customHeight="1" x14ac:dyDescent="0.25">
      <c r="A105" s="96">
        <v>45812</v>
      </c>
      <c r="B105" s="97" t="s">
        <v>67</v>
      </c>
      <c r="C105" s="98" t="s">
        <v>68</v>
      </c>
      <c r="D105" s="109"/>
      <c r="E105" s="100">
        <v>9000</v>
      </c>
      <c r="F105" s="77">
        <f t="shared" si="2"/>
        <v>13659696.970000003</v>
      </c>
      <c r="G105" s="101"/>
      <c r="H105" s="102"/>
      <c r="I105" s="103"/>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row>
    <row r="106" spans="1:60" s="105" customFormat="1" ht="57" customHeight="1" x14ac:dyDescent="0.25">
      <c r="A106" s="96">
        <v>45812</v>
      </c>
      <c r="B106" s="97" t="s">
        <v>69</v>
      </c>
      <c r="C106" s="98" t="s">
        <v>70</v>
      </c>
      <c r="D106" s="109"/>
      <c r="E106" s="100">
        <v>4500</v>
      </c>
      <c r="F106" s="77">
        <f t="shared" si="2"/>
        <v>13655196.970000003</v>
      </c>
      <c r="G106" s="101"/>
      <c r="H106" s="102"/>
      <c r="I106" s="103"/>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row>
    <row r="107" spans="1:60" s="105" customFormat="1" ht="45" customHeight="1" x14ac:dyDescent="0.25">
      <c r="A107" s="96">
        <v>45812</v>
      </c>
      <c r="B107" s="97" t="s">
        <v>71</v>
      </c>
      <c r="C107" s="98" t="s">
        <v>72</v>
      </c>
      <c r="D107" s="109"/>
      <c r="E107" s="100">
        <v>20070</v>
      </c>
      <c r="F107" s="77">
        <f t="shared" si="2"/>
        <v>13635126.970000003</v>
      </c>
      <c r="G107" s="101"/>
      <c r="H107" s="102"/>
      <c r="I107" s="103"/>
      <c r="J107" s="104"/>
      <c r="K107" s="104" t="s">
        <v>73</v>
      </c>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row>
    <row r="108" spans="1:60" s="105" customFormat="1" ht="54.75" customHeight="1" x14ac:dyDescent="0.25">
      <c r="A108" s="96">
        <v>45812</v>
      </c>
      <c r="B108" s="97" t="s">
        <v>74</v>
      </c>
      <c r="C108" s="98" t="s">
        <v>75</v>
      </c>
      <c r="D108" s="109"/>
      <c r="E108" s="100">
        <v>14644.07</v>
      </c>
      <c r="F108" s="77">
        <f t="shared" si="2"/>
        <v>13620482.900000002</v>
      </c>
      <c r="G108" s="101"/>
      <c r="H108" s="102"/>
      <c r="I108" s="103"/>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row>
    <row r="109" spans="1:60" s="105" customFormat="1" ht="50.25" customHeight="1" x14ac:dyDescent="0.25">
      <c r="A109" s="96">
        <v>45812</v>
      </c>
      <c r="B109" s="97" t="s">
        <v>76</v>
      </c>
      <c r="C109" s="98" t="s">
        <v>77</v>
      </c>
      <c r="D109" s="109"/>
      <c r="E109" s="100">
        <v>9000</v>
      </c>
      <c r="F109" s="77">
        <f t="shared" si="2"/>
        <v>13611482.900000002</v>
      </c>
      <c r="G109" s="101"/>
      <c r="H109" s="102"/>
      <c r="I109" s="103"/>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row>
    <row r="110" spans="1:60" s="105" customFormat="1" ht="42" customHeight="1" x14ac:dyDescent="0.25">
      <c r="A110" s="96">
        <v>45812</v>
      </c>
      <c r="B110" s="97" t="s">
        <v>78</v>
      </c>
      <c r="C110" s="98" t="s">
        <v>79</v>
      </c>
      <c r="D110" s="109"/>
      <c r="E110" s="100">
        <v>20700</v>
      </c>
      <c r="F110" s="77">
        <f t="shared" si="2"/>
        <v>13590782.900000002</v>
      </c>
      <c r="G110" s="101"/>
      <c r="H110" s="102"/>
      <c r="I110" s="103"/>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row>
    <row r="111" spans="1:60" s="105" customFormat="1" ht="54.75" customHeight="1" x14ac:dyDescent="0.25">
      <c r="A111" s="96">
        <v>45812</v>
      </c>
      <c r="B111" s="97" t="s">
        <v>80</v>
      </c>
      <c r="C111" s="98" t="s">
        <v>81</v>
      </c>
      <c r="D111" s="109"/>
      <c r="E111" s="100">
        <v>18000</v>
      </c>
      <c r="F111" s="77">
        <f t="shared" si="2"/>
        <v>13572782.900000002</v>
      </c>
      <c r="G111" s="101"/>
      <c r="H111" s="102"/>
      <c r="I111" s="103"/>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row>
    <row r="112" spans="1:60" s="105" customFormat="1" ht="44.25" customHeight="1" x14ac:dyDescent="0.25">
      <c r="A112" s="96">
        <v>45817</v>
      </c>
      <c r="B112" s="97" t="s">
        <v>82</v>
      </c>
      <c r="C112" s="98" t="s">
        <v>83</v>
      </c>
      <c r="D112" s="109"/>
      <c r="E112" s="100">
        <v>299992.96999999997</v>
      </c>
      <c r="F112" s="77">
        <f t="shared" si="2"/>
        <v>13272789.930000002</v>
      </c>
      <c r="G112" s="101"/>
      <c r="H112" s="102"/>
      <c r="I112" s="103"/>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row>
    <row r="113" spans="1:60" s="105" customFormat="1" ht="42" customHeight="1" x14ac:dyDescent="0.25">
      <c r="A113" s="96">
        <v>45817</v>
      </c>
      <c r="B113" s="97" t="s">
        <v>84</v>
      </c>
      <c r="C113" s="98" t="s">
        <v>85</v>
      </c>
      <c r="D113" s="109"/>
      <c r="E113" s="100">
        <v>11469</v>
      </c>
      <c r="F113" s="77">
        <f t="shared" si="2"/>
        <v>13261320.930000002</v>
      </c>
      <c r="G113" s="101"/>
      <c r="H113" s="102"/>
      <c r="I113" s="103"/>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row>
    <row r="114" spans="1:60" s="105" customFormat="1" ht="63" customHeight="1" x14ac:dyDescent="0.25">
      <c r="A114" s="96">
        <v>45817</v>
      </c>
      <c r="B114" s="97" t="s">
        <v>86</v>
      </c>
      <c r="C114" s="98" t="s">
        <v>87</v>
      </c>
      <c r="D114" s="109"/>
      <c r="E114" s="100">
        <v>11936.76</v>
      </c>
      <c r="F114" s="77">
        <f t="shared" si="2"/>
        <v>13249384.170000002</v>
      </c>
      <c r="G114" s="101"/>
      <c r="H114" s="102"/>
      <c r="I114" s="103"/>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row>
    <row r="115" spans="1:60" s="105" customFormat="1" ht="45" customHeight="1" x14ac:dyDescent="0.25">
      <c r="A115" s="96">
        <v>45817</v>
      </c>
      <c r="B115" s="97" t="s">
        <v>88</v>
      </c>
      <c r="C115" s="98" t="s">
        <v>89</v>
      </c>
      <c r="D115" s="109"/>
      <c r="E115" s="100">
        <v>131474.01</v>
      </c>
      <c r="F115" s="77">
        <f t="shared" si="2"/>
        <v>13117910.160000002</v>
      </c>
      <c r="G115" s="101"/>
      <c r="H115" s="102"/>
      <c r="I115" s="103"/>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row>
    <row r="116" spans="1:60" s="105" customFormat="1" ht="56.25" customHeight="1" x14ac:dyDescent="0.25">
      <c r="A116" s="96">
        <v>45817</v>
      </c>
      <c r="B116" s="97" t="s">
        <v>90</v>
      </c>
      <c r="C116" s="98" t="s">
        <v>91</v>
      </c>
      <c r="D116" s="109"/>
      <c r="E116" s="100">
        <v>19067.8</v>
      </c>
      <c r="F116" s="77">
        <f t="shared" si="2"/>
        <v>13098842.360000001</v>
      </c>
      <c r="G116" s="101"/>
      <c r="H116" s="102"/>
      <c r="I116" s="103"/>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row>
    <row r="117" spans="1:60" s="105" customFormat="1" ht="51.75" customHeight="1" x14ac:dyDescent="0.25">
      <c r="A117" s="96">
        <v>45817</v>
      </c>
      <c r="B117" s="97" t="s">
        <v>92</v>
      </c>
      <c r="C117" s="98" t="s">
        <v>93</v>
      </c>
      <c r="D117" s="109"/>
      <c r="E117" s="100">
        <v>20000</v>
      </c>
      <c r="F117" s="77">
        <f t="shared" si="2"/>
        <v>13078842.360000001</v>
      </c>
      <c r="G117" s="101"/>
      <c r="H117" s="102"/>
      <c r="I117" s="103"/>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row>
    <row r="118" spans="1:60" s="105" customFormat="1" ht="52.5" customHeight="1" x14ac:dyDescent="0.25">
      <c r="A118" s="96">
        <v>45817</v>
      </c>
      <c r="B118" s="97" t="s">
        <v>94</v>
      </c>
      <c r="C118" s="98" t="s">
        <v>95</v>
      </c>
      <c r="D118" s="109"/>
      <c r="E118" s="100">
        <v>9000</v>
      </c>
      <c r="F118" s="77">
        <f t="shared" si="2"/>
        <v>13069842.360000001</v>
      </c>
      <c r="G118" s="101"/>
      <c r="H118" s="102"/>
      <c r="I118" s="103"/>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row>
    <row r="119" spans="1:60" s="105" customFormat="1" ht="56.25" customHeight="1" x14ac:dyDescent="0.25">
      <c r="A119" s="96">
        <v>45817</v>
      </c>
      <c r="B119" s="97" t="s">
        <v>96</v>
      </c>
      <c r="C119" s="98" t="s">
        <v>97</v>
      </c>
      <c r="D119" s="109"/>
      <c r="E119" s="100">
        <v>20000.009999999998</v>
      </c>
      <c r="F119" s="77">
        <f t="shared" si="2"/>
        <v>13049842.350000001</v>
      </c>
      <c r="G119" s="101"/>
      <c r="H119" s="102"/>
      <c r="I119" s="103"/>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row>
    <row r="120" spans="1:60" s="105" customFormat="1" ht="65.25" customHeight="1" x14ac:dyDescent="0.25">
      <c r="A120" s="96">
        <v>45817</v>
      </c>
      <c r="B120" s="97" t="s">
        <v>98</v>
      </c>
      <c r="C120" s="98" t="s">
        <v>99</v>
      </c>
      <c r="D120" s="110"/>
      <c r="E120" s="100">
        <v>15000.36</v>
      </c>
      <c r="F120" s="77">
        <f t="shared" si="2"/>
        <v>13034841.990000002</v>
      </c>
      <c r="G120" s="101"/>
      <c r="H120" s="102"/>
      <c r="I120" s="103"/>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row>
    <row r="121" spans="1:60" s="105" customFormat="1" ht="53.25" customHeight="1" x14ac:dyDescent="0.25">
      <c r="A121" s="96">
        <v>45819</v>
      </c>
      <c r="B121" s="97" t="s">
        <v>100</v>
      </c>
      <c r="C121" s="98" t="s">
        <v>101</v>
      </c>
      <c r="D121" s="109"/>
      <c r="E121" s="100">
        <v>37629.11</v>
      </c>
      <c r="F121" s="77">
        <f t="shared" si="2"/>
        <v>12997212.880000003</v>
      </c>
      <c r="G121" s="101"/>
      <c r="H121" s="102"/>
      <c r="I121" s="103"/>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row>
    <row r="122" spans="1:60" s="105" customFormat="1" ht="45" customHeight="1" x14ac:dyDescent="0.25">
      <c r="A122" s="96">
        <v>45819</v>
      </c>
      <c r="B122" s="97" t="s">
        <v>102</v>
      </c>
      <c r="C122" s="98" t="s">
        <v>103</v>
      </c>
      <c r="D122" s="109"/>
      <c r="E122" s="100">
        <v>67732.33</v>
      </c>
      <c r="F122" s="77">
        <f t="shared" si="2"/>
        <v>12929480.550000003</v>
      </c>
      <c r="G122" s="101"/>
      <c r="H122" s="102"/>
      <c r="I122" s="103"/>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row>
    <row r="123" spans="1:60" s="105" customFormat="1" ht="57" customHeight="1" x14ac:dyDescent="0.25">
      <c r="A123" s="96">
        <v>45819</v>
      </c>
      <c r="B123" s="97" t="s">
        <v>104</v>
      </c>
      <c r="C123" s="98" t="s">
        <v>105</v>
      </c>
      <c r="D123" s="109"/>
      <c r="E123" s="100">
        <v>209815.45</v>
      </c>
      <c r="F123" s="77">
        <f t="shared" si="2"/>
        <v>12719665.100000003</v>
      </c>
      <c r="G123" s="101"/>
      <c r="H123" s="102"/>
      <c r="I123" s="103"/>
      <c r="J123" s="104"/>
      <c r="K123" s="104" t="s">
        <v>106</v>
      </c>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row>
    <row r="124" spans="1:60" s="105" customFormat="1" ht="60" customHeight="1" x14ac:dyDescent="0.25">
      <c r="A124" s="96">
        <v>45819</v>
      </c>
      <c r="B124" s="97" t="s">
        <v>107</v>
      </c>
      <c r="C124" s="98" t="s">
        <v>108</v>
      </c>
      <c r="D124" s="109"/>
      <c r="E124" s="100">
        <v>5794</v>
      </c>
      <c r="F124" s="77">
        <f t="shared" si="2"/>
        <v>12713871.100000003</v>
      </c>
      <c r="G124" s="101"/>
      <c r="H124" s="102"/>
      <c r="I124" s="103"/>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row>
    <row r="125" spans="1:60" s="105" customFormat="1" ht="53.25" customHeight="1" x14ac:dyDescent="0.25">
      <c r="A125" s="96">
        <v>45819</v>
      </c>
      <c r="B125" s="97" t="s">
        <v>109</v>
      </c>
      <c r="C125" s="98" t="s">
        <v>110</v>
      </c>
      <c r="D125" s="109"/>
      <c r="E125" s="100">
        <v>2965.01</v>
      </c>
      <c r="F125" s="77">
        <f t="shared" si="2"/>
        <v>12710906.090000004</v>
      </c>
      <c r="G125" s="101"/>
      <c r="H125" s="102"/>
      <c r="I125" s="103"/>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row>
    <row r="126" spans="1:60" s="105" customFormat="1" ht="69.75" customHeight="1" x14ac:dyDescent="0.25">
      <c r="A126" s="96">
        <v>45819</v>
      </c>
      <c r="B126" s="97" t="s">
        <v>111</v>
      </c>
      <c r="C126" s="98" t="s">
        <v>112</v>
      </c>
      <c r="D126" s="109"/>
      <c r="E126" s="100">
        <v>26730</v>
      </c>
      <c r="F126" s="77">
        <f t="shared" si="2"/>
        <v>12684176.090000004</v>
      </c>
      <c r="G126" s="101"/>
      <c r="H126" s="102"/>
      <c r="I126" s="103"/>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row>
    <row r="127" spans="1:60" s="113" customFormat="1" ht="78.75" customHeight="1" x14ac:dyDescent="0.2">
      <c r="A127" s="96">
        <v>45819</v>
      </c>
      <c r="B127" s="97" t="s">
        <v>113</v>
      </c>
      <c r="C127" s="98" t="s">
        <v>114</v>
      </c>
      <c r="D127" s="109"/>
      <c r="E127" s="100">
        <v>20593.22</v>
      </c>
      <c r="F127" s="77">
        <f t="shared" si="2"/>
        <v>12663582.870000003</v>
      </c>
      <c r="G127" s="111"/>
      <c r="H127" s="112"/>
      <c r="I127" s="112"/>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row>
    <row r="128" spans="1:60" s="113" customFormat="1" ht="40.5" customHeight="1" x14ac:dyDescent="0.2">
      <c r="A128" s="96">
        <v>45820</v>
      </c>
      <c r="B128" s="97" t="s">
        <v>115</v>
      </c>
      <c r="C128" s="98" t="s">
        <v>116</v>
      </c>
      <c r="D128" s="109"/>
      <c r="E128" s="100">
        <v>614.97</v>
      </c>
      <c r="F128" s="77">
        <f t="shared" si="2"/>
        <v>12662967.900000002</v>
      </c>
      <c r="G128" s="111"/>
      <c r="H128" s="112"/>
      <c r="I128" s="112"/>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row>
    <row r="129" spans="1:60" s="113" customFormat="1" ht="20.25" customHeight="1" x14ac:dyDescent="0.2">
      <c r="A129" s="96">
        <v>45824</v>
      </c>
      <c r="B129" s="97">
        <v>50989</v>
      </c>
      <c r="C129" s="98" t="s">
        <v>60</v>
      </c>
      <c r="D129" s="109"/>
      <c r="E129" s="100">
        <v>0</v>
      </c>
      <c r="F129" s="77">
        <f t="shared" si="2"/>
        <v>12662967.900000002</v>
      </c>
      <c r="G129" s="114"/>
      <c r="H129" s="112"/>
      <c r="I129" s="112"/>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row>
    <row r="130" spans="1:60" s="113" customFormat="1" ht="21.75" customHeight="1" x14ac:dyDescent="0.2">
      <c r="A130" s="96">
        <v>45824</v>
      </c>
      <c r="B130" s="97">
        <v>50990</v>
      </c>
      <c r="C130" s="98" t="s">
        <v>60</v>
      </c>
      <c r="D130" s="109"/>
      <c r="E130" s="100">
        <v>0</v>
      </c>
      <c r="F130" s="77">
        <f t="shared" si="2"/>
        <v>12662967.900000002</v>
      </c>
      <c r="G130" s="111"/>
      <c r="H130" s="112"/>
      <c r="I130" s="112"/>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c r="AU130" s="111"/>
      <c r="AV130" s="111"/>
      <c r="AW130" s="111"/>
      <c r="AX130" s="111"/>
      <c r="AY130" s="111"/>
      <c r="AZ130" s="111"/>
      <c r="BA130" s="111"/>
      <c r="BB130" s="111"/>
      <c r="BC130" s="111"/>
      <c r="BD130" s="111"/>
      <c r="BE130" s="111"/>
      <c r="BF130" s="111"/>
      <c r="BG130" s="111"/>
      <c r="BH130" s="111"/>
    </row>
    <row r="131" spans="1:60" s="113" customFormat="1" ht="55.5" customHeight="1" x14ac:dyDescent="0.2">
      <c r="A131" s="96">
        <v>45824</v>
      </c>
      <c r="B131" s="97" t="s">
        <v>117</v>
      </c>
      <c r="C131" s="98" t="s">
        <v>118</v>
      </c>
      <c r="D131" s="109"/>
      <c r="E131" s="100">
        <v>11285.2</v>
      </c>
      <c r="F131" s="77">
        <f t="shared" si="2"/>
        <v>12651682.700000003</v>
      </c>
      <c r="G131" s="111"/>
      <c r="H131" s="112"/>
      <c r="I131" s="112"/>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c r="AU131" s="111"/>
      <c r="AV131" s="111"/>
      <c r="AW131" s="111"/>
      <c r="AX131" s="111"/>
      <c r="AY131" s="111"/>
      <c r="AZ131" s="111"/>
      <c r="BA131" s="111"/>
      <c r="BB131" s="111"/>
      <c r="BC131" s="111"/>
      <c r="BD131" s="111"/>
      <c r="BE131" s="111"/>
      <c r="BF131" s="111"/>
      <c r="BG131" s="111"/>
      <c r="BH131" s="111"/>
    </row>
    <row r="132" spans="1:60" s="113" customFormat="1" ht="52.5" customHeight="1" x14ac:dyDescent="0.2">
      <c r="A132" s="96">
        <v>45824</v>
      </c>
      <c r="B132" s="97" t="s">
        <v>119</v>
      </c>
      <c r="C132" s="98" t="s">
        <v>120</v>
      </c>
      <c r="D132" s="109"/>
      <c r="E132" s="100">
        <v>299060.46000000002</v>
      </c>
      <c r="F132" s="77">
        <f t="shared" si="2"/>
        <v>12352622.240000002</v>
      </c>
      <c r="G132" s="111"/>
      <c r="H132" s="112"/>
      <c r="I132" s="112"/>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1"/>
      <c r="AZ132" s="111"/>
      <c r="BA132" s="111"/>
      <c r="BB132" s="111"/>
      <c r="BC132" s="111"/>
      <c r="BD132" s="111"/>
      <c r="BE132" s="111"/>
      <c r="BF132" s="111"/>
      <c r="BG132" s="111"/>
      <c r="BH132" s="111"/>
    </row>
    <row r="133" spans="1:60" s="113" customFormat="1" ht="54" customHeight="1" x14ac:dyDescent="0.2">
      <c r="A133" s="96">
        <v>45824</v>
      </c>
      <c r="B133" s="97" t="s">
        <v>121</v>
      </c>
      <c r="C133" s="98" t="s">
        <v>122</v>
      </c>
      <c r="D133" s="109"/>
      <c r="E133" s="100">
        <v>11368</v>
      </c>
      <c r="F133" s="77">
        <f t="shared" si="2"/>
        <v>12341254.240000002</v>
      </c>
      <c r="G133" s="111"/>
      <c r="H133" s="112"/>
      <c r="I133" s="112"/>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1"/>
      <c r="AM133" s="111"/>
      <c r="AN133" s="111"/>
      <c r="AO133" s="111"/>
      <c r="AP133" s="111"/>
      <c r="AQ133" s="111"/>
      <c r="AR133" s="111"/>
      <c r="AS133" s="111"/>
      <c r="AT133" s="111"/>
      <c r="AU133" s="111"/>
      <c r="AV133" s="111"/>
      <c r="AW133" s="111"/>
      <c r="AX133" s="111"/>
      <c r="AY133" s="111"/>
      <c r="AZ133" s="111"/>
      <c r="BA133" s="111"/>
      <c r="BB133" s="111"/>
      <c r="BC133" s="111"/>
      <c r="BD133" s="111"/>
      <c r="BE133" s="111"/>
      <c r="BF133" s="111"/>
      <c r="BG133" s="111"/>
      <c r="BH133" s="111"/>
    </row>
    <row r="134" spans="1:60" s="113" customFormat="1" ht="55.5" customHeight="1" x14ac:dyDescent="0.2">
      <c r="A134" s="96">
        <v>45824</v>
      </c>
      <c r="B134" s="97" t="s">
        <v>123</v>
      </c>
      <c r="C134" s="98" t="s">
        <v>124</v>
      </c>
      <c r="D134" s="115"/>
      <c r="E134" s="100">
        <v>59986.46</v>
      </c>
      <c r="F134" s="77">
        <f t="shared" si="2"/>
        <v>12281267.780000001</v>
      </c>
      <c r="G134" s="111"/>
      <c r="H134" s="112"/>
      <c r="I134" s="112"/>
      <c r="J134" s="111"/>
      <c r="K134" s="111"/>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111"/>
      <c r="AZ134" s="111"/>
      <c r="BA134" s="111"/>
      <c r="BB134" s="111"/>
      <c r="BC134" s="111"/>
      <c r="BD134" s="111"/>
      <c r="BE134" s="111"/>
      <c r="BF134" s="111"/>
      <c r="BG134" s="111"/>
      <c r="BH134" s="111"/>
    </row>
    <row r="135" spans="1:60" s="113" customFormat="1" ht="55.5" customHeight="1" x14ac:dyDescent="0.2">
      <c r="A135" s="96">
        <v>45824</v>
      </c>
      <c r="B135" s="97" t="s">
        <v>125</v>
      </c>
      <c r="C135" s="98" t="s">
        <v>126</v>
      </c>
      <c r="D135" s="115"/>
      <c r="E135" s="100">
        <v>100184.1</v>
      </c>
      <c r="F135" s="77">
        <f t="shared" si="2"/>
        <v>12181083.680000002</v>
      </c>
      <c r="G135" s="111"/>
      <c r="H135" s="112"/>
      <c r="I135" s="112"/>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111"/>
      <c r="AZ135" s="111"/>
      <c r="BA135" s="111"/>
      <c r="BB135" s="111"/>
      <c r="BC135" s="111"/>
      <c r="BD135" s="111"/>
      <c r="BE135" s="111"/>
      <c r="BF135" s="111"/>
      <c r="BG135" s="111"/>
      <c r="BH135" s="111"/>
    </row>
    <row r="136" spans="1:60" s="113" customFormat="1" ht="55.5" customHeight="1" x14ac:dyDescent="0.2">
      <c r="A136" s="96">
        <v>45824</v>
      </c>
      <c r="B136" s="97" t="s">
        <v>127</v>
      </c>
      <c r="C136" s="98" t="s">
        <v>128</v>
      </c>
      <c r="D136" s="115"/>
      <c r="E136" s="100">
        <v>89003.47</v>
      </c>
      <c r="F136" s="77">
        <f t="shared" si="2"/>
        <v>12092080.210000001</v>
      </c>
      <c r="G136" s="111"/>
      <c r="H136" s="112"/>
      <c r="I136" s="112"/>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row>
    <row r="137" spans="1:60" s="113" customFormat="1" ht="54.75" customHeight="1" x14ac:dyDescent="0.2">
      <c r="A137" s="96">
        <v>45824</v>
      </c>
      <c r="B137" s="97" t="s">
        <v>129</v>
      </c>
      <c r="C137" s="98" t="s">
        <v>130</v>
      </c>
      <c r="D137" s="115"/>
      <c r="E137" s="100">
        <v>5955</v>
      </c>
      <c r="F137" s="77">
        <f t="shared" si="2"/>
        <v>12086125.210000001</v>
      </c>
      <c r="G137" s="111"/>
      <c r="H137" s="112"/>
      <c r="I137" s="112"/>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11"/>
      <c r="BD137" s="111"/>
      <c r="BE137" s="111"/>
      <c r="BF137" s="111"/>
      <c r="BG137" s="111"/>
      <c r="BH137" s="111"/>
    </row>
    <row r="138" spans="1:60" s="113" customFormat="1" ht="57" customHeight="1" x14ac:dyDescent="0.2">
      <c r="A138" s="96">
        <v>45824</v>
      </c>
      <c r="B138" s="97" t="s">
        <v>131</v>
      </c>
      <c r="C138" s="98" t="s">
        <v>132</v>
      </c>
      <c r="D138" s="115"/>
      <c r="E138" s="100">
        <v>50948.57</v>
      </c>
      <c r="F138" s="77">
        <f t="shared" si="2"/>
        <v>12035176.640000001</v>
      </c>
      <c r="G138" s="111"/>
      <c r="H138" s="112"/>
      <c r="I138" s="112"/>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11"/>
      <c r="BD138" s="111"/>
      <c r="BE138" s="111"/>
      <c r="BF138" s="111"/>
      <c r="BG138" s="111"/>
      <c r="BH138" s="111"/>
    </row>
    <row r="139" spans="1:60" s="113" customFormat="1" ht="73.5" customHeight="1" x14ac:dyDescent="0.2">
      <c r="A139" s="96">
        <v>45824</v>
      </c>
      <c r="B139" s="97" t="s">
        <v>133</v>
      </c>
      <c r="C139" s="98" t="s">
        <v>134</v>
      </c>
      <c r="D139" s="115"/>
      <c r="E139" s="100">
        <v>175066.59</v>
      </c>
      <c r="F139" s="77">
        <f t="shared" si="2"/>
        <v>11860110.050000001</v>
      </c>
      <c r="G139" s="111"/>
      <c r="H139" s="112"/>
      <c r="I139" s="112"/>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1"/>
      <c r="AZ139" s="111"/>
      <c r="BA139" s="111"/>
      <c r="BB139" s="111"/>
      <c r="BC139" s="111"/>
      <c r="BD139" s="111"/>
      <c r="BE139" s="111"/>
      <c r="BF139" s="111"/>
      <c r="BG139" s="111"/>
      <c r="BH139" s="111"/>
    </row>
    <row r="140" spans="1:60" s="113" customFormat="1" ht="59.25" customHeight="1" x14ac:dyDescent="0.2">
      <c r="A140" s="96">
        <v>45824</v>
      </c>
      <c r="B140" s="97" t="s">
        <v>135</v>
      </c>
      <c r="C140" s="98" t="s">
        <v>136</v>
      </c>
      <c r="D140" s="115"/>
      <c r="E140" s="100">
        <v>179961.42</v>
      </c>
      <c r="F140" s="77">
        <f t="shared" si="2"/>
        <v>11680148.630000001</v>
      </c>
      <c r="G140" s="111"/>
      <c r="H140" s="112"/>
      <c r="I140" s="112"/>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1"/>
      <c r="AZ140" s="111"/>
      <c r="BA140" s="111"/>
      <c r="BB140" s="111"/>
      <c r="BC140" s="111"/>
      <c r="BD140" s="111"/>
      <c r="BE140" s="111"/>
      <c r="BF140" s="111"/>
      <c r="BG140" s="111"/>
      <c r="BH140" s="111"/>
    </row>
    <row r="141" spans="1:60" s="113" customFormat="1" ht="61.5" customHeight="1" x14ac:dyDescent="0.2">
      <c r="A141" s="96">
        <v>45825</v>
      </c>
      <c r="B141" s="97" t="s">
        <v>137</v>
      </c>
      <c r="C141" s="98" t="s">
        <v>138</v>
      </c>
      <c r="D141" s="115"/>
      <c r="E141" s="100">
        <v>118710.95</v>
      </c>
      <c r="F141" s="77">
        <f t="shared" si="2"/>
        <v>11561437.680000002</v>
      </c>
      <c r="G141" s="111"/>
      <c r="H141" s="112"/>
      <c r="I141" s="112"/>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1"/>
      <c r="AZ141" s="111"/>
      <c r="BA141" s="111"/>
      <c r="BB141" s="111"/>
      <c r="BC141" s="111"/>
      <c r="BD141" s="111"/>
      <c r="BE141" s="111"/>
      <c r="BF141" s="111"/>
      <c r="BG141" s="111"/>
      <c r="BH141" s="111"/>
    </row>
    <row r="142" spans="1:60" s="113" customFormat="1" ht="80.25" customHeight="1" x14ac:dyDescent="0.2">
      <c r="A142" s="96">
        <v>45831</v>
      </c>
      <c r="B142" s="97" t="s">
        <v>139</v>
      </c>
      <c r="C142" s="98" t="s">
        <v>140</v>
      </c>
      <c r="D142" s="115"/>
      <c r="E142" s="100">
        <v>345922.17</v>
      </c>
      <c r="F142" s="77">
        <f t="shared" si="2"/>
        <v>11215515.510000002</v>
      </c>
      <c r="G142" s="111"/>
      <c r="H142" s="112"/>
      <c r="I142" s="112"/>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c r="AU142" s="111"/>
      <c r="AV142" s="111"/>
      <c r="AW142" s="111"/>
      <c r="AX142" s="111"/>
      <c r="AY142" s="111"/>
      <c r="AZ142" s="111"/>
      <c r="BA142" s="111"/>
      <c r="BB142" s="111"/>
      <c r="BC142" s="111"/>
      <c r="BD142" s="111"/>
      <c r="BE142" s="111"/>
      <c r="BF142" s="111"/>
      <c r="BG142" s="111"/>
      <c r="BH142" s="111"/>
    </row>
    <row r="143" spans="1:60" s="113" customFormat="1" ht="27" customHeight="1" x14ac:dyDescent="0.2">
      <c r="A143" s="96">
        <v>45831</v>
      </c>
      <c r="B143" s="97">
        <v>51003</v>
      </c>
      <c r="C143" s="98" t="s">
        <v>60</v>
      </c>
      <c r="D143" s="115"/>
      <c r="E143" s="100">
        <v>0</v>
      </c>
      <c r="F143" s="77">
        <f t="shared" si="2"/>
        <v>11215515.510000002</v>
      </c>
      <c r="G143" s="111"/>
      <c r="H143" s="112"/>
      <c r="I143" s="112"/>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c r="AU143" s="111"/>
      <c r="AV143" s="111"/>
      <c r="AW143" s="111"/>
      <c r="AX143" s="111"/>
      <c r="AY143" s="111"/>
      <c r="AZ143" s="111"/>
      <c r="BA143" s="111"/>
      <c r="BB143" s="111"/>
      <c r="BC143" s="111"/>
      <c r="BD143" s="111"/>
      <c r="BE143" s="111"/>
      <c r="BF143" s="111"/>
      <c r="BG143" s="111"/>
      <c r="BH143" s="111"/>
    </row>
    <row r="144" spans="1:60" s="113" customFormat="1" ht="67.5" customHeight="1" x14ac:dyDescent="0.2">
      <c r="A144" s="96">
        <v>45831</v>
      </c>
      <c r="B144" s="97" t="s">
        <v>141</v>
      </c>
      <c r="C144" s="98" t="s">
        <v>142</v>
      </c>
      <c r="D144" s="115"/>
      <c r="E144" s="100">
        <v>81000</v>
      </c>
      <c r="F144" s="77">
        <f t="shared" si="2"/>
        <v>11134515.510000002</v>
      </c>
      <c r="G144" s="111"/>
      <c r="H144" s="112"/>
      <c r="I144" s="112"/>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1"/>
      <c r="AZ144" s="111"/>
      <c r="BA144" s="111"/>
      <c r="BB144" s="111"/>
      <c r="BC144" s="111"/>
      <c r="BD144" s="111"/>
      <c r="BE144" s="111"/>
      <c r="BF144" s="111"/>
      <c r="BG144" s="111"/>
      <c r="BH144" s="111"/>
    </row>
    <row r="145" spans="1:60" s="113" customFormat="1" ht="59.25" customHeight="1" x14ac:dyDescent="0.2">
      <c r="A145" s="96">
        <v>45831</v>
      </c>
      <c r="B145" s="97" t="s">
        <v>143</v>
      </c>
      <c r="C145" s="98" t="s">
        <v>144</v>
      </c>
      <c r="D145" s="115"/>
      <c r="E145" s="100">
        <v>169998.38</v>
      </c>
      <c r="F145" s="77">
        <f t="shared" si="2"/>
        <v>10964517.130000001</v>
      </c>
      <c r="G145" s="111"/>
      <c r="H145" s="112"/>
      <c r="I145" s="112"/>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111"/>
      <c r="AM145" s="111"/>
      <c r="AN145" s="111"/>
      <c r="AO145" s="111"/>
      <c r="AP145" s="111"/>
      <c r="AQ145" s="111"/>
      <c r="AR145" s="111"/>
      <c r="AS145" s="111"/>
      <c r="AT145" s="111"/>
      <c r="AU145" s="111"/>
      <c r="AV145" s="111"/>
      <c r="AW145" s="111"/>
      <c r="AX145" s="111"/>
      <c r="AY145" s="111"/>
      <c r="AZ145" s="111"/>
      <c r="BA145" s="111"/>
      <c r="BB145" s="111"/>
      <c r="BC145" s="111"/>
      <c r="BD145" s="111"/>
      <c r="BE145" s="111"/>
      <c r="BF145" s="111"/>
      <c r="BG145" s="111"/>
      <c r="BH145" s="111"/>
    </row>
    <row r="146" spans="1:60" s="113" customFormat="1" ht="61.5" customHeight="1" x14ac:dyDescent="0.2">
      <c r="A146" s="96">
        <v>45831</v>
      </c>
      <c r="B146" s="97" t="s">
        <v>145</v>
      </c>
      <c r="C146" s="98" t="s">
        <v>146</v>
      </c>
      <c r="D146" s="115"/>
      <c r="E146" s="100">
        <v>298251.52000000002</v>
      </c>
      <c r="F146" s="77">
        <f t="shared" si="2"/>
        <v>10666265.610000001</v>
      </c>
      <c r="G146" s="111"/>
      <c r="H146" s="112"/>
      <c r="I146" s="112"/>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c r="BA146" s="111"/>
      <c r="BB146" s="111"/>
      <c r="BC146" s="111"/>
      <c r="BD146" s="111"/>
      <c r="BE146" s="111"/>
      <c r="BF146" s="111"/>
      <c r="BG146" s="111"/>
      <c r="BH146" s="111"/>
    </row>
    <row r="147" spans="1:60" s="113" customFormat="1" ht="57.75" customHeight="1" x14ac:dyDescent="0.2">
      <c r="A147" s="96">
        <v>45831</v>
      </c>
      <c r="B147" s="97" t="s">
        <v>147</v>
      </c>
      <c r="C147" s="98" t="s">
        <v>148</v>
      </c>
      <c r="D147" s="115"/>
      <c r="E147" s="100">
        <v>512265.31</v>
      </c>
      <c r="F147" s="77">
        <f t="shared" si="2"/>
        <v>10154000.300000001</v>
      </c>
      <c r="G147" s="111"/>
      <c r="H147" s="112"/>
      <c r="I147" s="112"/>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111"/>
      <c r="AV147" s="111"/>
      <c r="AW147" s="111"/>
      <c r="AX147" s="111"/>
      <c r="AY147" s="111"/>
      <c r="AZ147" s="111"/>
      <c r="BA147" s="111"/>
      <c r="BB147" s="111"/>
      <c r="BC147" s="111"/>
      <c r="BD147" s="111"/>
      <c r="BE147" s="111"/>
      <c r="BF147" s="111"/>
      <c r="BG147" s="111"/>
      <c r="BH147" s="111"/>
    </row>
    <row r="148" spans="1:60" s="113" customFormat="1" ht="71.25" customHeight="1" x14ac:dyDescent="0.2">
      <c r="A148" s="96">
        <v>45831</v>
      </c>
      <c r="B148" s="97" t="s">
        <v>149</v>
      </c>
      <c r="C148" s="98" t="s">
        <v>150</v>
      </c>
      <c r="D148" s="115"/>
      <c r="E148" s="100">
        <v>371700</v>
      </c>
      <c r="F148" s="77">
        <f t="shared" si="2"/>
        <v>9782300.3000000007</v>
      </c>
      <c r="G148" s="116"/>
      <c r="H148" s="112"/>
      <c r="I148" s="112"/>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c r="AG148" s="111"/>
      <c r="AH148" s="111"/>
      <c r="AI148" s="111"/>
      <c r="AJ148" s="111"/>
      <c r="AK148" s="111"/>
      <c r="AL148" s="111"/>
      <c r="AM148" s="111"/>
      <c r="AN148" s="111"/>
      <c r="AO148" s="111"/>
      <c r="AP148" s="111"/>
      <c r="AQ148" s="111"/>
      <c r="AR148" s="111"/>
      <c r="AS148" s="111"/>
      <c r="AT148" s="111"/>
      <c r="AU148" s="111"/>
      <c r="AV148" s="111"/>
      <c r="AW148" s="111"/>
      <c r="AX148" s="111"/>
      <c r="AY148" s="111"/>
      <c r="AZ148" s="111"/>
      <c r="BA148" s="111"/>
      <c r="BB148" s="111"/>
      <c r="BC148" s="111"/>
      <c r="BD148" s="111"/>
      <c r="BE148" s="111"/>
      <c r="BF148" s="111"/>
      <c r="BG148" s="111"/>
      <c r="BH148" s="111"/>
    </row>
    <row r="149" spans="1:60" s="113" customFormat="1" ht="60" customHeight="1" x14ac:dyDescent="0.2">
      <c r="A149" s="96">
        <v>45831</v>
      </c>
      <c r="B149" s="97" t="s">
        <v>151</v>
      </c>
      <c r="C149" s="98" t="s">
        <v>152</v>
      </c>
      <c r="D149" s="115"/>
      <c r="E149" s="100">
        <v>20000.009999999998</v>
      </c>
      <c r="F149" s="77">
        <f t="shared" si="2"/>
        <v>9762300.290000001</v>
      </c>
      <c r="G149" s="111"/>
      <c r="H149" s="112"/>
      <c r="I149" s="112"/>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11"/>
      <c r="AN149" s="111"/>
      <c r="AO149" s="111"/>
      <c r="AP149" s="111"/>
      <c r="AQ149" s="111"/>
      <c r="AR149" s="111"/>
      <c r="AS149" s="111"/>
      <c r="AT149" s="111"/>
      <c r="AU149" s="111"/>
      <c r="AV149" s="111"/>
      <c r="AW149" s="111"/>
      <c r="AX149" s="111"/>
      <c r="AY149" s="111"/>
      <c r="AZ149" s="111"/>
      <c r="BA149" s="111"/>
      <c r="BB149" s="111"/>
      <c r="BC149" s="111"/>
      <c r="BD149" s="111"/>
      <c r="BE149" s="111"/>
      <c r="BF149" s="111"/>
      <c r="BG149" s="111"/>
      <c r="BH149" s="111"/>
    </row>
    <row r="150" spans="1:60" s="113" customFormat="1" ht="63.75" customHeight="1" x14ac:dyDescent="0.2">
      <c r="A150" s="96">
        <v>45831</v>
      </c>
      <c r="B150" s="97" t="s">
        <v>153</v>
      </c>
      <c r="C150" s="98" t="s">
        <v>154</v>
      </c>
      <c r="D150" s="115"/>
      <c r="E150" s="100">
        <v>80000.03</v>
      </c>
      <c r="F150" s="77">
        <f t="shared" si="2"/>
        <v>9682300.2600000016</v>
      </c>
      <c r="G150" s="111"/>
      <c r="H150" s="112"/>
      <c r="I150" s="112"/>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1"/>
      <c r="AZ150" s="111"/>
      <c r="BA150" s="111"/>
      <c r="BB150" s="111"/>
      <c r="BC150" s="111"/>
      <c r="BD150" s="111"/>
      <c r="BE150" s="111"/>
      <c r="BF150" s="111"/>
      <c r="BG150" s="111"/>
      <c r="BH150" s="111"/>
    </row>
    <row r="151" spans="1:60" s="113" customFormat="1" ht="63.75" customHeight="1" x14ac:dyDescent="0.2">
      <c r="A151" s="117">
        <v>45833</v>
      </c>
      <c r="B151" s="97" t="s">
        <v>155</v>
      </c>
      <c r="C151" s="98" t="s">
        <v>156</v>
      </c>
      <c r="D151" s="115"/>
      <c r="E151" s="100">
        <v>1377502.41</v>
      </c>
      <c r="F151" s="77">
        <f t="shared" si="2"/>
        <v>8304797.8500000015</v>
      </c>
      <c r="G151" s="111"/>
      <c r="H151" s="112"/>
      <c r="I151" s="112"/>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c r="AG151" s="111"/>
      <c r="AH151" s="111"/>
      <c r="AI151" s="111"/>
      <c r="AJ151" s="111"/>
      <c r="AK151" s="111"/>
      <c r="AL151" s="111"/>
      <c r="AM151" s="111"/>
      <c r="AN151" s="111"/>
      <c r="AO151" s="111"/>
      <c r="AP151" s="111"/>
      <c r="AQ151" s="111"/>
      <c r="AR151" s="111"/>
      <c r="AS151" s="111"/>
      <c r="AT151" s="111"/>
      <c r="AU151" s="111"/>
      <c r="AV151" s="111"/>
      <c r="AW151" s="111"/>
      <c r="AX151" s="111"/>
      <c r="AY151" s="111"/>
      <c r="AZ151" s="111"/>
      <c r="BA151" s="111"/>
      <c r="BB151" s="111"/>
      <c r="BC151" s="111"/>
      <c r="BD151" s="111"/>
      <c r="BE151" s="111"/>
      <c r="BF151" s="111"/>
      <c r="BG151" s="111"/>
      <c r="BH151" s="111"/>
    </row>
    <row r="152" spans="1:60" s="113" customFormat="1" ht="58.5" customHeight="1" x14ac:dyDescent="0.2">
      <c r="A152" s="117">
        <v>45833</v>
      </c>
      <c r="B152" s="97" t="s">
        <v>157</v>
      </c>
      <c r="C152" s="98" t="s">
        <v>158</v>
      </c>
      <c r="D152" s="115"/>
      <c r="E152" s="100">
        <v>239565.27</v>
      </c>
      <c r="F152" s="77">
        <f t="shared" si="2"/>
        <v>8065232.5800000019</v>
      </c>
      <c r="G152" s="111"/>
      <c r="H152" s="112"/>
      <c r="I152" s="112"/>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11"/>
      <c r="AM152" s="111"/>
      <c r="AN152" s="111"/>
      <c r="AO152" s="111"/>
      <c r="AP152" s="111"/>
      <c r="AQ152" s="111"/>
      <c r="AR152" s="111"/>
      <c r="AS152" s="111"/>
      <c r="AT152" s="111"/>
      <c r="AU152" s="111"/>
      <c r="AV152" s="111"/>
      <c r="AW152" s="111"/>
      <c r="AX152" s="111"/>
      <c r="AY152" s="111"/>
      <c r="AZ152" s="111"/>
      <c r="BA152" s="111"/>
      <c r="BB152" s="111"/>
      <c r="BC152" s="111"/>
      <c r="BD152" s="111"/>
      <c r="BE152" s="111"/>
      <c r="BF152" s="111"/>
      <c r="BG152" s="111"/>
      <c r="BH152" s="111"/>
    </row>
    <row r="153" spans="1:60" s="113" customFormat="1" ht="60.75" customHeight="1" x14ac:dyDescent="0.2">
      <c r="A153" s="117">
        <v>45833</v>
      </c>
      <c r="B153" s="97" t="s">
        <v>159</v>
      </c>
      <c r="C153" s="98" t="s">
        <v>160</v>
      </c>
      <c r="D153" s="115"/>
      <c r="E153" s="100">
        <v>147560.01</v>
      </c>
      <c r="F153" s="77">
        <f t="shared" si="2"/>
        <v>7917672.5700000022</v>
      </c>
      <c r="G153" s="111"/>
      <c r="H153" s="112"/>
      <c r="I153" s="112"/>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111"/>
      <c r="AJ153" s="111"/>
      <c r="AK153" s="111"/>
      <c r="AL153" s="111"/>
      <c r="AM153" s="111"/>
      <c r="AN153" s="111"/>
      <c r="AO153" s="111"/>
      <c r="AP153" s="111"/>
      <c r="AQ153" s="111"/>
      <c r="AR153" s="111"/>
      <c r="AS153" s="111"/>
      <c r="AT153" s="111"/>
      <c r="AU153" s="111"/>
      <c r="AV153" s="111"/>
      <c r="AW153" s="111"/>
      <c r="AX153" s="111"/>
      <c r="AY153" s="111"/>
      <c r="AZ153" s="111"/>
      <c r="BA153" s="111"/>
      <c r="BB153" s="111"/>
      <c r="BC153" s="111"/>
      <c r="BD153" s="111"/>
      <c r="BE153" s="111"/>
      <c r="BF153" s="111"/>
      <c r="BG153" s="111"/>
      <c r="BH153" s="111"/>
    </row>
    <row r="154" spans="1:60" s="113" customFormat="1" ht="63.75" customHeight="1" x14ac:dyDescent="0.2">
      <c r="A154" s="117">
        <v>45833</v>
      </c>
      <c r="B154" s="97" t="s">
        <v>161</v>
      </c>
      <c r="C154" s="98" t="s">
        <v>162</v>
      </c>
      <c r="D154" s="118"/>
      <c r="E154" s="100">
        <v>299995.59999999998</v>
      </c>
      <c r="F154" s="77">
        <f t="shared" si="2"/>
        <v>7617676.9700000025</v>
      </c>
      <c r="G154" s="111"/>
      <c r="H154" s="112"/>
      <c r="I154" s="112"/>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c r="AG154" s="111"/>
      <c r="AH154" s="111"/>
      <c r="AI154" s="111"/>
      <c r="AJ154" s="111"/>
      <c r="AK154" s="111"/>
      <c r="AL154" s="111"/>
      <c r="AM154" s="111"/>
      <c r="AN154" s="111"/>
      <c r="AO154" s="111"/>
      <c r="AP154" s="111"/>
      <c r="AQ154" s="111"/>
      <c r="AR154" s="111"/>
      <c r="AS154" s="111"/>
      <c r="AT154" s="111"/>
      <c r="AU154" s="111"/>
      <c r="AV154" s="111"/>
      <c r="AW154" s="111"/>
      <c r="AX154" s="111"/>
      <c r="AY154" s="111"/>
      <c r="AZ154" s="111"/>
      <c r="BA154" s="111"/>
      <c r="BB154" s="111"/>
      <c r="BC154" s="111"/>
      <c r="BD154" s="111"/>
      <c r="BE154" s="111"/>
      <c r="BF154" s="111"/>
      <c r="BG154" s="111"/>
      <c r="BH154" s="111"/>
    </row>
    <row r="155" spans="1:60" s="113" customFormat="1" ht="58.5" customHeight="1" x14ac:dyDescent="0.2">
      <c r="A155" s="117">
        <v>45833</v>
      </c>
      <c r="B155" s="97" t="s">
        <v>163</v>
      </c>
      <c r="C155" s="98" t="s">
        <v>164</v>
      </c>
      <c r="D155" s="118"/>
      <c r="E155" s="100">
        <v>117181.34</v>
      </c>
      <c r="F155" s="77">
        <f t="shared" si="2"/>
        <v>7500495.6300000027</v>
      </c>
      <c r="G155" s="111"/>
      <c r="H155" s="112"/>
      <c r="I155" s="112"/>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111"/>
      <c r="BB155" s="111"/>
      <c r="BC155" s="111"/>
      <c r="BD155" s="111"/>
      <c r="BE155" s="111"/>
      <c r="BF155" s="111"/>
      <c r="BG155" s="111"/>
      <c r="BH155" s="111"/>
    </row>
    <row r="156" spans="1:60" s="113" customFormat="1" ht="62.25" customHeight="1" x14ac:dyDescent="0.2">
      <c r="A156" s="117">
        <v>45833</v>
      </c>
      <c r="B156" s="97" t="s">
        <v>165</v>
      </c>
      <c r="C156" s="98" t="s">
        <v>166</v>
      </c>
      <c r="D156" s="118"/>
      <c r="E156" s="119">
        <v>179588.34</v>
      </c>
      <c r="F156" s="77">
        <f t="shared" si="2"/>
        <v>7320907.2900000028</v>
      </c>
      <c r="G156" s="111"/>
      <c r="H156" s="112"/>
      <c r="I156" s="112"/>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c r="AG156" s="111"/>
      <c r="AH156" s="111"/>
      <c r="AI156" s="111"/>
      <c r="AJ156" s="111"/>
      <c r="AK156" s="111"/>
      <c r="AL156" s="111"/>
      <c r="AM156" s="111"/>
      <c r="AN156" s="111"/>
      <c r="AO156" s="111"/>
      <c r="AP156" s="111"/>
      <c r="AQ156" s="111"/>
      <c r="AR156" s="111"/>
      <c r="AS156" s="111"/>
      <c r="AT156" s="111"/>
      <c r="AU156" s="111"/>
      <c r="AV156" s="111"/>
      <c r="AW156" s="111"/>
      <c r="AX156" s="111"/>
      <c r="AY156" s="111"/>
      <c r="AZ156" s="111"/>
      <c r="BA156" s="111"/>
      <c r="BB156" s="111"/>
      <c r="BC156" s="111"/>
      <c r="BD156" s="111"/>
      <c r="BE156" s="111"/>
      <c r="BF156" s="111"/>
      <c r="BG156" s="111"/>
      <c r="BH156" s="111"/>
    </row>
    <row r="157" spans="1:60" s="113" customFormat="1" ht="72.75" customHeight="1" x14ac:dyDescent="0.2">
      <c r="A157" s="117">
        <v>45833</v>
      </c>
      <c r="B157" s="97" t="s">
        <v>167</v>
      </c>
      <c r="C157" s="120" t="s">
        <v>168</v>
      </c>
      <c r="D157" s="115"/>
      <c r="E157" s="78">
        <v>206146.55</v>
      </c>
      <c r="F157" s="77">
        <f t="shared" si="2"/>
        <v>7114760.740000003</v>
      </c>
      <c r="G157" s="111"/>
      <c r="H157" s="112"/>
      <c r="I157" s="112"/>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c r="AG157" s="111"/>
      <c r="AH157" s="111"/>
      <c r="AI157" s="111"/>
      <c r="AJ157" s="111"/>
      <c r="AK157" s="111"/>
      <c r="AL157" s="111"/>
      <c r="AM157" s="111"/>
      <c r="AN157" s="111"/>
      <c r="AO157" s="111"/>
      <c r="AP157" s="111"/>
      <c r="AQ157" s="111"/>
      <c r="AR157" s="111"/>
      <c r="AS157" s="111"/>
      <c r="AT157" s="111"/>
      <c r="AU157" s="111"/>
      <c r="AV157" s="111"/>
      <c r="AW157" s="111"/>
      <c r="AX157" s="111"/>
      <c r="AY157" s="111"/>
      <c r="AZ157" s="111"/>
      <c r="BA157" s="111"/>
      <c r="BB157" s="111"/>
      <c r="BC157" s="111"/>
      <c r="BD157" s="111"/>
      <c r="BE157" s="111"/>
      <c r="BF157" s="111"/>
      <c r="BG157" s="111"/>
      <c r="BH157" s="111"/>
    </row>
    <row r="158" spans="1:60" s="113" customFormat="1" ht="69.75" customHeight="1" x14ac:dyDescent="0.2">
      <c r="A158" s="117">
        <v>45833</v>
      </c>
      <c r="B158" s="97" t="s">
        <v>169</v>
      </c>
      <c r="C158" s="120" t="s">
        <v>170</v>
      </c>
      <c r="D158" s="115"/>
      <c r="E158" s="78">
        <v>17948.97</v>
      </c>
      <c r="F158" s="77">
        <f t="shared" si="2"/>
        <v>7096811.7700000033</v>
      </c>
      <c r="G158" s="111"/>
      <c r="H158" s="112"/>
      <c r="I158" s="112"/>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1"/>
      <c r="AZ158" s="111"/>
      <c r="BA158" s="111"/>
      <c r="BB158" s="111"/>
      <c r="BC158" s="111"/>
      <c r="BD158" s="111"/>
      <c r="BE158" s="111"/>
      <c r="BF158" s="111"/>
      <c r="BG158" s="111"/>
      <c r="BH158" s="111"/>
    </row>
    <row r="159" spans="1:60" s="113" customFormat="1" ht="56.25" customHeight="1" x14ac:dyDescent="0.2">
      <c r="A159" s="117">
        <v>45833</v>
      </c>
      <c r="B159" s="97" t="s">
        <v>171</v>
      </c>
      <c r="C159" s="120" t="s">
        <v>172</v>
      </c>
      <c r="D159" s="115"/>
      <c r="E159" s="78">
        <v>460153.11</v>
      </c>
      <c r="F159" s="77">
        <f t="shared" si="2"/>
        <v>6636658.6600000029</v>
      </c>
      <c r="G159" s="111"/>
      <c r="H159" s="112"/>
      <c r="I159" s="112"/>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1"/>
      <c r="AT159" s="111"/>
      <c r="AU159" s="111"/>
      <c r="AV159" s="111"/>
      <c r="AW159" s="111"/>
      <c r="AX159" s="111"/>
      <c r="AY159" s="111"/>
      <c r="AZ159" s="111"/>
      <c r="BA159" s="111"/>
      <c r="BB159" s="111"/>
      <c r="BC159" s="111"/>
      <c r="BD159" s="111"/>
      <c r="BE159" s="111"/>
      <c r="BF159" s="111"/>
      <c r="BG159" s="111"/>
      <c r="BH159" s="111"/>
    </row>
    <row r="160" spans="1:60" s="113" customFormat="1" ht="72" customHeight="1" x14ac:dyDescent="0.2">
      <c r="A160" s="117">
        <v>45833</v>
      </c>
      <c r="B160" s="97" t="s">
        <v>173</v>
      </c>
      <c r="C160" s="120" t="s">
        <v>174</v>
      </c>
      <c r="D160" s="115"/>
      <c r="E160" s="78">
        <v>8389.83</v>
      </c>
      <c r="F160" s="77">
        <f t="shared" si="2"/>
        <v>6628268.8300000029</v>
      </c>
      <c r="G160" s="111"/>
      <c r="H160" s="112"/>
      <c r="I160" s="112"/>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c r="AG160" s="111"/>
      <c r="AH160" s="111"/>
      <c r="AI160" s="111"/>
      <c r="AJ160" s="111"/>
      <c r="AK160" s="111"/>
      <c r="AL160" s="111"/>
      <c r="AM160" s="111"/>
      <c r="AN160" s="111"/>
      <c r="AO160" s="111"/>
      <c r="AP160" s="111"/>
      <c r="AQ160" s="111"/>
      <c r="AR160" s="111"/>
      <c r="AS160" s="111"/>
      <c r="AT160" s="111"/>
      <c r="AU160" s="111"/>
      <c r="AV160" s="111"/>
      <c r="AW160" s="111"/>
      <c r="AX160" s="111"/>
      <c r="AY160" s="111"/>
      <c r="AZ160" s="111"/>
      <c r="BA160" s="111"/>
      <c r="BB160" s="111"/>
      <c r="BC160" s="111"/>
      <c r="BD160" s="111"/>
      <c r="BE160" s="111"/>
      <c r="BF160" s="111"/>
      <c r="BG160" s="111"/>
      <c r="BH160" s="111"/>
    </row>
    <row r="161" spans="1:60" s="113" customFormat="1" ht="26.25" customHeight="1" x14ac:dyDescent="0.2">
      <c r="A161" s="117">
        <v>45833</v>
      </c>
      <c r="B161" s="97">
        <v>51021</v>
      </c>
      <c r="C161" s="120" t="s">
        <v>60</v>
      </c>
      <c r="D161" s="115"/>
      <c r="E161" s="78">
        <v>0</v>
      </c>
      <c r="F161" s="77">
        <f t="shared" ref="F161:F166" si="3">F160-E161</f>
        <v>6628268.8300000029</v>
      </c>
      <c r="G161" s="111"/>
      <c r="H161" s="112"/>
      <c r="I161" s="112"/>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1"/>
      <c r="BA161" s="111"/>
      <c r="BB161" s="111"/>
      <c r="BC161" s="111"/>
      <c r="BD161" s="111"/>
      <c r="BE161" s="111"/>
      <c r="BF161" s="111"/>
      <c r="BG161" s="111"/>
      <c r="BH161" s="111"/>
    </row>
    <row r="162" spans="1:60" s="113" customFormat="1" ht="84" customHeight="1" x14ac:dyDescent="0.2">
      <c r="A162" s="121">
        <v>45833</v>
      </c>
      <c r="B162" s="122" t="s">
        <v>175</v>
      </c>
      <c r="C162" s="120" t="s">
        <v>176</v>
      </c>
      <c r="D162" s="115"/>
      <c r="E162" s="78">
        <v>238350</v>
      </c>
      <c r="F162" s="77">
        <f t="shared" si="3"/>
        <v>6389918.8300000029</v>
      </c>
      <c r="G162" s="111"/>
      <c r="H162" s="112"/>
      <c r="I162" s="112"/>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1"/>
      <c r="AK162" s="111"/>
      <c r="AL162" s="111"/>
      <c r="AM162" s="111"/>
      <c r="AN162" s="111"/>
      <c r="AO162" s="111"/>
      <c r="AP162" s="111"/>
      <c r="AQ162" s="111"/>
      <c r="AR162" s="111"/>
      <c r="AS162" s="111"/>
      <c r="AT162" s="111"/>
      <c r="AU162" s="111"/>
      <c r="AV162" s="111"/>
      <c r="AW162" s="111"/>
      <c r="AX162" s="111"/>
      <c r="AY162" s="111"/>
      <c r="AZ162" s="111"/>
      <c r="BA162" s="111"/>
      <c r="BB162" s="111"/>
      <c r="BC162" s="111"/>
      <c r="BD162" s="111"/>
      <c r="BE162" s="111"/>
      <c r="BF162" s="111"/>
      <c r="BG162" s="111"/>
      <c r="BH162" s="111"/>
    </row>
    <row r="163" spans="1:60" s="113" customFormat="1" ht="27" customHeight="1" x14ac:dyDescent="0.2">
      <c r="A163" s="121">
        <v>45834</v>
      </c>
      <c r="B163" s="122">
        <v>51022</v>
      </c>
      <c r="C163" s="120" t="s">
        <v>60</v>
      </c>
      <c r="D163" s="115"/>
      <c r="E163" s="123">
        <v>0</v>
      </c>
      <c r="F163" s="77">
        <f t="shared" si="3"/>
        <v>6389918.8300000029</v>
      </c>
      <c r="G163" s="111"/>
      <c r="H163" s="112"/>
      <c r="I163" s="112"/>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1"/>
      <c r="AL163" s="111"/>
      <c r="AM163" s="111"/>
      <c r="AN163" s="111"/>
      <c r="AO163" s="111"/>
      <c r="AP163" s="111"/>
      <c r="AQ163" s="111"/>
      <c r="AR163" s="111"/>
      <c r="AS163" s="111"/>
      <c r="AT163" s="111"/>
      <c r="AU163" s="111"/>
      <c r="AV163" s="111"/>
      <c r="AW163" s="111"/>
      <c r="AX163" s="111"/>
      <c r="AY163" s="111"/>
      <c r="AZ163" s="111"/>
      <c r="BA163" s="111"/>
      <c r="BB163" s="111"/>
      <c r="BC163" s="111"/>
      <c r="BD163" s="111"/>
      <c r="BE163" s="111"/>
      <c r="BF163" s="111"/>
      <c r="BG163" s="111"/>
      <c r="BH163" s="111"/>
    </row>
    <row r="164" spans="1:60" s="113" customFormat="1" ht="60.75" customHeight="1" x14ac:dyDescent="0.2">
      <c r="A164" s="121">
        <v>45834</v>
      </c>
      <c r="B164" s="122" t="s">
        <v>177</v>
      </c>
      <c r="C164" s="120" t="s">
        <v>178</v>
      </c>
      <c r="D164" s="115"/>
      <c r="E164" s="123">
        <v>537963.42000000004</v>
      </c>
      <c r="F164" s="77">
        <f t="shared" si="3"/>
        <v>5851955.4100000029</v>
      </c>
      <c r="G164" s="111"/>
      <c r="H164" s="112"/>
      <c r="I164" s="112"/>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c r="AG164" s="111"/>
      <c r="AH164" s="111"/>
      <c r="AI164" s="111"/>
      <c r="AJ164" s="111"/>
      <c r="AK164" s="111"/>
      <c r="AL164" s="111"/>
      <c r="AM164" s="111"/>
      <c r="AN164" s="111"/>
      <c r="AO164" s="111"/>
      <c r="AP164" s="111"/>
      <c r="AQ164" s="111"/>
      <c r="AR164" s="111"/>
      <c r="AS164" s="111"/>
      <c r="AT164" s="111"/>
      <c r="AU164" s="111"/>
      <c r="AV164" s="111"/>
      <c r="AW164" s="111"/>
      <c r="AX164" s="111"/>
      <c r="AY164" s="111"/>
      <c r="AZ164" s="111"/>
      <c r="BA164" s="111"/>
      <c r="BB164" s="111"/>
      <c r="BC164" s="111"/>
      <c r="BD164" s="111"/>
      <c r="BE164" s="111"/>
      <c r="BF164" s="111"/>
      <c r="BG164" s="111"/>
      <c r="BH164" s="111"/>
    </row>
    <row r="165" spans="1:60" s="113" customFormat="1" ht="59.25" customHeight="1" x14ac:dyDescent="0.2">
      <c r="A165" s="124">
        <v>45834</v>
      </c>
      <c r="B165" s="125" t="s">
        <v>179</v>
      </c>
      <c r="C165" s="126" t="s">
        <v>180</v>
      </c>
      <c r="D165" s="118"/>
      <c r="E165" s="127">
        <v>89943</v>
      </c>
      <c r="F165" s="77">
        <f t="shared" si="3"/>
        <v>5762012.4100000029</v>
      </c>
      <c r="G165" s="111"/>
      <c r="H165" s="112"/>
      <c r="I165" s="112"/>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c r="AG165" s="111"/>
      <c r="AH165" s="111"/>
      <c r="AI165" s="111"/>
      <c r="AJ165" s="111"/>
      <c r="AK165" s="111"/>
      <c r="AL165" s="111"/>
      <c r="AM165" s="111"/>
      <c r="AN165" s="111"/>
      <c r="AO165" s="111"/>
      <c r="AP165" s="111"/>
      <c r="AQ165" s="111"/>
      <c r="AR165" s="111"/>
      <c r="AS165" s="111"/>
      <c r="AT165" s="111"/>
      <c r="AU165" s="111"/>
      <c r="AV165" s="111"/>
      <c r="AW165" s="111"/>
      <c r="AX165" s="111"/>
      <c r="AY165" s="111"/>
      <c r="AZ165" s="111"/>
      <c r="BA165" s="111"/>
      <c r="BB165" s="111"/>
      <c r="BC165" s="111"/>
      <c r="BD165" s="111"/>
      <c r="BE165" s="111"/>
      <c r="BF165" s="111"/>
      <c r="BG165" s="111"/>
      <c r="BH165" s="111"/>
    </row>
    <row r="166" spans="1:60" s="113" customFormat="1" ht="69" customHeight="1" x14ac:dyDescent="0.2">
      <c r="A166" s="121">
        <v>45834</v>
      </c>
      <c r="B166" s="128" t="s">
        <v>181</v>
      </c>
      <c r="C166" s="129" t="s">
        <v>182</v>
      </c>
      <c r="D166" s="115"/>
      <c r="E166" s="78">
        <v>476067.4</v>
      </c>
      <c r="F166" s="77">
        <f t="shared" si="3"/>
        <v>5285945.0100000026</v>
      </c>
      <c r="G166" s="111"/>
      <c r="H166" s="112"/>
      <c r="I166" s="112"/>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row>
    <row r="167" spans="1:60" s="113" customFormat="1" ht="15" customHeight="1" x14ac:dyDescent="0.2">
      <c r="A167" s="130"/>
      <c r="B167" s="131"/>
      <c r="C167" s="131"/>
      <c r="D167" s="132"/>
      <c r="E167" s="133"/>
      <c r="F167" s="134"/>
      <c r="G167" s="111"/>
      <c r="H167" s="112"/>
      <c r="I167" s="112"/>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row>
    <row r="168" spans="1:60" s="113" customFormat="1" ht="15" customHeight="1" x14ac:dyDescent="0.2">
      <c r="A168" s="130"/>
      <c r="B168" s="131"/>
      <c r="C168" s="131"/>
      <c r="D168" s="132"/>
      <c r="E168" s="133"/>
      <c r="F168" s="134"/>
      <c r="G168" s="111"/>
      <c r="H168" s="112"/>
      <c r="I168" s="112"/>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row>
    <row r="169" spans="1:60" s="113" customFormat="1" ht="15" customHeight="1" x14ac:dyDescent="0.2">
      <c r="A169" s="130"/>
      <c r="B169" s="131"/>
      <c r="C169" s="131"/>
      <c r="D169" s="132"/>
      <c r="E169" s="133"/>
      <c r="F169" s="134"/>
      <c r="G169" s="111"/>
      <c r="H169" s="112"/>
      <c r="I169" s="112"/>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c r="AG169" s="111"/>
      <c r="AH169" s="111"/>
      <c r="AI169" s="111"/>
      <c r="AJ169" s="111"/>
      <c r="AK169" s="111"/>
      <c r="AL169" s="111"/>
      <c r="AM169" s="111"/>
      <c r="AN169" s="111"/>
      <c r="AO169" s="111"/>
      <c r="AP169" s="111"/>
      <c r="AQ169" s="111"/>
      <c r="AR169" s="111"/>
      <c r="AS169" s="111"/>
      <c r="AT169" s="111"/>
      <c r="AU169" s="111"/>
      <c r="AV169" s="111"/>
      <c r="AW169" s="111"/>
      <c r="AX169" s="111"/>
      <c r="AY169" s="111"/>
      <c r="AZ169" s="111"/>
      <c r="BA169" s="111"/>
      <c r="BB169" s="111"/>
      <c r="BC169" s="111"/>
      <c r="BD169" s="111"/>
      <c r="BE169" s="111"/>
      <c r="BF169" s="111"/>
      <c r="BG169" s="111"/>
      <c r="BH169" s="111"/>
    </row>
    <row r="170" spans="1:60" s="113" customFormat="1" ht="15" customHeight="1" x14ac:dyDescent="0.2">
      <c r="A170" s="130"/>
      <c r="B170" s="131"/>
      <c r="C170" s="131"/>
      <c r="D170" s="132"/>
      <c r="E170" s="133"/>
      <c r="F170" s="134"/>
      <c r="G170" s="111"/>
      <c r="H170" s="112"/>
      <c r="I170" s="112"/>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1"/>
      <c r="AU170" s="111"/>
      <c r="AV170" s="111"/>
      <c r="AW170" s="111"/>
      <c r="AX170" s="111"/>
      <c r="AY170" s="111"/>
      <c r="AZ170" s="111"/>
      <c r="BA170" s="111"/>
      <c r="BB170" s="111"/>
      <c r="BC170" s="111"/>
      <c r="BD170" s="111"/>
      <c r="BE170" s="111"/>
      <c r="BF170" s="111"/>
      <c r="BG170" s="111"/>
      <c r="BH170" s="111"/>
    </row>
    <row r="171" spans="1:60" s="113" customFormat="1" ht="15" customHeight="1" x14ac:dyDescent="0.2">
      <c r="A171" s="130"/>
      <c r="B171" s="131"/>
      <c r="C171" s="131"/>
      <c r="D171" s="132"/>
      <c r="E171" s="133"/>
      <c r="F171" s="134"/>
      <c r="G171" s="111"/>
      <c r="H171" s="112"/>
      <c r="I171" s="112"/>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c r="BA171" s="111"/>
      <c r="BB171" s="111"/>
      <c r="BC171" s="111"/>
      <c r="BD171" s="111"/>
      <c r="BE171" s="111"/>
      <c r="BF171" s="111"/>
      <c r="BG171" s="111"/>
      <c r="BH171" s="111"/>
    </row>
    <row r="172" spans="1:60" s="113" customFormat="1" ht="15" customHeight="1" x14ac:dyDescent="0.2">
      <c r="A172" s="130"/>
      <c r="B172" s="131"/>
      <c r="C172" s="131"/>
      <c r="D172" s="132"/>
      <c r="E172" s="133"/>
      <c r="F172" s="134"/>
      <c r="G172" s="111"/>
      <c r="H172" s="112"/>
      <c r="I172" s="112"/>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1"/>
      <c r="AU172" s="111"/>
      <c r="AV172" s="111"/>
      <c r="AW172" s="111"/>
      <c r="AX172" s="111"/>
      <c r="AY172" s="111"/>
      <c r="AZ172" s="111"/>
      <c r="BA172" s="111"/>
      <c r="BB172" s="111"/>
      <c r="BC172" s="111"/>
      <c r="BD172" s="111"/>
      <c r="BE172" s="111"/>
      <c r="BF172" s="111"/>
      <c r="BG172" s="111"/>
      <c r="BH172" s="111"/>
    </row>
    <row r="173" spans="1:60" s="113" customFormat="1" ht="15" customHeight="1" x14ac:dyDescent="0.2">
      <c r="A173" s="130"/>
      <c r="B173" s="131"/>
      <c r="C173" s="131"/>
      <c r="D173" s="132"/>
      <c r="E173" s="133"/>
      <c r="F173" s="134"/>
      <c r="G173" s="111"/>
      <c r="H173" s="112"/>
      <c r="I173" s="112"/>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1"/>
      <c r="AU173" s="111"/>
      <c r="AV173" s="111"/>
      <c r="AW173" s="111"/>
      <c r="AX173" s="111"/>
      <c r="AY173" s="111"/>
      <c r="AZ173" s="111"/>
      <c r="BA173" s="111"/>
      <c r="BB173" s="111"/>
      <c r="BC173" s="111"/>
      <c r="BD173" s="111"/>
      <c r="BE173" s="111"/>
      <c r="BF173" s="111"/>
      <c r="BG173" s="111"/>
      <c r="BH173" s="111"/>
    </row>
    <row r="174" spans="1:60" s="113" customFormat="1" ht="15" customHeight="1" x14ac:dyDescent="0.2">
      <c r="A174" s="130"/>
      <c r="B174" s="131"/>
      <c r="C174" s="131"/>
      <c r="D174" s="132"/>
      <c r="E174" s="133"/>
      <c r="F174" s="134"/>
      <c r="G174" s="111"/>
      <c r="H174" s="112"/>
      <c r="I174" s="112"/>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c r="AG174" s="111"/>
      <c r="AH174" s="111"/>
      <c r="AI174" s="111"/>
      <c r="AJ174" s="111"/>
      <c r="AK174" s="111"/>
      <c r="AL174" s="111"/>
      <c r="AM174" s="111"/>
      <c r="AN174" s="111"/>
      <c r="AO174" s="111"/>
      <c r="AP174" s="111"/>
      <c r="AQ174" s="111"/>
      <c r="AR174" s="111"/>
      <c r="AS174" s="111"/>
      <c r="AT174" s="111"/>
      <c r="AU174" s="111"/>
      <c r="AV174" s="111"/>
      <c r="AW174" s="111"/>
      <c r="AX174" s="111"/>
      <c r="AY174" s="111"/>
      <c r="AZ174" s="111"/>
      <c r="BA174" s="111"/>
      <c r="BB174" s="111"/>
      <c r="BC174" s="111"/>
      <c r="BD174" s="111"/>
      <c r="BE174" s="111"/>
      <c r="BF174" s="111"/>
      <c r="BG174" s="111"/>
      <c r="BH174" s="111"/>
    </row>
    <row r="175" spans="1:60" s="113" customFormat="1" ht="15" customHeight="1" x14ac:dyDescent="0.2">
      <c r="A175" s="130"/>
      <c r="B175" s="131"/>
      <c r="C175" s="131"/>
      <c r="D175" s="132"/>
      <c r="E175" s="133"/>
      <c r="F175" s="134"/>
      <c r="G175" s="111"/>
      <c r="H175" s="112"/>
      <c r="I175" s="112"/>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c r="AG175" s="111"/>
      <c r="AH175" s="111"/>
      <c r="AI175" s="111"/>
      <c r="AJ175" s="111"/>
      <c r="AK175" s="111"/>
      <c r="AL175" s="111"/>
      <c r="AM175" s="111"/>
      <c r="AN175" s="111"/>
      <c r="AO175" s="111"/>
      <c r="AP175" s="111"/>
      <c r="AQ175" s="111"/>
      <c r="AR175" s="111"/>
      <c r="AS175" s="111"/>
      <c r="AT175" s="111"/>
      <c r="AU175" s="111"/>
      <c r="AV175" s="111"/>
      <c r="AW175" s="111"/>
      <c r="AX175" s="111"/>
      <c r="AY175" s="111"/>
      <c r="AZ175" s="111"/>
      <c r="BA175" s="111"/>
      <c r="BB175" s="111"/>
      <c r="BC175" s="111"/>
      <c r="BD175" s="111"/>
      <c r="BE175" s="111"/>
      <c r="BF175" s="111"/>
      <c r="BG175" s="111"/>
      <c r="BH175" s="111"/>
    </row>
    <row r="176" spans="1:60" s="113" customFormat="1" ht="15" customHeight="1" x14ac:dyDescent="0.2">
      <c r="A176" s="130"/>
      <c r="B176" s="131"/>
      <c r="C176" s="131"/>
      <c r="D176" s="132"/>
      <c r="E176" s="133"/>
      <c r="F176" s="134"/>
      <c r="G176" s="111"/>
      <c r="H176" s="112"/>
      <c r="I176" s="112"/>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c r="AG176" s="111"/>
      <c r="AH176" s="111"/>
      <c r="AI176" s="111"/>
      <c r="AJ176" s="111"/>
      <c r="AK176" s="111"/>
      <c r="AL176" s="111"/>
      <c r="AM176" s="111"/>
      <c r="AN176" s="111"/>
      <c r="AO176" s="111"/>
      <c r="AP176" s="111"/>
      <c r="AQ176" s="111"/>
      <c r="AR176" s="111"/>
      <c r="AS176" s="111"/>
      <c r="AT176" s="111"/>
      <c r="AU176" s="111"/>
      <c r="AV176" s="111"/>
      <c r="AW176" s="111"/>
      <c r="AX176" s="111"/>
      <c r="AY176" s="111"/>
      <c r="AZ176" s="111"/>
      <c r="BA176" s="111"/>
      <c r="BB176" s="111"/>
      <c r="BC176" s="111"/>
      <c r="BD176" s="111"/>
      <c r="BE176" s="111"/>
      <c r="BF176" s="111"/>
      <c r="BG176" s="111"/>
      <c r="BH176" s="111"/>
    </row>
    <row r="177" spans="1:60" s="113" customFormat="1" ht="15" customHeight="1" x14ac:dyDescent="0.2">
      <c r="A177" s="135"/>
      <c r="B177" s="68"/>
      <c r="C177" s="50"/>
      <c r="D177" s="132"/>
      <c r="E177" s="132"/>
      <c r="F177" s="136"/>
      <c r="G177" s="111"/>
      <c r="H177" s="112"/>
      <c r="I177" s="112"/>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c r="AG177" s="111"/>
      <c r="AH177" s="111"/>
      <c r="AI177" s="111"/>
      <c r="AJ177" s="111"/>
      <c r="AK177" s="111"/>
      <c r="AL177" s="111"/>
      <c r="AM177" s="111"/>
      <c r="AN177" s="111"/>
      <c r="AO177" s="111"/>
      <c r="AP177" s="111"/>
      <c r="AQ177" s="111"/>
      <c r="AR177" s="111"/>
      <c r="AS177" s="111"/>
      <c r="AT177" s="111"/>
      <c r="AU177" s="111"/>
      <c r="AV177" s="111"/>
      <c r="AW177" s="111"/>
      <c r="AX177" s="111"/>
      <c r="AY177" s="111"/>
      <c r="AZ177" s="111"/>
      <c r="BA177" s="111"/>
      <c r="BB177" s="111"/>
      <c r="BC177" s="111"/>
      <c r="BD177" s="111"/>
      <c r="BE177" s="111"/>
      <c r="BF177" s="111"/>
      <c r="BG177" s="111"/>
      <c r="BH177" s="111"/>
    </row>
    <row r="178" spans="1:60" s="113" customFormat="1" ht="15" customHeight="1" x14ac:dyDescent="0.2">
      <c r="A178" s="135"/>
      <c r="B178" s="68"/>
      <c r="C178" s="50"/>
      <c r="D178" s="132"/>
      <c r="E178" s="132"/>
      <c r="F178" s="136"/>
      <c r="G178" s="111"/>
      <c r="H178" s="112"/>
      <c r="I178" s="112"/>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111"/>
      <c r="AM178" s="111"/>
      <c r="AN178" s="111"/>
      <c r="AO178" s="111"/>
      <c r="AP178" s="111"/>
      <c r="AQ178" s="111"/>
      <c r="AR178" s="111"/>
      <c r="AS178" s="111"/>
      <c r="AT178" s="111"/>
      <c r="AU178" s="111"/>
      <c r="AV178" s="111"/>
      <c r="AW178" s="111"/>
      <c r="AX178" s="111"/>
      <c r="AY178" s="111"/>
      <c r="AZ178" s="111"/>
      <c r="BA178" s="111"/>
      <c r="BB178" s="111"/>
      <c r="BC178" s="111"/>
      <c r="BD178" s="111"/>
      <c r="BE178" s="111"/>
      <c r="BF178" s="111"/>
      <c r="BG178" s="111"/>
      <c r="BH178" s="111"/>
    </row>
    <row r="179" spans="1:60" s="113" customFormat="1" ht="15" customHeight="1" x14ac:dyDescent="0.2">
      <c r="A179" s="135"/>
      <c r="B179" s="68"/>
      <c r="C179" s="50"/>
      <c r="D179" s="132"/>
      <c r="E179" s="132"/>
      <c r="F179" s="136"/>
      <c r="G179" s="111"/>
      <c r="H179" s="112"/>
      <c r="I179" s="112"/>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c r="BC179" s="111"/>
      <c r="BD179" s="111"/>
      <c r="BE179" s="111"/>
      <c r="BF179" s="111"/>
      <c r="BG179" s="111"/>
      <c r="BH179" s="111"/>
    </row>
    <row r="180" spans="1:60" s="113" customFormat="1" ht="15" customHeight="1" x14ac:dyDescent="0.2">
      <c r="A180" s="135"/>
      <c r="B180" s="68"/>
      <c r="C180" s="50"/>
      <c r="D180" s="132"/>
      <c r="E180" s="132"/>
      <c r="F180" s="136"/>
      <c r="G180" s="111"/>
      <c r="H180" s="112"/>
      <c r="I180" s="112"/>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row>
    <row r="181" spans="1:60" s="113" customFormat="1" ht="15" customHeight="1" x14ac:dyDescent="0.2">
      <c r="A181" s="135"/>
      <c r="B181" s="68"/>
      <c r="C181" s="50"/>
      <c r="D181" s="132"/>
      <c r="E181" s="132"/>
      <c r="F181" s="136"/>
      <c r="G181" s="111"/>
      <c r="H181" s="112"/>
      <c r="I181" s="112"/>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row>
    <row r="182" spans="1:60" s="113" customFormat="1" ht="15" customHeight="1" x14ac:dyDescent="0.2">
      <c r="A182" s="135"/>
      <c r="B182" s="68"/>
      <c r="C182" s="50"/>
      <c r="D182" s="132"/>
      <c r="E182" s="132"/>
      <c r="F182" s="136"/>
      <c r="G182" s="111"/>
      <c r="H182" s="112"/>
      <c r="I182" s="112"/>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row>
    <row r="183" spans="1:60" s="113" customFormat="1" ht="15" customHeight="1" x14ac:dyDescent="0.2">
      <c r="A183" s="135"/>
      <c r="B183" s="68"/>
      <c r="C183" s="50"/>
      <c r="D183" s="132"/>
      <c r="E183" s="132"/>
      <c r="F183" s="136"/>
      <c r="G183" s="111"/>
      <c r="H183" s="112"/>
      <c r="I183" s="112"/>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row>
    <row r="184" spans="1:60" s="113" customFormat="1" ht="15" customHeight="1" x14ac:dyDescent="0.2">
      <c r="A184" s="135"/>
      <c r="B184" s="68"/>
      <c r="C184" s="50"/>
      <c r="D184" s="132"/>
      <c r="E184" s="132"/>
      <c r="F184" s="136"/>
      <c r="G184" s="111"/>
      <c r="H184" s="112"/>
      <c r="I184" s="112"/>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row>
    <row r="185" spans="1:60" s="113" customFormat="1" ht="15" customHeight="1" x14ac:dyDescent="0.2">
      <c r="A185" s="135"/>
      <c r="B185" s="68"/>
      <c r="C185" s="50"/>
      <c r="D185" s="132"/>
      <c r="E185" s="132"/>
      <c r="F185" s="136"/>
      <c r="G185" s="111"/>
      <c r="H185" s="112"/>
      <c r="I185" s="112"/>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row>
    <row r="186" spans="1:60" s="113" customFormat="1" ht="15" customHeight="1" x14ac:dyDescent="0.2">
      <c r="A186" s="135"/>
      <c r="B186" s="68"/>
      <c r="C186" s="50"/>
      <c r="D186" s="132"/>
      <c r="E186" s="132"/>
      <c r="F186" s="136"/>
      <c r="G186" s="111"/>
      <c r="H186" s="112"/>
      <c r="I186" s="112"/>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c r="BC186" s="111"/>
      <c r="BD186" s="111"/>
      <c r="BE186" s="111"/>
      <c r="BF186" s="111"/>
      <c r="BG186" s="111"/>
      <c r="BH186" s="111"/>
    </row>
    <row r="187" spans="1:60" s="113" customFormat="1" ht="15" customHeight="1" x14ac:dyDescent="0.2">
      <c r="A187" s="135"/>
      <c r="B187" s="68"/>
      <c r="C187" s="50"/>
      <c r="D187" s="132"/>
      <c r="E187" s="132"/>
      <c r="F187" s="136"/>
      <c r="G187" s="111"/>
      <c r="H187" s="112"/>
      <c r="I187" s="112"/>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c r="BC187" s="111"/>
      <c r="BD187" s="111"/>
      <c r="BE187" s="111"/>
      <c r="BF187" s="111"/>
      <c r="BG187" s="111"/>
      <c r="BH187" s="111"/>
    </row>
    <row r="188" spans="1:60" s="113" customFormat="1" ht="15" customHeight="1" x14ac:dyDescent="0.2">
      <c r="A188" s="135"/>
      <c r="B188" s="68"/>
      <c r="C188" s="50"/>
      <c r="D188" s="132"/>
      <c r="E188" s="132"/>
      <c r="F188" s="136"/>
      <c r="G188" s="111"/>
      <c r="H188" s="112"/>
      <c r="I188" s="112"/>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c r="BC188" s="111"/>
      <c r="BD188" s="111"/>
      <c r="BE188" s="111"/>
      <c r="BF188" s="111"/>
      <c r="BG188" s="111"/>
      <c r="BH188" s="111"/>
    </row>
    <row r="189" spans="1:60" s="113" customFormat="1" ht="15" customHeight="1" x14ac:dyDescent="0.2">
      <c r="A189" s="135"/>
      <c r="B189" s="68"/>
      <c r="C189" s="50"/>
      <c r="D189" s="132"/>
      <c r="E189" s="132"/>
      <c r="F189" s="136"/>
      <c r="G189" s="111"/>
      <c r="H189" s="112"/>
      <c r="I189" s="112"/>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c r="AG189" s="111"/>
      <c r="AH189" s="111"/>
      <c r="AI189" s="111"/>
      <c r="AJ189" s="111"/>
      <c r="AK189" s="111"/>
      <c r="AL189" s="111"/>
      <c r="AM189" s="111"/>
      <c r="AN189" s="111"/>
      <c r="AO189" s="111"/>
      <c r="AP189" s="111"/>
      <c r="AQ189" s="111"/>
      <c r="AR189" s="111"/>
      <c r="AS189" s="111"/>
      <c r="AT189" s="111"/>
      <c r="AU189" s="111"/>
      <c r="AV189" s="111"/>
      <c r="AW189" s="111"/>
      <c r="AX189" s="111"/>
      <c r="AY189" s="111"/>
      <c r="AZ189" s="111"/>
      <c r="BA189" s="111"/>
      <c r="BB189" s="111"/>
      <c r="BC189" s="111"/>
      <c r="BD189" s="111"/>
      <c r="BE189" s="111"/>
      <c r="BF189" s="111"/>
      <c r="BG189" s="111"/>
      <c r="BH189" s="111"/>
    </row>
    <row r="190" spans="1:60" s="113" customFormat="1" ht="15" customHeight="1" x14ac:dyDescent="0.2">
      <c r="A190" s="135"/>
      <c r="B190" s="68"/>
      <c r="C190" s="50"/>
      <c r="D190" s="132"/>
      <c r="E190" s="132"/>
      <c r="F190" s="136"/>
      <c r="G190" s="111"/>
      <c r="H190" s="112"/>
      <c r="I190" s="112"/>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c r="BC190" s="111"/>
      <c r="BD190" s="111"/>
      <c r="BE190" s="111"/>
      <c r="BF190" s="111"/>
      <c r="BG190" s="111"/>
      <c r="BH190" s="111"/>
    </row>
    <row r="191" spans="1:60" s="113" customFormat="1" ht="15" customHeight="1" x14ac:dyDescent="0.2">
      <c r="A191" s="135"/>
      <c r="B191" s="68"/>
      <c r="C191" s="50"/>
      <c r="D191" s="132"/>
      <c r="E191" s="132"/>
      <c r="F191" s="136"/>
      <c r="G191" s="111"/>
      <c r="H191" s="112"/>
      <c r="I191" s="112"/>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c r="BC191" s="111"/>
      <c r="BD191" s="111"/>
      <c r="BE191" s="111"/>
      <c r="BF191" s="111"/>
      <c r="BG191" s="111"/>
      <c r="BH191" s="111"/>
    </row>
    <row r="192" spans="1:60" s="113" customFormat="1" ht="15" customHeight="1" x14ac:dyDescent="0.2">
      <c r="A192" s="135"/>
      <c r="B192" s="68"/>
      <c r="C192" s="50"/>
      <c r="D192" s="132"/>
      <c r="E192" s="132"/>
      <c r="F192" s="136"/>
      <c r="G192" s="111"/>
      <c r="H192" s="112"/>
      <c r="I192" s="112"/>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1"/>
      <c r="AZ192" s="111"/>
      <c r="BA192" s="111"/>
      <c r="BB192" s="111"/>
      <c r="BC192" s="111"/>
      <c r="BD192" s="111"/>
      <c r="BE192" s="111"/>
      <c r="BF192" s="111"/>
      <c r="BG192" s="111"/>
      <c r="BH192" s="111"/>
    </row>
    <row r="193" spans="1:60" s="113" customFormat="1" ht="15" customHeight="1" x14ac:dyDescent="0.2">
      <c r="A193" s="135"/>
      <c r="B193" s="68"/>
      <c r="C193" s="50"/>
      <c r="D193" s="132"/>
      <c r="E193" s="132"/>
      <c r="F193" s="136"/>
      <c r="G193" s="111"/>
      <c r="H193" s="112"/>
      <c r="I193" s="112"/>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row>
    <row r="194" spans="1:60" s="113" customFormat="1" ht="15" customHeight="1" x14ac:dyDescent="0.2">
      <c r="A194" s="135"/>
      <c r="B194" s="68"/>
      <c r="C194" s="50"/>
      <c r="D194" s="132"/>
      <c r="E194" s="132"/>
      <c r="F194" s="136"/>
      <c r="G194" s="111"/>
      <c r="H194" s="112"/>
      <c r="I194" s="112"/>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row>
    <row r="195" spans="1:60" s="113" customFormat="1" ht="15" customHeight="1" x14ac:dyDescent="0.2">
      <c r="A195" s="135"/>
      <c r="B195" s="68"/>
      <c r="C195" s="50"/>
      <c r="D195" s="132"/>
      <c r="E195" s="132"/>
      <c r="F195" s="136"/>
      <c r="G195" s="111"/>
      <c r="H195" s="112"/>
      <c r="I195" s="112"/>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11"/>
      <c r="AX195" s="111"/>
      <c r="AY195" s="111"/>
      <c r="AZ195" s="111"/>
      <c r="BA195" s="111"/>
      <c r="BB195" s="111"/>
      <c r="BC195" s="111"/>
      <c r="BD195" s="111"/>
      <c r="BE195" s="111"/>
      <c r="BF195" s="111"/>
      <c r="BG195" s="111"/>
      <c r="BH195" s="111"/>
    </row>
    <row r="196" spans="1:60" s="113" customFormat="1" ht="15" customHeight="1" x14ac:dyDescent="0.2">
      <c r="A196" s="135"/>
      <c r="B196" s="68"/>
      <c r="C196" s="50"/>
      <c r="D196" s="132"/>
      <c r="E196" s="132"/>
      <c r="F196" s="136"/>
      <c r="G196" s="111"/>
      <c r="H196" s="112"/>
      <c r="I196" s="112"/>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11"/>
      <c r="AX196" s="111"/>
      <c r="AY196" s="111"/>
      <c r="AZ196" s="111"/>
      <c r="BA196" s="111"/>
      <c r="BB196" s="111"/>
      <c r="BC196" s="111"/>
      <c r="BD196" s="111"/>
      <c r="BE196" s="111"/>
      <c r="BF196" s="111"/>
      <c r="BG196" s="111"/>
      <c r="BH196" s="111"/>
    </row>
    <row r="197" spans="1:60" s="113" customFormat="1" ht="15" customHeight="1" x14ac:dyDescent="0.2">
      <c r="A197" s="135"/>
      <c r="B197" s="68"/>
      <c r="C197" s="50"/>
      <c r="D197" s="132"/>
      <c r="E197" s="132"/>
      <c r="F197" s="136"/>
      <c r="G197" s="111"/>
      <c r="H197" s="112"/>
      <c r="I197" s="112"/>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c r="AG197" s="111"/>
      <c r="AH197" s="111"/>
      <c r="AI197" s="111"/>
      <c r="AJ197" s="111"/>
      <c r="AK197" s="111"/>
      <c r="AL197" s="111"/>
      <c r="AM197" s="111"/>
      <c r="AN197" s="111"/>
      <c r="AO197" s="111"/>
      <c r="AP197" s="111"/>
      <c r="AQ197" s="111"/>
      <c r="AR197" s="111"/>
      <c r="AS197" s="111"/>
      <c r="AT197" s="111"/>
      <c r="AU197" s="111"/>
      <c r="AV197" s="111"/>
      <c r="AW197" s="111"/>
      <c r="AX197" s="111"/>
      <c r="AY197" s="111"/>
      <c r="AZ197" s="111"/>
      <c r="BA197" s="111"/>
      <c r="BB197" s="111"/>
      <c r="BC197" s="111"/>
      <c r="BD197" s="111"/>
      <c r="BE197" s="111"/>
      <c r="BF197" s="111"/>
      <c r="BG197" s="111"/>
      <c r="BH197" s="111"/>
    </row>
    <row r="198" spans="1:60" s="113" customFormat="1" ht="15" customHeight="1" x14ac:dyDescent="0.2">
      <c r="A198" s="135"/>
      <c r="B198" s="68"/>
      <c r="C198" s="50"/>
      <c r="D198" s="132"/>
      <c r="E198" s="132"/>
      <c r="F198" s="136"/>
      <c r="G198" s="111"/>
      <c r="H198" s="112"/>
      <c r="I198" s="112"/>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11"/>
      <c r="AX198" s="111"/>
      <c r="AY198" s="111"/>
      <c r="AZ198" s="111"/>
      <c r="BA198" s="111"/>
      <c r="BB198" s="111"/>
      <c r="BC198" s="111"/>
      <c r="BD198" s="111"/>
      <c r="BE198" s="111"/>
      <c r="BF198" s="111"/>
      <c r="BG198" s="111"/>
      <c r="BH198" s="111"/>
    </row>
    <row r="199" spans="1:60" s="113" customFormat="1" ht="15" customHeight="1" x14ac:dyDescent="0.2">
      <c r="A199" s="135"/>
      <c r="B199" s="68"/>
      <c r="C199" s="50"/>
      <c r="D199" s="132"/>
      <c r="E199" s="132"/>
      <c r="F199" s="136"/>
      <c r="G199" s="111"/>
      <c r="H199" s="112"/>
      <c r="I199" s="112"/>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c r="AG199" s="111"/>
      <c r="AH199" s="111"/>
      <c r="AI199" s="111"/>
      <c r="AJ199" s="111"/>
      <c r="AK199" s="111"/>
      <c r="AL199" s="111"/>
      <c r="AM199" s="111"/>
      <c r="AN199" s="111"/>
      <c r="AO199" s="111"/>
      <c r="AP199" s="111"/>
      <c r="AQ199" s="111"/>
      <c r="AR199" s="111"/>
      <c r="AS199" s="111"/>
      <c r="AT199" s="111"/>
      <c r="AU199" s="111"/>
      <c r="AV199" s="111"/>
      <c r="AW199" s="111"/>
      <c r="AX199" s="111"/>
      <c r="AY199" s="111"/>
      <c r="AZ199" s="111"/>
      <c r="BA199" s="111"/>
      <c r="BB199" s="111"/>
      <c r="BC199" s="111"/>
      <c r="BD199" s="111"/>
      <c r="BE199" s="111"/>
      <c r="BF199" s="111"/>
      <c r="BG199" s="111"/>
      <c r="BH199" s="111"/>
    </row>
    <row r="200" spans="1:60" s="113" customFormat="1" ht="15" customHeight="1" x14ac:dyDescent="0.2">
      <c r="A200" s="135"/>
      <c r="B200" s="68"/>
      <c r="C200" s="50"/>
      <c r="D200" s="132"/>
      <c r="E200" s="132"/>
      <c r="F200" s="136"/>
      <c r="G200" s="111"/>
      <c r="H200" s="112"/>
      <c r="I200" s="112"/>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11"/>
      <c r="AX200" s="111"/>
      <c r="AY200" s="111"/>
      <c r="AZ200" s="111"/>
      <c r="BA200" s="111"/>
      <c r="BB200" s="111"/>
      <c r="BC200" s="111"/>
      <c r="BD200" s="111"/>
      <c r="BE200" s="111"/>
      <c r="BF200" s="111"/>
      <c r="BG200" s="111"/>
      <c r="BH200" s="111"/>
    </row>
    <row r="201" spans="1:60" s="113" customFormat="1" ht="15" customHeight="1" x14ac:dyDescent="0.25">
      <c r="A201" s="163" t="s">
        <v>0</v>
      </c>
      <c r="B201" s="163"/>
      <c r="C201" s="163"/>
      <c r="D201" s="163"/>
      <c r="E201" s="163"/>
      <c r="F201" s="163"/>
      <c r="G201" s="111"/>
      <c r="H201" s="112"/>
      <c r="I201" s="112"/>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11"/>
      <c r="AX201" s="111"/>
      <c r="AY201" s="111"/>
      <c r="AZ201" s="111"/>
      <c r="BA201" s="111"/>
      <c r="BB201" s="111"/>
      <c r="BC201" s="111"/>
      <c r="BD201" s="111"/>
      <c r="BE201" s="111"/>
      <c r="BF201" s="111"/>
      <c r="BG201" s="111"/>
      <c r="BH201" s="111"/>
    </row>
    <row r="202" spans="1:60" ht="15" customHeight="1" x14ac:dyDescent="0.25">
      <c r="A202" s="164" t="s">
        <v>1</v>
      </c>
      <c r="B202" s="164"/>
      <c r="C202" s="164"/>
      <c r="D202" s="164"/>
      <c r="E202" s="164"/>
      <c r="F202" s="164"/>
    </row>
    <row r="203" spans="1:60" ht="15" customHeight="1" x14ac:dyDescent="0.25">
      <c r="A203" s="165" t="s">
        <v>183</v>
      </c>
      <c r="B203" s="165"/>
      <c r="C203" s="165"/>
      <c r="D203" s="165"/>
      <c r="E203" s="165"/>
      <c r="F203" s="165"/>
    </row>
    <row r="204" spans="1:60" ht="15" customHeight="1" x14ac:dyDescent="0.25">
      <c r="A204" s="166" t="s">
        <v>3</v>
      </c>
      <c r="B204" s="166"/>
      <c r="C204" s="166"/>
      <c r="D204" s="166"/>
      <c r="E204" s="166"/>
      <c r="F204" s="166"/>
    </row>
    <row r="205" spans="1:60" ht="15" customHeight="1" x14ac:dyDescent="0.2">
      <c r="A205" s="26"/>
      <c r="B205" s="56"/>
      <c r="C205" s="1"/>
      <c r="D205" s="57"/>
      <c r="E205" s="30"/>
      <c r="F205" s="59"/>
    </row>
    <row r="206" spans="1:60" ht="15" customHeight="1" x14ac:dyDescent="0.2">
      <c r="A206" s="26"/>
      <c r="B206" s="56"/>
      <c r="C206" s="1"/>
      <c r="D206" s="57"/>
      <c r="E206" s="58"/>
      <c r="F206" s="59"/>
    </row>
    <row r="207" spans="1:60" ht="15" customHeight="1" x14ac:dyDescent="0.2">
      <c r="A207" s="167" t="s">
        <v>184</v>
      </c>
      <c r="B207" s="168"/>
      <c r="C207" s="168"/>
      <c r="D207" s="168"/>
      <c r="E207" s="168"/>
      <c r="F207" s="169"/>
    </row>
    <row r="208" spans="1:60" ht="15" customHeight="1" x14ac:dyDescent="0.2">
      <c r="A208" s="167" t="s">
        <v>25</v>
      </c>
      <c r="B208" s="168"/>
      <c r="C208" s="168"/>
      <c r="D208" s="168"/>
      <c r="E208" s="169"/>
      <c r="F208" s="60">
        <v>5171391094.7600002</v>
      </c>
    </row>
    <row r="209" spans="1:60" ht="15" customHeight="1" x14ac:dyDescent="0.2">
      <c r="A209" s="12" t="s">
        <v>6</v>
      </c>
      <c r="B209" s="12" t="s">
        <v>26</v>
      </c>
      <c r="C209" s="12" t="s">
        <v>27</v>
      </c>
      <c r="D209" s="12" t="s">
        <v>9</v>
      </c>
      <c r="E209" s="12" t="s">
        <v>10</v>
      </c>
      <c r="F209" s="12" t="s">
        <v>11</v>
      </c>
    </row>
    <row r="210" spans="1:60" ht="15" customHeight="1" x14ac:dyDescent="0.2">
      <c r="A210" s="13"/>
      <c r="B210" s="14"/>
      <c r="C210" s="15" t="s">
        <v>12</v>
      </c>
      <c r="D210" s="137">
        <v>664491.97</v>
      </c>
      <c r="E210" s="138"/>
      <c r="F210" s="139">
        <f>F208+D210</f>
        <v>5172055586.7300005</v>
      </c>
    </row>
    <row r="211" spans="1:60" ht="15" customHeight="1" x14ac:dyDescent="0.2">
      <c r="A211" s="13"/>
      <c r="B211" s="14"/>
      <c r="C211" s="15" t="s">
        <v>29</v>
      </c>
      <c r="D211" s="137">
        <v>57130245.189999998</v>
      </c>
      <c r="E211" s="138"/>
      <c r="F211" s="139">
        <f>F210+D211</f>
        <v>5229185831.9200001</v>
      </c>
    </row>
    <row r="212" spans="1:60" ht="15" customHeight="1" x14ac:dyDescent="0.2">
      <c r="A212" s="140"/>
      <c r="B212" s="64"/>
      <c r="C212" s="15" t="s">
        <v>185</v>
      </c>
      <c r="D212" s="137">
        <v>786642119.5</v>
      </c>
      <c r="E212" s="138"/>
      <c r="F212" s="139">
        <f>F211+D212</f>
        <v>6015827951.4200001</v>
      </c>
    </row>
    <row r="213" spans="1:60" ht="15" customHeight="1" x14ac:dyDescent="0.2">
      <c r="A213" s="140"/>
      <c r="B213" s="64"/>
      <c r="C213" s="15" t="s">
        <v>186</v>
      </c>
      <c r="D213" s="137">
        <v>23604328.75</v>
      </c>
      <c r="E213" s="138"/>
      <c r="F213" s="139">
        <f>F212+D213</f>
        <v>6039432280.1700001</v>
      </c>
      <c r="G213" s="10"/>
    </row>
    <row r="214" spans="1:60" ht="15" customHeight="1" x14ac:dyDescent="0.2">
      <c r="A214" s="140"/>
      <c r="B214" s="64"/>
      <c r="C214" s="15" t="s">
        <v>187</v>
      </c>
      <c r="D214" s="61">
        <v>21035165.59</v>
      </c>
      <c r="E214" s="138"/>
      <c r="F214" s="139">
        <f>F213+D214</f>
        <v>6060467445.7600002</v>
      </c>
      <c r="G214" s="141"/>
      <c r="H214" s="142"/>
      <c r="I214" s="142"/>
      <c r="J214" s="143"/>
    </row>
    <row r="215" spans="1:60" x14ac:dyDescent="0.2">
      <c r="A215" s="140"/>
      <c r="B215" s="64"/>
      <c r="C215" s="15" t="s">
        <v>29</v>
      </c>
      <c r="D215" s="61"/>
      <c r="E215" s="138">
        <v>10291923.4</v>
      </c>
      <c r="F215" s="139">
        <f>F214-E215</f>
        <v>6050175522.3600006</v>
      </c>
    </row>
    <row r="216" spans="1:60" x14ac:dyDescent="0.2">
      <c r="A216" s="140"/>
      <c r="B216" s="64"/>
      <c r="C216" s="15" t="s">
        <v>188</v>
      </c>
      <c r="D216" s="61"/>
      <c r="E216" s="138">
        <v>9900</v>
      </c>
      <c r="F216" s="139">
        <f>F215-E216</f>
        <v>6050165622.3600006</v>
      </c>
    </row>
    <row r="217" spans="1:60" x14ac:dyDescent="0.2">
      <c r="A217" s="140"/>
      <c r="B217" s="64"/>
      <c r="C217" s="15" t="s">
        <v>189</v>
      </c>
      <c r="D217" s="61"/>
      <c r="E217" s="138">
        <v>16500</v>
      </c>
      <c r="F217" s="139">
        <f>F216-E217</f>
        <v>6050149122.3600006</v>
      </c>
    </row>
    <row r="218" spans="1:60" x14ac:dyDescent="0.2">
      <c r="A218" s="140"/>
      <c r="B218" s="64"/>
      <c r="C218" s="15" t="s">
        <v>190</v>
      </c>
      <c r="D218" s="61">
        <v>95273.69</v>
      </c>
      <c r="E218" s="138"/>
      <c r="F218" s="139">
        <f>F217+D218</f>
        <v>6050244396.0500002</v>
      </c>
    </row>
    <row r="219" spans="1:60" x14ac:dyDescent="0.2">
      <c r="A219" s="140"/>
      <c r="B219" s="64"/>
      <c r="C219" s="15" t="s">
        <v>191</v>
      </c>
      <c r="D219" s="61">
        <v>555700</v>
      </c>
      <c r="E219" s="138"/>
      <c r="F219" s="139">
        <f>F218+D219</f>
        <v>6050800096.0500002</v>
      </c>
    </row>
    <row r="220" spans="1:60" ht="15" customHeight="1" x14ac:dyDescent="0.2">
      <c r="A220" s="140"/>
      <c r="B220" s="64"/>
      <c r="C220" s="15" t="s">
        <v>192</v>
      </c>
      <c r="D220" s="61">
        <v>111290.34</v>
      </c>
      <c r="E220" s="138"/>
      <c r="F220" s="139">
        <f>F219+D220</f>
        <v>6050911386.3900003</v>
      </c>
    </row>
    <row r="221" spans="1:60" ht="15" customHeight="1" x14ac:dyDescent="0.2">
      <c r="A221" s="140"/>
      <c r="B221" s="64"/>
      <c r="C221" s="15" t="s">
        <v>193</v>
      </c>
      <c r="D221" s="61">
        <v>955502.84</v>
      </c>
      <c r="E221" s="138"/>
      <c r="F221" s="139">
        <f>F220+D221</f>
        <v>6051866889.2300005</v>
      </c>
    </row>
    <row r="222" spans="1:60" s="2" customFormat="1" ht="44.25" customHeight="1" x14ac:dyDescent="0.2">
      <c r="A222" s="144">
        <v>45810</v>
      </c>
      <c r="B222" s="145" t="s">
        <v>194</v>
      </c>
      <c r="C222" s="146" t="s">
        <v>195</v>
      </c>
      <c r="D222" s="147"/>
      <c r="E222" s="148">
        <v>48619473.229999997</v>
      </c>
      <c r="F222" s="149">
        <f>F221-E222</f>
        <v>6003247416.000001</v>
      </c>
      <c r="G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s="2" customFormat="1" ht="44.25" customHeight="1" x14ac:dyDescent="0.2">
      <c r="A223" s="144">
        <v>45810</v>
      </c>
      <c r="B223" s="97" t="s">
        <v>196</v>
      </c>
      <c r="C223" s="98" t="s">
        <v>197</v>
      </c>
      <c r="D223" s="16"/>
      <c r="E223" s="150">
        <v>212400</v>
      </c>
      <c r="F223" s="149">
        <f t="shared" ref="F223:F286" si="4">F222-E223</f>
        <v>6003035016.000001</v>
      </c>
      <c r="G223" s="14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s="2" customFormat="1" ht="33.75" customHeight="1" x14ac:dyDescent="0.2">
      <c r="A224" s="144">
        <v>45810</v>
      </c>
      <c r="B224" s="97" t="s">
        <v>198</v>
      </c>
      <c r="C224" s="98" t="s">
        <v>199</v>
      </c>
      <c r="D224" s="16"/>
      <c r="E224" s="150">
        <v>40147.67</v>
      </c>
      <c r="F224" s="149">
        <f t="shared" si="4"/>
        <v>6002994868.3300009</v>
      </c>
      <c r="G224" s="14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s="2" customFormat="1" ht="33.75" customHeight="1" x14ac:dyDescent="0.2">
      <c r="A225" s="144">
        <v>45810</v>
      </c>
      <c r="B225" s="97" t="s">
        <v>200</v>
      </c>
      <c r="C225" s="98" t="s">
        <v>201</v>
      </c>
      <c r="D225" s="106"/>
      <c r="E225" s="150">
        <v>1056500</v>
      </c>
      <c r="F225" s="149">
        <f t="shared" si="4"/>
        <v>6001938368.3300009</v>
      </c>
      <c r="G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s="2" customFormat="1" ht="33" customHeight="1" x14ac:dyDescent="0.2">
      <c r="A226" s="144">
        <v>45810</v>
      </c>
      <c r="B226" s="97" t="s">
        <v>202</v>
      </c>
      <c r="C226" s="98" t="s">
        <v>203</v>
      </c>
      <c r="D226" s="106"/>
      <c r="E226" s="150">
        <v>37500</v>
      </c>
      <c r="F226" s="149">
        <f t="shared" si="4"/>
        <v>6001900868.3300009</v>
      </c>
      <c r="G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s="2" customFormat="1" ht="33" customHeight="1" x14ac:dyDescent="0.2">
      <c r="A227" s="144">
        <v>45810</v>
      </c>
      <c r="B227" s="97" t="s">
        <v>204</v>
      </c>
      <c r="C227" s="98" t="s">
        <v>205</v>
      </c>
      <c r="D227" s="106"/>
      <c r="E227" s="150">
        <v>34610.06</v>
      </c>
      <c r="F227" s="149">
        <f t="shared" si="4"/>
        <v>6001866258.2700005</v>
      </c>
      <c r="G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s="2" customFormat="1" ht="30.75" customHeight="1" x14ac:dyDescent="0.2">
      <c r="A228" s="96">
        <v>45811</v>
      </c>
      <c r="B228" s="97" t="s">
        <v>206</v>
      </c>
      <c r="C228" s="98" t="s">
        <v>207</v>
      </c>
      <c r="D228" s="106"/>
      <c r="E228" s="150">
        <v>1485625.31</v>
      </c>
      <c r="F228" s="149">
        <f t="shared" si="4"/>
        <v>6000380632.96</v>
      </c>
      <c r="G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s="2" customFormat="1" ht="51.75" customHeight="1" x14ac:dyDescent="0.2">
      <c r="A229" s="96">
        <v>45811</v>
      </c>
      <c r="B229" s="97" t="s">
        <v>208</v>
      </c>
      <c r="C229" s="98" t="s">
        <v>209</v>
      </c>
      <c r="D229" s="108"/>
      <c r="E229" s="150">
        <v>14486.39</v>
      </c>
      <c r="F229" s="149">
        <f t="shared" si="4"/>
        <v>6000366146.5699997</v>
      </c>
      <c r="G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s="2" customFormat="1" ht="54.75" customHeight="1" x14ac:dyDescent="0.2">
      <c r="A230" s="96">
        <v>45811</v>
      </c>
      <c r="B230" s="97" t="s">
        <v>210</v>
      </c>
      <c r="C230" s="98" t="s">
        <v>211</v>
      </c>
      <c r="D230" s="108"/>
      <c r="E230" s="150">
        <v>125379661.77</v>
      </c>
      <c r="F230" s="149">
        <f t="shared" si="4"/>
        <v>5874986484.7999992</v>
      </c>
      <c r="G230" s="14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s="2" customFormat="1" ht="45" customHeight="1" x14ac:dyDescent="0.2">
      <c r="A231" s="96">
        <v>45811</v>
      </c>
      <c r="B231" s="97" t="s">
        <v>212</v>
      </c>
      <c r="C231" s="98" t="s">
        <v>213</v>
      </c>
      <c r="D231" s="109"/>
      <c r="E231" s="150">
        <v>70800</v>
      </c>
      <c r="F231" s="149">
        <f t="shared" si="4"/>
        <v>5874915684.7999992</v>
      </c>
      <c r="G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s="2" customFormat="1" ht="60" customHeight="1" x14ac:dyDescent="0.2">
      <c r="A232" s="96">
        <v>45811</v>
      </c>
      <c r="B232" s="97" t="s">
        <v>214</v>
      </c>
      <c r="C232" s="98" t="s">
        <v>215</v>
      </c>
      <c r="D232" s="109"/>
      <c r="E232" s="150">
        <v>115019229.06999999</v>
      </c>
      <c r="F232" s="149">
        <f t="shared" si="4"/>
        <v>5759896455.7299995</v>
      </c>
      <c r="G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s="2" customFormat="1" ht="41.25" customHeight="1" x14ac:dyDescent="0.2">
      <c r="A233" s="96">
        <v>45811</v>
      </c>
      <c r="B233" s="97" t="s">
        <v>216</v>
      </c>
      <c r="C233" s="98" t="s">
        <v>217</v>
      </c>
      <c r="D233" s="109"/>
      <c r="E233" s="150">
        <v>18085</v>
      </c>
      <c r="F233" s="149">
        <f t="shared" si="4"/>
        <v>5759878370.7299995</v>
      </c>
      <c r="G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s="1" customFormat="1" ht="63" customHeight="1" x14ac:dyDescent="0.2">
      <c r="A234" s="96">
        <v>45811</v>
      </c>
      <c r="B234" s="97" t="s">
        <v>218</v>
      </c>
      <c r="C234" s="98" t="s">
        <v>219</v>
      </c>
      <c r="D234" s="109"/>
      <c r="E234" s="150">
        <v>59590</v>
      </c>
      <c r="F234" s="149">
        <f t="shared" si="4"/>
        <v>5759818780.7299995</v>
      </c>
      <c r="H234" s="2"/>
      <c r="I234" s="2"/>
    </row>
    <row r="235" spans="1:60" s="1" customFormat="1" ht="42" customHeight="1" x14ac:dyDescent="0.2">
      <c r="A235" s="96">
        <v>45811</v>
      </c>
      <c r="B235" s="97" t="s">
        <v>220</v>
      </c>
      <c r="C235" s="98" t="s">
        <v>221</v>
      </c>
      <c r="D235" s="109"/>
      <c r="E235" s="150">
        <v>329998.8</v>
      </c>
      <c r="F235" s="149">
        <f t="shared" si="4"/>
        <v>5759488781.9299994</v>
      </c>
      <c r="G235" s="141"/>
      <c r="H235" s="2"/>
      <c r="I235" s="2"/>
    </row>
    <row r="236" spans="1:60" s="1" customFormat="1" ht="32.25" customHeight="1" x14ac:dyDescent="0.2">
      <c r="A236" s="96">
        <v>45811</v>
      </c>
      <c r="B236" s="97" t="s">
        <v>222</v>
      </c>
      <c r="C236" s="98" t="s">
        <v>60</v>
      </c>
      <c r="D236" s="109"/>
      <c r="E236" s="150">
        <v>0</v>
      </c>
      <c r="F236" s="149">
        <f t="shared" si="4"/>
        <v>5759488781.9299994</v>
      </c>
      <c r="G236" s="141"/>
      <c r="H236" s="2"/>
      <c r="I236" s="2"/>
    </row>
    <row r="237" spans="1:60" s="1" customFormat="1" ht="45" customHeight="1" x14ac:dyDescent="0.2">
      <c r="A237" s="96">
        <v>45811</v>
      </c>
      <c r="B237" s="97" t="s">
        <v>223</v>
      </c>
      <c r="C237" s="98" t="s">
        <v>224</v>
      </c>
      <c r="D237" s="109"/>
      <c r="E237" s="150">
        <v>88609.9</v>
      </c>
      <c r="F237" s="149">
        <f t="shared" si="4"/>
        <v>5759400172.0299997</v>
      </c>
      <c r="G237" s="141"/>
      <c r="H237" s="2"/>
      <c r="I237" s="2"/>
    </row>
    <row r="238" spans="1:60" s="1" customFormat="1" ht="45.75" customHeight="1" x14ac:dyDescent="0.2">
      <c r="A238" s="96">
        <v>45811</v>
      </c>
      <c r="B238" s="97" t="s">
        <v>225</v>
      </c>
      <c r="C238" s="98" t="s">
        <v>226</v>
      </c>
      <c r="D238" s="109"/>
      <c r="E238" s="150">
        <v>55541.04</v>
      </c>
      <c r="F238" s="149">
        <f t="shared" si="4"/>
        <v>5759344630.9899998</v>
      </c>
      <c r="G238" s="141"/>
      <c r="H238" s="2"/>
      <c r="I238" s="2"/>
    </row>
    <row r="239" spans="1:60" s="1" customFormat="1" ht="42" customHeight="1" x14ac:dyDescent="0.2">
      <c r="A239" s="96">
        <v>45811</v>
      </c>
      <c r="B239" s="97" t="s">
        <v>227</v>
      </c>
      <c r="C239" s="98" t="s">
        <v>228</v>
      </c>
      <c r="D239" s="109"/>
      <c r="E239" s="150">
        <v>94638.89</v>
      </c>
      <c r="F239" s="149">
        <f t="shared" si="4"/>
        <v>5759249992.0999994</v>
      </c>
      <c r="H239" s="2"/>
      <c r="I239" s="2"/>
    </row>
    <row r="240" spans="1:60" s="1" customFormat="1" ht="33.75" customHeight="1" x14ac:dyDescent="0.2">
      <c r="A240" s="96">
        <v>45811</v>
      </c>
      <c r="B240" s="97" t="s">
        <v>229</v>
      </c>
      <c r="C240" s="98" t="s">
        <v>230</v>
      </c>
      <c r="D240" s="109"/>
      <c r="E240" s="150">
        <v>53565.22</v>
      </c>
      <c r="F240" s="149">
        <f t="shared" si="4"/>
        <v>5759196426.8799992</v>
      </c>
      <c r="H240" s="2"/>
      <c r="I240" s="2"/>
    </row>
    <row r="241" spans="1:60" s="1" customFormat="1" ht="34.5" customHeight="1" x14ac:dyDescent="0.2">
      <c r="A241" s="96">
        <v>45811</v>
      </c>
      <c r="B241" s="97" t="s">
        <v>231</v>
      </c>
      <c r="C241" s="98" t="s">
        <v>232</v>
      </c>
      <c r="D241" s="109"/>
      <c r="E241" s="150">
        <v>341976.06</v>
      </c>
      <c r="F241" s="149">
        <f t="shared" si="4"/>
        <v>5758854450.8199987</v>
      </c>
      <c r="H241" s="2"/>
      <c r="I241" s="2"/>
    </row>
    <row r="242" spans="1:60" s="1" customFormat="1" ht="31.5" customHeight="1" x14ac:dyDescent="0.2">
      <c r="A242" s="96">
        <v>45811</v>
      </c>
      <c r="B242" s="97" t="s">
        <v>233</v>
      </c>
      <c r="C242" s="98" t="s">
        <v>234</v>
      </c>
      <c r="D242" s="109"/>
      <c r="E242" s="150">
        <v>236341.82</v>
      </c>
      <c r="F242" s="149">
        <f t="shared" si="4"/>
        <v>5758618108.999999</v>
      </c>
      <c r="H242" s="2"/>
      <c r="I242" s="151"/>
    </row>
    <row r="243" spans="1:60" s="1" customFormat="1" ht="33" customHeight="1" x14ac:dyDescent="0.2">
      <c r="A243" s="96">
        <v>45811</v>
      </c>
      <c r="B243" s="97" t="s">
        <v>235</v>
      </c>
      <c r="C243" s="98" t="s">
        <v>236</v>
      </c>
      <c r="D243" s="109"/>
      <c r="E243" s="150">
        <v>11656.32</v>
      </c>
      <c r="F243" s="149">
        <f t="shared" si="4"/>
        <v>5758606452.6799994</v>
      </c>
      <c r="H243" s="2"/>
      <c r="I243" s="2"/>
    </row>
    <row r="244" spans="1:60" s="1" customFormat="1" ht="42" customHeight="1" x14ac:dyDescent="0.2">
      <c r="A244" s="96">
        <v>45781</v>
      </c>
      <c r="B244" s="97" t="s">
        <v>237</v>
      </c>
      <c r="C244" s="98" t="s">
        <v>238</v>
      </c>
      <c r="D244" s="109"/>
      <c r="E244" s="150">
        <v>138852.63</v>
      </c>
      <c r="F244" s="149">
        <f t="shared" si="4"/>
        <v>5758467600.0499992</v>
      </c>
      <c r="H244" s="2"/>
      <c r="I244" s="2"/>
    </row>
    <row r="245" spans="1:60" s="1" customFormat="1" ht="54" customHeight="1" x14ac:dyDescent="0.2">
      <c r="A245" s="96">
        <v>45781</v>
      </c>
      <c r="B245" s="97" t="s">
        <v>239</v>
      </c>
      <c r="C245" s="98" t="s">
        <v>240</v>
      </c>
      <c r="D245" s="109"/>
      <c r="E245" s="150">
        <v>83404.649999999994</v>
      </c>
      <c r="F245" s="149">
        <f t="shared" si="4"/>
        <v>5758384195.3999996</v>
      </c>
      <c r="H245" s="2"/>
      <c r="I245" s="2"/>
    </row>
    <row r="246" spans="1:60" s="1" customFormat="1" ht="67.5" customHeight="1" x14ac:dyDescent="0.2">
      <c r="A246" s="96">
        <v>45781</v>
      </c>
      <c r="B246" s="97" t="s">
        <v>241</v>
      </c>
      <c r="C246" s="98" t="s">
        <v>242</v>
      </c>
      <c r="D246" s="109"/>
      <c r="E246" s="150">
        <v>59590</v>
      </c>
      <c r="F246" s="149">
        <f t="shared" si="4"/>
        <v>5758324605.3999996</v>
      </c>
      <c r="G246" s="141"/>
      <c r="H246" s="2"/>
      <c r="I246" s="2"/>
    </row>
    <row r="247" spans="1:60" s="1" customFormat="1" ht="47.25" customHeight="1" x14ac:dyDescent="0.2">
      <c r="A247" s="96">
        <v>45813</v>
      </c>
      <c r="B247" s="97" t="s">
        <v>243</v>
      </c>
      <c r="C247" s="98" t="s">
        <v>244</v>
      </c>
      <c r="D247" s="110"/>
      <c r="E247" s="150">
        <v>10000</v>
      </c>
      <c r="F247" s="149">
        <f t="shared" si="4"/>
        <v>5758314605.3999996</v>
      </c>
      <c r="H247" s="2"/>
      <c r="I247" s="2"/>
    </row>
    <row r="248" spans="1:60" s="1" customFormat="1" ht="57" customHeight="1" x14ac:dyDescent="0.2">
      <c r="A248" s="96">
        <v>45813</v>
      </c>
      <c r="B248" s="97" t="s">
        <v>245</v>
      </c>
      <c r="C248" s="98" t="s">
        <v>246</v>
      </c>
      <c r="D248" s="109"/>
      <c r="E248" s="150">
        <v>26196.26</v>
      </c>
      <c r="F248" s="149">
        <f t="shared" si="4"/>
        <v>5758288409.1399994</v>
      </c>
      <c r="G248" s="141"/>
      <c r="H248" s="2"/>
      <c r="I248" s="2"/>
    </row>
    <row r="249" spans="1:60" s="1" customFormat="1" ht="54" customHeight="1" x14ac:dyDescent="0.2">
      <c r="A249" s="96">
        <v>45813</v>
      </c>
      <c r="B249" s="97" t="s">
        <v>247</v>
      </c>
      <c r="C249" s="98" t="s">
        <v>248</v>
      </c>
      <c r="D249" s="109"/>
      <c r="E249" s="150">
        <v>21633.33</v>
      </c>
      <c r="F249" s="149">
        <f t="shared" si="4"/>
        <v>5758266775.8099995</v>
      </c>
      <c r="H249" s="2"/>
      <c r="I249" s="2"/>
    </row>
    <row r="250" spans="1:60" s="2" customFormat="1" ht="64.5" customHeight="1" x14ac:dyDescent="0.2">
      <c r="A250" s="96">
        <v>45813</v>
      </c>
      <c r="B250" s="97" t="s">
        <v>249</v>
      </c>
      <c r="C250" s="98" t="s">
        <v>250</v>
      </c>
      <c r="D250" s="109"/>
      <c r="E250" s="150">
        <v>525100</v>
      </c>
      <c r="F250" s="149">
        <f t="shared" si="4"/>
        <v>5757741675.8099995</v>
      </c>
      <c r="G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row>
    <row r="251" spans="1:60" s="2" customFormat="1" ht="39" customHeight="1" x14ac:dyDescent="0.2">
      <c r="A251" s="96">
        <v>45813</v>
      </c>
      <c r="B251" s="97" t="s">
        <v>251</v>
      </c>
      <c r="C251" s="98" t="s">
        <v>252</v>
      </c>
      <c r="D251" s="109"/>
      <c r="E251" s="150">
        <v>5191.51</v>
      </c>
      <c r="F251" s="149">
        <f t="shared" si="4"/>
        <v>5757736484.2999992</v>
      </c>
      <c r="G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row>
    <row r="252" spans="1:60" s="2" customFormat="1" ht="61.5" customHeight="1" x14ac:dyDescent="0.2">
      <c r="A252" s="96">
        <v>45813</v>
      </c>
      <c r="B252" s="97" t="s">
        <v>253</v>
      </c>
      <c r="C252" s="98" t="s">
        <v>254</v>
      </c>
      <c r="D252" s="109"/>
      <c r="E252" s="150">
        <v>200000</v>
      </c>
      <c r="F252" s="149">
        <f t="shared" si="4"/>
        <v>5757536484.2999992</v>
      </c>
      <c r="G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row>
    <row r="253" spans="1:60" s="2" customFormat="1" ht="30.75" customHeight="1" x14ac:dyDescent="0.2">
      <c r="A253" s="96">
        <v>45813</v>
      </c>
      <c r="B253" s="152" t="s">
        <v>255</v>
      </c>
      <c r="C253" s="98" t="s">
        <v>60</v>
      </c>
      <c r="D253" s="109"/>
      <c r="E253" s="150">
        <v>0</v>
      </c>
      <c r="F253" s="149">
        <f t="shared" si="4"/>
        <v>5757536484.2999992</v>
      </c>
      <c r="G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row>
    <row r="254" spans="1:60" s="2" customFormat="1" ht="48" customHeight="1" x14ac:dyDescent="0.2">
      <c r="A254" s="96">
        <v>45813</v>
      </c>
      <c r="B254" s="97" t="s">
        <v>256</v>
      </c>
      <c r="C254" s="98" t="s">
        <v>257</v>
      </c>
      <c r="D254" s="109"/>
      <c r="E254" s="150">
        <v>10724147.6</v>
      </c>
      <c r="F254" s="149">
        <f t="shared" si="4"/>
        <v>5746812336.6999989</v>
      </c>
      <c r="G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row>
    <row r="255" spans="1:60" s="2" customFormat="1" ht="60" customHeight="1" x14ac:dyDescent="0.2">
      <c r="A255" s="96">
        <v>45813</v>
      </c>
      <c r="B255" s="97" t="s">
        <v>258</v>
      </c>
      <c r="C255" s="98" t="s">
        <v>259</v>
      </c>
      <c r="D255" s="109"/>
      <c r="E255" s="150">
        <v>141600</v>
      </c>
      <c r="F255" s="149">
        <f t="shared" si="4"/>
        <v>5746670736.6999989</v>
      </c>
      <c r="G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row>
    <row r="256" spans="1:60" s="2" customFormat="1" ht="43.5" customHeight="1" x14ac:dyDescent="0.2">
      <c r="A256" s="96">
        <v>45813</v>
      </c>
      <c r="B256" s="97" t="s">
        <v>260</v>
      </c>
      <c r="C256" s="98" t="s">
        <v>261</v>
      </c>
      <c r="D256" s="109"/>
      <c r="E256" s="150">
        <v>182700.82</v>
      </c>
      <c r="F256" s="149">
        <f t="shared" si="4"/>
        <v>5746488035.8799992</v>
      </c>
      <c r="G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row>
    <row r="257" spans="1:60" s="2" customFormat="1" ht="42.75" customHeight="1" x14ac:dyDescent="0.2">
      <c r="A257" s="96">
        <v>45813</v>
      </c>
      <c r="B257" s="97" t="s">
        <v>262</v>
      </c>
      <c r="C257" s="98" t="s">
        <v>263</v>
      </c>
      <c r="D257" s="109"/>
      <c r="E257" s="150">
        <v>40001.86</v>
      </c>
      <c r="F257" s="149">
        <f t="shared" si="4"/>
        <v>5746448034.0199995</v>
      </c>
      <c r="G257" s="14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row>
    <row r="258" spans="1:60" s="2" customFormat="1" ht="44.25" customHeight="1" x14ac:dyDescent="0.2">
      <c r="A258" s="96">
        <v>45813</v>
      </c>
      <c r="B258" s="97" t="s">
        <v>264</v>
      </c>
      <c r="C258" s="98" t="s">
        <v>265</v>
      </c>
      <c r="D258" s="109"/>
      <c r="E258" s="150">
        <v>75095.17</v>
      </c>
      <c r="F258" s="149">
        <f t="shared" si="4"/>
        <v>5746372938.8499994</v>
      </c>
      <c r="G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row>
    <row r="259" spans="1:60" s="2" customFormat="1" ht="71.25" customHeight="1" x14ac:dyDescent="0.2">
      <c r="A259" s="96">
        <v>45813</v>
      </c>
      <c r="B259" s="97" t="s">
        <v>266</v>
      </c>
      <c r="C259" s="98" t="s">
        <v>267</v>
      </c>
      <c r="D259" s="109"/>
      <c r="E259" s="150">
        <v>502850</v>
      </c>
      <c r="F259" s="149">
        <f t="shared" si="4"/>
        <v>5745870088.8499994</v>
      </c>
      <c r="G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row>
    <row r="260" spans="1:60" s="2" customFormat="1" ht="59.25" customHeight="1" x14ac:dyDescent="0.2">
      <c r="A260" s="96">
        <v>45783</v>
      </c>
      <c r="B260" s="97" t="s">
        <v>268</v>
      </c>
      <c r="C260" s="98" t="s">
        <v>269</v>
      </c>
      <c r="D260" s="109"/>
      <c r="E260" s="150">
        <v>525100</v>
      </c>
      <c r="F260" s="149">
        <f t="shared" si="4"/>
        <v>5745344988.8499994</v>
      </c>
      <c r="G260" s="14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row>
    <row r="261" spans="1:60" s="2" customFormat="1" ht="35.25" customHeight="1" x14ac:dyDescent="0.2">
      <c r="A261" s="96">
        <v>45783</v>
      </c>
      <c r="B261" s="97" t="s">
        <v>270</v>
      </c>
      <c r="C261" s="98" t="s">
        <v>271</v>
      </c>
      <c r="D261" s="109"/>
      <c r="E261" s="150">
        <v>137438722.46000001</v>
      </c>
      <c r="F261" s="149">
        <f t="shared" si="4"/>
        <v>5607906266.3899994</v>
      </c>
      <c r="G261" s="14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row>
    <row r="262" spans="1:60" s="2" customFormat="1" ht="41.25" customHeight="1" x14ac:dyDescent="0.2">
      <c r="A262" s="96">
        <v>45783</v>
      </c>
      <c r="B262" s="97" t="s">
        <v>272</v>
      </c>
      <c r="C262" s="98" t="s">
        <v>273</v>
      </c>
      <c r="D262" s="109"/>
      <c r="E262" s="150">
        <v>280000</v>
      </c>
      <c r="F262" s="149">
        <f t="shared" si="4"/>
        <v>5607626266.3899994</v>
      </c>
      <c r="G262" s="14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row>
    <row r="263" spans="1:60" s="2" customFormat="1" ht="38.25" customHeight="1" x14ac:dyDescent="0.2">
      <c r="A263" s="96">
        <v>45783</v>
      </c>
      <c r="B263" s="97" t="s">
        <v>274</v>
      </c>
      <c r="C263" s="98" t="s">
        <v>275</v>
      </c>
      <c r="D263" s="109"/>
      <c r="E263" s="150">
        <v>6791754.1500000004</v>
      </c>
      <c r="F263" s="149">
        <f t="shared" si="4"/>
        <v>5600834512.2399998</v>
      </c>
      <c r="G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row>
    <row r="264" spans="1:60" s="2" customFormat="1" ht="52.5" customHeight="1" x14ac:dyDescent="0.2">
      <c r="A264" s="96">
        <v>45940</v>
      </c>
      <c r="B264" s="97" t="s">
        <v>276</v>
      </c>
      <c r="C264" s="98" t="s">
        <v>277</v>
      </c>
      <c r="D264" s="109"/>
      <c r="E264" s="150">
        <v>74340</v>
      </c>
      <c r="F264" s="149">
        <f t="shared" si="4"/>
        <v>5600760172.2399998</v>
      </c>
      <c r="G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row>
    <row r="265" spans="1:60" s="2" customFormat="1" ht="56.25" customHeight="1" x14ac:dyDescent="0.2">
      <c r="A265" s="96">
        <v>45940</v>
      </c>
      <c r="B265" s="97" t="s">
        <v>278</v>
      </c>
      <c r="C265" s="98" t="s">
        <v>279</v>
      </c>
      <c r="D265" s="109"/>
      <c r="E265" s="150">
        <v>11328</v>
      </c>
      <c r="F265" s="149">
        <f t="shared" si="4"/>
        <v>5600748844.2399998</v>
      </c>
      <c r="G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row>
    <row r="266" spans="1:60" s="2" customFormat="1" ht="33" customHeight="1" x14ac:dyDescent="0.2">
      <c r="A266" s="96">
        <v>45940</v>
      </c>
      <c r="B266" s="97" t="s">
        <v>280</v>
      </c>
      <c r="C266" s="98" t="s">
        <v>281</v>
      </c>
      <c r="D266" s="109"/>
      <c r="E266" s="150">
        <v>111333.66</v>
      </c>
      <c r="F266" s="149">
        <f t="shared" si="4"/>
        <v>5600637510.5799999</v>
      </c>
      <c r="G266" s="14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row>
    <row r="267" spans="1:60" s="1" customFormat="1" ht="66.75" customHeight="1" x14ac:dyDescent="0.2">
      <c r="A267" s="96">
        <v>45940</v>
      </c>
      <c r="B267" s="97" t="s">
        <v>282</v>
      </c>
      <c r="C267" s="98" t="s">
        <v>283</v>
      </c>
      <c r="D267" s="109"/>
      <c r="E267" s="150">
        <v>516200</v>
      </c>
      <c r="F267" s="149">
        <f t="shared" si="4"/>
        <v>5600121310.5799999</v>
      </c>
      <c r="H267" s="2"/>
      <c r="I267" s="2"/>
    </row>
    <row r="268" spans="1:60" s="1" customFormat="1" ht="54.75" customHeight="1" x14ac:dyDescent="0.2">
      <c r="A268" s="96">
        <v>45940</v>
      </c>
      <c r="B268" s="97" t="s">
        <v>284</v>
      </c>
      <c r="C268" s="98" t="s">
        <v>285</v>
      </c>
      <c r="D268" s="109"/>
      <c r="E268" s="150">
        <v>4000</v>
      </c>
      <c r="F268" s="149">
        <f t="shared" si="4"/>
        <v>5600117310.5799999</v>
      </c>
      <c r="G268" s="141"/>
      <c r="H268" s="2"/>
      <c r="I268" s="2"/>
    </row>
    <row r="269" spans="1:60" s="1" customFormat="1" ht="63" customHeight="1" x14ac:dyDescent="0.2">
      <c r="A269" s="96">
        <v>45940</v>
      </c>
      <c r="B269" s="97" t="s">
        <v>286</v>
      </c>
      <c r="C269" s="98" t="s">
        <v>287</v>
      </c>
      <c r="D269" s="109"/>
      <c r="E269" s="150">
        <v>534000</v>
      </c>
      <c r="F269" s="149">
        <f t="shared" si="4"/>
        <v>5599583310.5799999</v>
      </c>
      <c r="H269" s="2"/>
      <c r="I269" s="2"/>
    </row>
    <row r="270" spans="1:60" s="1" customFormat="1" ht="53.25" customHeight="1" x14ac:dyDescent="0.2">
      <c r="A270" s="96">
        <v>45940</v>
      </c>
      <c r="B270" s="97" t="s">
        <v>288</v>
      </c>
      <c r="C270" s="98" t="s">
        <v>289</v>
      </c>
      <c r="D270" s="109"/>
      <c r="E270" s="150">
        <v>137950</v>
      </c>
      <c r="F270" s="149">
        <f t="shared" si="4"/>
        <v>5599445360.5799999</v>
      </c>
      <c r="H270" s="2"/>
      <c r="I270" s="2"/>
    </row>
    <row r="271" spans="1:60" s="1" customFormat="1" ht="21" customHeight="1" x14ac:dyDescent="0.2">
      <c r="A271" s="96">
        <v>45940</v>
      </c>
      <c r="B271" s="97" t="s">
        <v>290</v>
      </c>
      <c r="C271" s="98" t="s">
        <v>60</v>
      </c>
      <c r="D271" s="109"/>
      <c r="E271" s="150">
        <v>0</v>
      </c>
      <c r="F271" s="149">
        <f t="shared" si="4"/>
        <v>5599445360.5799999</v>
      </c>
      <c r="H271" s="2"/>
      <c r="I271" s="2"/>
    </row>
    <row r="272" spans="1:60" s="1" customFormat="1" ht="51" customHeight="1" x14ac:dyDescent="0.2">
      <c r="A272" s="96">
        <v>45940</v>
      </c>
      <c r="B272" s="97" t="s">
        <v>291</v>
      </c>
      <c r="C272" s="98" t="s">
        <v>292</v>
      </c>
      <c r="D272" s="109"/>
      <c r="E272" s="150">
        <v>133500</v>
      </c>
      <c r="F272" s="149">
        <f t="shared" si="4"/>
        <v>5599311860.5799999</v>
      </c>
      <c r="H272" s="2"/>
      <c r="I272" s="2"/>
    </row>
    <row r="273" spans="1:60" s="1" customFormat="1" ht="51.75" customHeight="1" x14ac:dyDescent="0.2">
      <c r="A273" s="96">
        <v>45940</v>
      </c>
      <c r="B273" s="97" t="s">
        <v>293</v>
      </c>
      <c r="C273" s="98" t="s">
        <v>294</v>
      </c>
      <c r="D273" s="109"/>
      <c r="E273" s="150">
        <v>137950</v>
      </c>
      <c r="F273" s="149">
        <f t="shared" si="4"/>
        <v>5599173910.5799999</v>
      </c>
      <c r="G273" s="141"/>
      <c r="H273" s="2"/>
      <c r="I273" s="2"/>
    </row>
    <row r="274" spans="1:60" s="1" customFormat="1" ht="61.5" customHeight="1" x14ac:dyDescent="0.2">
      <c r="A274" s="96">
        <v>45940</v>
      </c>
      <c r="B274" s="97" t="s">
        <v>295</v>
      </c>
      <c r="C274" s="98" t="s">
        <v>296</v>
      </c>
      <c r="D274" s="109"/>
      <c r="E274" s="150">
        <v>534000</v>
      </c>
      <c r="F274" s="149">
        <f t="shared" si="4"/>
        <v>5598639910.5799999</v>
      </c>
      <c r="H274" s="2"/>
      <c r="I274" s="2"/>
    </row>
    <row r="275" spans="1:60" s="1" customFormat="1" ht="65.25" customHeight="1" x14ac:dyDescent="0.2">
      <c r="A275" s="96">
        <v>45940</v>
      </c>
      <c r="B275" s="97" t="s">
        <v>297</v>
      </c>
      <c r="C275" s="98" t="s">
        <v>298</v>
      </c>
      <c r="D275" s="109"/>
      <c r="E275" s="150">
        <v>507300</v>
      </c>
      <c r="F275" s="149">
        <f t="shared" si="4"/>
        <v>5598132610.5799999</v>
      </c>
      <c r="H275" s="2"/>
      <c r="I275" s="2"/>
    </row>
    <row r="276" spans="1:60" s="1" customFormat="1" ht="63.75" customHeight="1" x14ac:dyDescent="0.2">
      <c r="A276" s="96">
        <v>45940</v>
      </c>
      <c r="B276" s="97" t="s">
        <v>299</v>
      </c>
      <c r="C276" s="98" t="s">
        <v>300</v>
      </c>
      <c r="D276" s="109"/>
      <c r="E276" s="150">
        <v>534000</v>
      </c>
      <c r="F276" s="149">
        <f t="shared" si="4"/>
        <v>5597598610.5799999</v>
      </c>
      <c r="H276" s="2"/>
      <c r="I276" s="2"/>
    </row>
    <row r="277" spans="1:60" s="1" customFormat="1" ht="64.5" customHeight="1" x14ac:dyDescent="0.2">
      <c r="A277" s="96">
        <v>45940</v>
      </c>
      <c r="B277" s="97" t="s">
        <v>301</v>
      </c>
      <c r="C277" s="98" t="s">
        <v>302</v>
      </c>
      <c r="D277" s="109"/>
      <c r="E277" s="150">
        <v>427200</v>
      </c>
      <c r="F277" s="149">
        <f t="shared" si="4"/>
        <v>5597171410.5799999</v>
      </c>
      <c r="H277" s="2"/>
      <c r="I277" s="2"/>
    </row>
    <row r="278" spans="1:60" s="1" customFormat="1" ht="51.75" customHeight="1" x14ac:dyDescent="0.2">
      <c r="A278" s="96">
        <v>45940</v>
      </c>
      <c r="B278" s="97" t="s">
        <v>303</v>
      </c>
      <c r="C278" s="98" t="s">
        <v>304</v>
      </c>
      <c r="D278" s="109"/>
      <c r="E278" s="150">
        <v>427200</v>
      </c>
      <c r="F278" s="149">
        <f t="shared" si="4"/>
        <v>5596744210.5799999</v>
      </c>
      <c r="H278" s="2"/>
      <c r="I278" s="2"/>
    </row>
    <row r="279" spans="1:60" s="1" customFormat="1" ht="56.25" customHeight="1" x14ac:dyDescent="0.2">
      <c r="A279" s="96">
        <v>45940</v>
      </c>
      <c r="B279" s="97" t="s">
        <v>305</v>
      </c>
      <c r="C279" s="98" t="s">
        <v>306</v>
      </c>
      <c r="D279" s="109"/>
      <c r="E279" s="150">
        <v>427200</v>
      </c>
      <c r="F279" s="149">
        <f t="shared" si="4"/>
        <v>5596317010.5799999</v>
      </c>
      <c r="H279" s="2"/>
      <c r="I279" s="2"/>
    </row>
    <row r="280" spans="1:60" s="1" customFormat="1" ht="57" customHeight="1" x14ac:dyDescent="0.2">
      <c r="A280" s="96">
        <v>45940</v>
      </c>
      <c r="B280" s="97" t="s">
        <v>307</v>
      </c>
      <c r="C280" s="98" t="s">
        <v>308</v>
      </c>
      <c r="D280" s="109"/>
      <c r="E280" s="150">
        <v>28320</v>
      </c>
      <c r="F280" s="149">
        <f t="shared" si="4"/>
        <v>5596288690.5799999</v>
      </c>
      <c r="H280" s="2"/>
      <c r="I280" s="2"/>
    </row>
    <row r="281" spans="1:60" s="1" customFormat="1" ht="70.5" customHeight="1" x14ac:dyDescent="0.2">
      <c r="A281" s="96">
        <v>45940</v>
      </c>
      <c r="B281" s="97" t="s">
        <v>309</v>
      </c>
      <c r="C281" s="98" t="s">
        <v>310</v>
      </c>
      <c r="D281" s="109"/>
      <c r="E281" s="150">
        <v>534000</v>
      </c>
      <c r="F281" s="149">
        <f t="shared" si="4"/>
        <v>5595754690.5799999</v>
      </c>
      <c r="H281" s="2"/>
      <c r="I281" s="2"/>
    </row>
    <row r="282" spans="1:60" s="1" customFormat="1" ht="56.25" customHeight="1" x14ac:dyDescent="0.2">
      <c r="A282" s="96">
        <v>45940</v>
      </c>
      <c r="B282" s="97" t="s">
        <v>311</v>
      </c>
      <c r="C282" s="98" t="s">
        <v>312</v>
      </c>
      <c r="D282" s="109"/>
      <c r="E282" s="150">
        <v>26222.22</v>
      </c>
      <c r="F282" s="149">
        <f t="shared" si="4"/>
        <v>5595728468.3599997</v>
      </c>
      <c r="H282" s="2"/>
      <c r="I282" s="2"/>
    </row>
    <row r="283" spans="1:60" s="2" customFormat="1" ht="47.25" customHeight="1" x14ac:dyDescent="0.2">
      <c r="A283" s="96">
        <v>45940</v>
      </c>
      <c r="B283" s="97" t="s">
        <v>313</v>
      </c>
      <c r="C283" s="98" t="s">
        <v>314</v>
      </c>
      <c r="D283" s="109"/>
      <c r="E283" s="150">
        <v>2555231.94</v>
      </c>
      <c r="F283" s="149">
        <f t="shared" si="4"/>
        <v>5593173236.4200001</v>
      </c>
      <c r="G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row>
    <row r="284" spans="1:60" s="2" customFormat="1" ht="44.25" customHeight="1" x14ac:dyDescent="0.2">
      <c r="A284" s="96">
        <v>45820</v>
      </c>
      <c r="B284" s="97" t="s">
        <v>315</v>
      </c>
      <c r="C284" s="98" t="s">
        <v>316</v>
      </c>
      <c r="D284" s="109"/>
      <c r="E284" s="150">
        <v>383582.64</v>
      </c>
      <c r="F284" s="149">
        <f t="shared" si="4"/>
        <v>5592789653.7799997</v>
      </c>
      <c r="G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row>
    <row r="285" spans="1:60" s="2" customFormat="1" ht="51.75" customHeight="1" x14ac:dyDescent="0.2">
      <c r="A285" s="96">
        <v>45820</v>
      </c>
      <c r="B285" s="97" t="s">
        <v>317</v>
      </c>
      <c r="C285" s="98" t="s">
        <v>318</v>
      </c>
      <c r="D285" s="109"/>
      <c r="E285" s="150">
        <v>10140</v>
      </c>
      <c r="F285" s="149">
        <f t="shared" si="4"/>
        <v>5592779513.7799997</v>
      </c>
      <c r="G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row>
    <row r="286" spans="1:60" s="2" customFormat="1" ht="78" customHeight="1" x14ac:dyDescent="0.2">
      <c r="A286" s="96">
        <v>45820</v>
      </c>
      <c r="B286" s="97" t="s">
        <v>319</v>
      </c>
      <c r="C286" s="98" t="s">
        <v>320</v>
      </c>
      <c r="D286" s="109"/>
      <c r="E286" s="150">
        <v>7268109.2199999997</v>
      </c>
      <c r="F286" s="149">
        <f t="shared" si="4"/>
        <v>5585511404.5599995</v>
      </c>
      <c r="G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row>
    <row r="287" spans="1:60" s="2" customFormat="1" ht="63" customHeight="1" x14ac:dyDescent="0.2">
      <c r="A287" s="96">
        <v>45820</v>
      </c>
      <c r="B287" s="97" t="s">
        <v>321</v>
      </c>
      <c r="C287" s="98" t="s">
        <v>322</v>
      </c>
      <c r="D287" s="109"/>
      <c r="E287" s="150">
        <v>498400</v>
      </c>
      <c r="F287" s="149">
        <f t="shared" ref="F287:F350" si="5">F286-E287</f>
        <v>5585013004.5599995</v>
      </c>
      <c r="G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row>
    <row r="288" spans="1:60" s="2" customFormat="1" ht="84.75" customHeight="1" x14ac:dyDescent="0.2">
      <c r="A288" s="96">
        <v>45820</v>
      </c>
      <c r="B288" s="97" t="s">
        <v>323</v>
      </c>
      <c r="C288" s="98" t="s">
        <v>324</v>
      </c>
      <c r="D288" s="109"/>
      <c r="E288" s="150">
        <v>62952.5</v>
      </c>
      <c r="F288" s="149">
        <f t="shared" si="5"/>
        <v>5584950052.0599995</v>
      </c>
      <c r="G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row>
    <row r="289" spans="1:60" s="2" customFormat="1" ht="57" customHeight="1" x14ac:dyDescent="0.2">
      <c r="A289" s="96">
        <v>45820</v>
      </c>
      <c r="B289" s="97" t="s">
        <v>325</v>
      </c>
      <c r="C289" s="98" t="s">
        <v>326</v>
      </c>
      <c r="D289" s="109"/>
      <c r="E289" s="150">
        <v>115700</v>
      </c>
      <c r="F289" s="149">
        <f t="shared" si="5"/>
        <v>5584834352.0599995</v>
      </c>
      <c r="G289" s="14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row>
    <row r="290" spans="1:60" s="2" customFormat="1" ht="66" customHeight="1" x14ac:dyDescent="0.2">
      <c r="A290" s="96">
        <v>45820</v>
      </c>
      <c r="B290" s="97" t="s">
        <v>327</v>
      </c>
      <c r="C290" s="98" t="s">
        <v>328</v>
      </c>
      <c r="D290" s="109"/>
      <c r="E290" s="150">
        <v>137950</v>
      </c>
      <c r="F290" s="149">
        <f t="shared" si="5"/>
        <v>5584696402.0599995</v>
      </c>
      <c r="G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row>
    <row r="291" spans="1:60" s="2" customFormat="1" ht="72.75" customHeight="1" x14ac:dyDescent="0.2">
      <c r="A291" s="96">
        <v>45820</v>
      </c>
      <c r="B291" s="97" t="s">
        <v>329</v>
      </c>
      <c r="C291" s="98" t="s">
        <v>330</v>
      </c>
      <c r="D291" s="109"/>
      <c r="E291" s="150">
        <v>20471</v>
      </c>
      <c r="F291" s="149">
        <f t="shared" si="5"/>
        <v>5584675931.0599995</v>
      </c>
      <c r="G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row>
    <row r="292" spans="1:60" s="2" customFormat="1" ht="53.25" customHeight="1" x14ac:dyDescent="0.2">
      <c r="A292" s="96">
        <v>45820</v>
      </c>
      <c r="B292" s="97" t="s">
        <v>331</v>
      </c>
      <c r="C292" s="98" t="s">
        <v>332</v>
      </c>
      <c r="D292" s="109"/>
      <c r="E292" s="150">
        <v>474173.26</v>
      </c>
      <c r="F292" s="149">
        <f t="shared" si="5"/>
        <v>5584201757.7999992</v>
      </c>
      <c r="G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row>
    <row r="293" spans="1:60" s="2" customFormat="1" ht="67.5" customHeight="1" x14ac:dyDescent="0.2">
      <c r="A293" s="96">
        <v>45820</v>
      </c>
      <c r="B293" s="97" t="s">
        <v>333</v>
      </c>
      <c r="C293" s="98" t="s">
        <v>334</v>
      </c>
      <c r="D293" s="109"/>
      <c r="E293" s="150">
        <v>88283.199999999997</v>
      </c>
      <c r="F293" s="149">
        <f t="shared" si="5"/>
        <v>5584113474.5999994</v>
      </c>
      <c r="G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row>
    <row r="294" spans="1:60" s="2" customFormat="1" ht="48" customHeight="1" x14ac:dyDescent="0.2">
      <c r="A294" s="96">
        <v>45820</v>
      </c>
      <c r="B294" s="97" t="s">
        <v>335</v>
      </c>
      <c r="C294" s="98" t="s">
        <v>336</v>
      </c>
      <c r="D294" s="109"/>
      <c r="E294" s="150">
        <v>746894.91</v>
      </c>
      <c r="F294" s="149">
        <f t="shared" si="5"/>
        <v>5583366579.6899996</v>
      </c>
      <c r="G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row>
    <row r="295" spans="1:60" s="2" customFormat="1" ht="59.25" customHeight="1" x14ac:dyDescent="0.2">
      <c r="A295" s="96">
        <v>45820</v>
      </c>
      <c r="B295" s="97" t="s">
        <v>337</v>
      </c>
      <c r="C295" s="98" t="s">
        <v>338</v>
      </c>
      <c r="D295" s="109"/>
      <c r="E295" s="150">
        <v>7823022.4000000004</v>
      </c>
      <c r="F295" s="149">
        <f t="shared" si="5"/>
        <v>5575543557.29</v>
      </c>
      <c r="G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row>
    <row r="296" spans="1:60" s="2" customFormat="1" ht="53.25" customHeight="1" x14ac:dyDescent="0.2">
      <c r="A296" s="96">
        <v>45820</v>
      </c>
      <c r="B296" s="97" t="s">
        <v>339</v>
      </c>
      <c r="C296" s="98" t="s">
        <v>340</v>
      </c>
      <c r="D296" s="109"/>
      <c r="E296" s="150">
        <v>137950</v>
      </c>
      <c r="F296" s="149">
        <f t="shared" si="5"/>
        <v>5575405607.29</v>
      </c>
      <c r="G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row>
    <row r="297" spans="1:60" s="2" customFormat="1" ht="63.75" customHeight="1" x14ac:dyDescent="0.2">
      <c r="A297" s="96">
        <v>45820</v>
      </c>
      <c r="B297" s="97" t="s">
        <v>341</v>
      </c>
      <c r="C297" s="98" t="s">
        <v>342</v>
      </c>
      <c r="D297" s="109"/>
      <c r="E297" s="150">
        <v>529550</v>
      </c>
      <c r="F297" s="149">
        <f t="shared" si="5"/>
        <v>5574876057.29</v>
      </c>
      <c r="G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row>
    <row r="298" spans="1:60" s="2" customFormat="1" ht="83.25" customHeight="1" x14ac:dyDescent="0.2">
      <c r="A298" s="96">
        <v>45820</v>
      </c>
      <c r="B298" s="97" t="s">
        <v>343</v>
      </c>
      <c r="C298" s="98" t="s">
        <v>344</v>
      </c>
      <c r="D298" s="109"/>
      <c r="E298" s="150">
        <v>547350</v>
      </c>
      <c r="F298" s="149">
        <f t="shared" si="5"/>
        <v>5574328707.29</v>
      </c>
      <c r="G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row>
    <row r="299" spans="1:60" s="2" customFormat="1" ht="25.5" customHeight="1" x14ac:dyDescent="0.2">
      <c r="A299" s="96">
        <v>45820</v>
      </c>
      <c r="B299" s="97" t="s">
        <v>345</v>
      </c>
      <c r="C299" s="98" t="s">
        <v>60</v>
      </c>
      <c r="D299" s="110"/>
      <c r="E299" s="150">
        <v>0</v>
      </c>
      <c r="F299" s="149">
        <f t="shared" si="5"/>
        <v>5574328707.29</v>
      </c>
      <c r="G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row>
    <row r="300" spans="1:60" s="1" customFormat="1" ht="54" customHeight="1" x14ac:dyDescent="0.2">
      <c r="A300" s="96">
        <v>45820</v>
      </c>
      <c r="B300" s="97" t="s">
        <v>346</v>
      </c>
      <c r="C300" s="98" t="s">
        <v>347</v>
      </c>
      <c r="D300" s="110"/>
      <c r="E300" s="150">
        <v>137950</v>
      </c>
      <c r="F300" s="149">
        <f t="shared" si="5"/>
        <v>5574190757.29</v>
      </c>
      <c r="H300" s="2"/>
      <c r="I300" s="2"/>
    </row>
    <row r="301" spans="1:60" s="1" customFormat="1" ht="61.5" customHeight="1" x14ac:dyDescent="0.2">
      <c r="A301" s="96">
        <v>45820</v>
      </c>
      <c r="B301" s="97" t="s">
        <v>348</v>
      </c>
      <c r="C301" s="98" t="s">
        <v>349</v>
      </c>
      <c r="D301" s="109"/>
      <c r="E301" s="150">
        <v>502850</v>
      </c>
      <c r="F301" s="149">
        <f t="shared" si="5"/>
        <v>5573687907.29</v>
      </c>
      <c r="H301" s="2"/>
      <c r="I301" s="2"/>
    </row>
    <row r="302" spans="1:60" s="1" customFormat="1" ht="32.25" customHeight="1" x14ac:dyDescent="0.2">
      <c r="A302" s="96">
        <v>45820</v>
      </c>
      <c r="B302" s="97" t="s">
        <v>350</v>
      </c>
      <c r="C302" s="98" t="s">
        <v>351</v>
      </c>
      <c r="D302" s="109"/>
      <c r="E302" s="150">
        <v>597087.69999999995</v>
      </c>
      <c r="F302" s="149">
        <f t="shared" si="5"/>
        <v>5573090819.5900002</v>
      </c>
      <c r="H302" s="2"/>
      <c r="I302" s="2"/>
    </row>
    <row r="303" spans="1:60" s="1" customFormat="1" ht="80.25" customHeight="1" x14ac:dyDescent="0.2">
      <c r="A303" s="96">
        <v>45820</v>
      </c>
      <c r="B303" s="97" t="s">
        <v>352</v>
      </c>
      <c r="C303" s="98" t="s">
        <v>353</v>
      </c>
      <c r="D303" s="109"/>
      <c r="E303" s="150">
        <v>485050</v>
      </c>
      <c r="F303" s="149">
        <f t="shared" si="5"/>
        <v>5572605769.5900002</v>
      </c>
      <c r="H303" s="2"/>
      <c r="I303" s="2"/>
    </row>
    <row r="304" spans="1:60" s="1" customFormat="1" ht="80.25" customHeight="1" x14ac:dyDescent="0.2">
      <c r="A304" s="96">
        <v>45820</v>
      </c>
      <c r="B304" s="97" t="s">
        <v>354</v>
      </c>
      <c r="C304" s="98" t="s">
        <v>355</v>
      </c>
      <c r="D304" s="109"/>
      <c r="E304" s="150">
        <v>618550</v>
      </c>
      <c r="F304" s="149">
        <f t="shared" si="5"/>
        <v>5571987219.5900002</v>
      </c>
      <c r="H304" s="2"/>
      <c r="I304" s="2"/>
    </row>
    <row r="305" spans="1:9" s="1" customFormat="1" ht="83.25" customHeight="1" x14ac:dyDescent="0.2">
      <c r="A305" s="96">
        <v>45820</v>
      </c>
      <c r="B305" s="97" t="s">
        <v>356</v>
      </c>
      <c r="C305" s="98" t="s">
        <v>357</v>
      </c>
      <c r="D305" s="109"/>
      <c r="E305" s="150">
        <v>4100580</v>
      </c>
      <c r="F305" s="149">
        <f t="shared" si="5"/>
        <v>5567886639.5900002</v>
      </c>
      <c r="H305" s="2"/>
      <c r="I305" s="2"/>
    </row>
    <row r="306" spans="1:9" s="1" customFormat="1" ht="81" customHeight="1" x14ac:dyDescent="0.2">
      <c r="A306" s="96">
        <v>45820</v>
      </c>
      <c r="B306" s="97" t="s">
        <v>358</v>
      </c>
      <c r="C306" s="98" t="s">
        <v>359</v>
      </c>
      <c r="D306" s="109"/>
      <c r="E306" s="150">
        <v>645250</v>
      </c>
      <c r="F306" s="149">
        <f t="shared" si="5"/>
        <v>5567241389.5900002</v>
      </c>
      <c r="H306" s="2"/>
      <c r="I306" s="2"/>
    </row>
    <row r="307" spans="1:9" s="1" customFormat="1" ht="46.5" customHeight="1" x14ac:dyDescent="0.2">
      <c r="A307" s="96">
        <v>45820</v>
      </c>
      <c r="B307" s="97" t="s">
        <v>360</v>
      </c>
      <c r="C307" s="98" t="s">
        <v>361</v>
      </c>
      <c r="D307" s="109"/>
      <c r="E307" s="150">
        <v>676394.55</v>
      </c>
      <c r="F307" s="149">
        <f t="shared" si="5"/>
        <v>5566564995.04</v>
      </c>
      <c r="H307" s="2"/>
      <c r="I307" s="2"/>
    </row>
    <row r="308" spans="1:9" s="1" customFormat="1" ht="56.25" customHeight="1" x14ac:dyDescent="0.2">
      <c r="A308" s="96">
        <v>45820</v>
      </c>
      <c r="B308" s="97" t="s">
        <v>362</v>
      </c>
      <c r="C308" s="98" t="s">
        <v>363</v>
      </c>
      <c r="D308" s="109"/>
      <c r="E308" s="150">
        <v>115700</v>
      </c>
      <c r="F308" s="149">
        <f t="shared" si="5"/>
        <v>5566449295.04</v>
      </c>
      <c r="H308" s="2"/>
      <c r="I308" s="2"/>
    </row>
    <row r="309" spans="1:9" s="1" customFormat="1" ht="57" customHeight="1" x14ac:dyDescent="0.2">
      <c r="A309" s="96">
        <v>45820</v>
      </c>
      <c r="B309" s="97" t="s">
        <v>364</v>
      </c>
      <c r="C309" s="98" t="s">
        <v>365</v>
      </c>
      <c r="D309" s="109"/>
      <c r="E309" s="150">
        <v>137950</v>
      </c>
      <c r="F309" s="149">
        <f t="shared" si="5"/>
        <v>5566311345.04</v>
      </c>
      <c r="H309" s="2"/>
      <c r="I309" s="2"/>
    </row>
    <row r="310" spans="1:9" s="1" customFormat="1" ht="24" customHeight="1" x14ac:dyDescent="0.2">
      <c r="A310" s="96">
        <v>45820</v>
      </c>
      <c r="B310" s="97" t="s">
        <v>366</v>
      </c>
      <c r="C310" s="98" t="s">
        <v>60</v>
      </c>
      <c r="D310" s="109"/>
      <c r="E310" s="150">
        <v>0</v>
      </c>
      <c r="F310" s="149">
        <f t="shared" si="5"/>
        <v>5566311345.04</v>
      </c>
      <c r="H310" s="2"/>
      <c r="I310" s="2"/>
    </row>
    <row r="311" spans="1:9" s="1" customFormat="1" ht="63.75" customHeight="1" x14ac:dyDescent="0.2">
      <c r="A311" s="96">
        <v>45820</v>
      </c>
      <c r="B311" s="97" t="s">
        <v>367</v>
      </c>
      <c r="C311" s="98" t="s">
        <v>368</v>
      </c>
      <c r="D311" s="109"/>
      <c r="E311" s="150">
        <v>120150</v>
      </c>
      <c r="F311" s="149">
        <f t="shared" si="5"/>
        <v>5566191195.04</v>
      </c>
      <c r="H311" s="2"/>
      <c r="I311" s="2"/>
    </row>
    <row r="312" spans="1:9" s="1" customFormat="1" ht="72" customHeight="1" x14ac:dyDescent="0.2">
      <c r="A312" s="96">
        <v>45820</v>
      </c>
      <c r="B312" s="97" t="s">
        <v>369</v>
      </c>
      <c r="C312" s="98" t="s">
        <v>370</v>
      </c>
      <c r="D312" s="109"/>
      <c r="E312" s="150">
        <v>137950</v>
      </c>
      <c r="F312" s="149">
        <f t="shared" si="5"/>
        <v>5566053245.04</v>
      </c>
      <c r="H312" s="2"/>
      <c r="I312" s="2"/>
    </row>
    <row r="313" spans="1:9" s="1" customFormat="1" ht="56.25" customHeight="1" x14ac:dyDescent="0.2">
      <c r="A313" s="96">
        <v>45820</v>
      </c>
      <c r="B313" s="97" t="s">
        <v>371</v>
      </c>
      <c r="C313" s="98" t="s">
        <v>372</v>
      </c>
      <c r="D313" s="109"/>
      <c r="E313" s="150">
        <v>1533473.08</v>
      </c>
      <c r="F313" s="149">
        <f t="shared" si="5"/>
        <v>5564519771.96</v>
      </c>
      <c r="H313" s="2"/>
      <c r="I313" s="2"/>
    </row>
    <row r="314" spans="1:9" s="1" customFormat="1" ht="63.75" customHeight="1" x14ac:dyDescent="0.2">
      <c r="A314" s="96">
        <v>45820</v>
      </c>
      <c r="B314" s="97" t="s">
        <v>373</v>
      </c>
      <c r="C314" s="98" t="s">
        <v>374</v>
      </c>
      <c r="D314" s="109"/>
      <c r="E314" s="150">
        <v>1850241.63</v>
      </c>
      <c r="F314" s="149">
        <f t="shared" si="5"/>
        <v>5562669530.3299999</v>
      </c>
      <c r="H314" s="2"/>
      <c r="I314" s="2"/>
    </row>
    <row r="315" spans="1:9" s="1" customFormat="1" ht="55.5" customHeight="1" x14ac:dyDescent="0.2">
      <c r="A315" s="96">
        <v>45820</v>
      </c>
      <c r="B315" s="97" t="s">
        <v>375</v>
      </c>
      <c r="C315" s="98" t="s">
        <v>376</v>
      </c>
      <c r="D315" s="109"/>
      <c r="E315" s="150">
        <v>4493277.78</v>
      </c>
      <c r="F315" s="149">
        <f t="shared" si="5"/>
        <v>5558176252.5500002</v>
      </c>
      <c r="H315" s="2"/>
      <c r="I315" s="2"/>
    </row>
    <row r="316" spans="1:9" s="1" customFormat="1" ht="57" customHeight="1" x14ac:dyDescent="0.2">
      <c r="A316" s="96">
        <v>45820</v>
      </c>
      <c r="B316" s="97" t="s">
        <v>377</v>
      </c>
      <c r="C316" s="98" t="s">
        <v>378</v>
      </c>
      <c r="D316" s="109"/>
      <c r="E316" s="150">
        <v>137950</v>
      </c>
      <c r="F316" s="149">
        <f t="shared" si="5"/>
        <v>5558038302.5500002</v>
      </c>
      <c r="H316" s="2"/>
      <c r="I316" s="2"/>
    </row>
    <row r="317" spans="1:9" s="1" customFormat="1" ht="51" customHeight="1" x14ac:dyDescent="0.2">
      <c r="A317" s="96">
        <v>45820</v>
      </c>
      <c r="B317" s="97" t="s">
        <v>379</v>
      </c>
      <c r="C317" s="98" t="s">
        <v>380</v>
      </c>
      <c r="D317" s="109"/>
      <c r="E317" s="150">
        <v>213580</v>
      </c>
      <c r="F317" s="149">
        <f t="shared" si="5"/>
        <v>5557824722.5500002</v>
      </c>
      <c r="H317" s="2"/>
      <c r="I317" s="2"/>
    </row>
    <row r="318" spans="1:9" s="1" customFormat="1" ht="66.75" customHeight="1" x14ac:dyDescent="0.2">
      <c r="A318" s="96">
        <v>45820</v>
      </c>
      <c r="B318" s="97" t="s">
        <v>381</v>
      </c>
      <c r="C318" s="98" t="s">
        <v>382</v>
      </c>
      <c r="D318" s="109"/>
      <c r="E318" s="150">
        <v>511750</v>
      </c>
      <c r="F318" s="149">
        <f t="shared" si="5"/>
        <v>5557312972.5500002</v>
      </c>
      <c r="H318" s="2"/>
      <c r="I318" s="2"/>
    </row>
    <row r="319" spans="1:9" s="1" customFormat="1" ht="67.5" customHeight="1" x14ac:dyDescent="0.2">
      <c r="A319" s="96">
        <v>45820</v>
      </c>
      <c r="B319" s="97" t="s">
        <v>383</v>
      </c>
      <c r="C319" s="98" t="s">
        <v>384</v>
      </c>
      <c r="D319" s="109"/>
      <c r="E319" s="150">
        <v>8372360.1900000004</v>
      </c>
      <c r="F319" s="149">
        <f t="shared" si="5"/>
        <v>5548940612.3600006</v>
      </c>
      <c r="H319" s="2"/>
      <c r="I319" s="2"/>
    </row>
    <row r="320" spans="1:9" s="1" customFormat="1" ht="22.5" customHeight="1" x14ac:dyDescent="0.2">
      <c r="A320" s="96">
        <v>45820</v>
      </c>
      <c r="B320" s="97" t="s">
        <v>385</v>
      </c>
      <c r="C320" s="98" t="s">
        <v>60</v>
      </c>
      <c r="D320" s="109"/>
      <c r="E320" s="150">
        <v>0</v>
      </c>
      <c r="F320" s="149">
        <f t="shared" si="5"/>
        <v>5548940612.3600006</v>
      </c>
      <c r="H320" s="2"/>
      <c r="I320" s="2"/>
    </row>
    <row r="321" spans="1:9" s="1" customFormat="1" ht="54.75" customHeight="1" x14ac:dyDescent="0.2">
      <c r="A321" s="96">
        <v>45820</v>
      </c>
      <c r="B321" s="97" t="s">
        <v>386</v>
      </c>
      <c r="C321" s="98" t="s">
        <v>387</v>
      </c>
      <c r="D321" s="109"/>
      <c r="E321" s="150">
        <v>137950</v>
      </c>
      <c r="F321" s="149">
        <f t="shared" si="5"/>
        <v>5548802662.3600006</v>
      </c>
      <c r="H321" s="2"/>
      <c r="I321" s="2"/>
    </row>
    <row r="322" spans="1:9" s="1" customFormat="1" ht="56.25" customHeight="1" x14ac:dyDescent="0.2">
      <c r="A322" s="96">
        <v>45820</v>
      </c>
      <c r="B322" s="97" t="s">
        <v>388</v>
      </c>
      <c r="C322" s="98" t="s">
        <v>389</v>
      </c>
      <c r="D322" s="109"/>
      <c r="E322" s="150">
        <v>8979300</v>
      </c>
      <c r="F322" s="149">
        <f t="shared" si="5"/>
        <v>5539823362.3600006</v>
      </c>
      <c r="H322" s="2"/>
      <c r="I322" s="2"/>
    </row>
    <row r="323" spans="1:9" s="1" customFormat="1" ht="69" customHeight="1" x14ac:dyDescent="0.2">
      <c r="A323" s="96">
        <v>45820</v>
      </c>
      <c r="B323" s="97" t="s">
        <v>390</v>
      </c>
      <c r="C323" s="98" t="s">
        <v>391</v>
      </c>
      <c r="D323" s="109"/>
      <c r="E323" s="150">
        <v>511750</v>
      </c>
      <c r="F323" s="149">
        <f t="shared" si="5"/>
        <v>5539311612.3600006</v>
      </c>
      <c r="H323" s="2"/>
      <c r="I323" s="2"/>
    </row>
    <row r="324" spans="1:9" s="1" customFormat="1" ht="54.75" customHeight="1" x14ac:dyDescent="0.2">
      <c r="A324" s="96">
        <v>45820</v>
      </c>
      <c r="B324" s="97" t="s">
        <v>392</v>
      </c>
      <c r="C324" s="98" t="s">
        <v>393</v>
      </c>
      <c r="D324" s="109"/>
      <c r="E324" s="150">
        <v>136539.12</v>
      </c>
      <c r="F324" s="149">
        <f t="shared" si="5"/>
        <v>5539175073.2400007</v>
      </c>
      <c r="H324" s="2"/>
      <c r="I324" s="2"/>
    </row>
    <row r="325" spans="1:9" s="1" customFormat="1" ht="25.5" customHeight="1" x14ac:dyDescent="0.2">
      <c r="A325" s="96">
        <v>45820</v>
      </c>
      <c r="B325" s="97" t="s">
        <v>394</v>
      </c>
      <c r="C325" s="98" t="s">
        <v>60</v>
      </c>
      <c r="D325" s="109"/>
      <c r="E325" s="150">
        <v>0</v>
      </c>
      <c r="F325" s="149">
        <f t="shared" si="5"/>
        <v>5539175073.2400007</v>
      </c>
      <c r="H325" s="2"/>
      <c r="I325" s="2"/>
    </row>
    <row r="326" spans="1:9" s="1" customFormat="1" ht="37.5" customHeight="1" x14ac:dyDescent="0.2">
      <c r="A326" s="96">
        <v>45820</v>
      </c>
      <c r="B326" s="97" t="s">
        <v>395</v>
      </c>
      <c r="C326" s="98" t="s">
        <v>396</v>
      </c>
      <c r="D326" s="109"/>
      <c r="E326" s="150">
        <v>215686.8</v>
      </c>
      <c r="F326" s="149">
        <f t="shared" si="5"/>
        <v>5538959386.4400005</v>
      </c>
      <c r="H326" s="2"/>
      <c r="I326" s="2"/>
    </row>
    <row r="327" spans="1:9" s="1" customFormat="1" ht="69.75" customHeight="1" x14ac:dyDescent="0.2">
      <c r="A327" s="96">
        <v>45820</v>
      </c>
      <c r="B327" s="97" t="s">
        <v>397</v>
      </c>
      <c r="C327" s="98" t="s">
        <v>398</v>
      </c>
      <c r="D327" s="109"/>
      <c r="E327" s="150">
        <v>534000</v>
      </c>
      <c r="F327" s="149">
        <f t="shared" si="5"/>
        <v>5538425386.4400005</v>
      </c>
      <c r="H327" s="2"/>
      <c r="I327" s="2"/>
    </row>
    <row r="328" spans="1:9" s="1" customFormat="1" ht="72" customHeight="1" x14ac:dyDescent="0.2">
      <c r="A328" s="96">
        <v>45820</v>
      </c>
      <c r="B328" s="97" t="s">
        <v>399</v>
      </c>
      <c r="C328" s="98" t="s">
        <v>400</v>
      </c>
      <c r="D328" s="109"/>
      <c r="E328" s="150">
        <v>534000</v>
      </c>
      <c r="F328" s="149">
        <f t="shared" si="5"/>
        <v>5537891386.4400005</v>
      </c>
      <c r="H328" s="2"/>
      <c r="I328" s="2"/>
    </row>
    <row r="329" spans="1:9" s="1" customFormat="1" ht="69.75" customHeight="1" x14ac:dyDescent="0.2">
      <c r="A329" s="96">
        <v>45820</v>
      </c>
      <c r="B329" s="97" t="s">
        <v>401</v>
      </c>
      <c r="C329" s="98" t="s">
        <v>402</v>
      </c>
      <c r="D329" s="109"/>
      <c r="E329" s="150">
        <v>476150</v>
      </c>
      <c r="F329" s="149">
        <f t="shared" si="5"/>
        <v>5537415236.4400005</v>
      </c>
      <c r="H329" s="2"/>
      <c r="I329" s="2"/>
    </row>
    <row r="330" spans="1:9" s="1" customFormat="1" ht="36.75" customHeight="1" x14ac:dyDescent="0.2">
      <c r="A330" s="96">
        <v>45820</v>
      </c>
      <c r="B330" s="97" t="s">
        <v>403</v>
      </c>
      <c r="C330" s="98" t="s">
        <v>404</v>
      </c>
      <c r="D330" s="109"/>
      <c r="E330" s="150">
        <v>693002.67</v>
      </c>
      <c r="F330" s="149">
        <f t="shared" si="5"/>
        <v>5536722233.7700005</v>
      </c>
      <c r="H330" s="2"/>
      <c r="I330" s="2"/>
    </row>
    <row r="331" spans="1:9" s="1" customFormat="1" ht="57" customHeight="1" x14ac:dyDescent="0.2">
      <c r="A331" s="96">
        <v>45821</v>
      </c>
      <c r="B331" s="97" t="s">
        <v>405</v>
      </c>
      <c r="C331" s="98" t="s">
        <v>406</v>
      </c>
      <c r="D331" s="109"/>
      <c r="E331" s="150">
        <v>137950</v>
      </c>
      <c r="F331" s="149">
        <f t="shared" si="5"/>
        <v>5536584283.7700005</v>
      </c>
      <c r="H331" s="2"/>
      <c r="I331" s="2"/>
    </row>
    <row r="332" spans="1:9" s="1" customFormat="1" ht="57.75" customHeight="1" x14ac:dyDescent="0.2">
      <c r="A332" s="96">
        <v>45821</v>
      </c>
      <c r="B332" s="97" t="s">
        <v>407</v>
      </c>
      <c r="C332" s="98" t="s">
        <v>408</v>
      </c>
      <c r="D332" s="109"/>
      <c r="E332" s="150">
        <v>115700</v>
      </c>
      <c r="F332" s="149">
        <f t="shared" si="5"/>
        <v>5536468583.7700005</v>
      </c>
      <c r="H332" s="2"/>
      <c r="I332" s="2"/>
    </row>
    <row r="333" spans="1:9" s="1" customFormat="1" ht="56.25" customHeight="1" x14ac:dyDescent="0.2">
      <c r="A333" s="96">
        <v>45821</v>
      </c>
      <c r="B333" s="97" t="s">
        <v>409</v>
      </c>
      <c r="C333" s="98" t="s">
        <v>410</v>
      </c>
      <c r="D333" s="109"/>
      <c r="E333" s="150">
        <v>137950</v>
      </c>
      <c r="F333" s="149">
        <f t="shared" si="5"/>
        <v>5536330633.7700005</v>
      </c>
      <c r="H333" s="2"/>
      <c r="I333" s="2"/>
    </row>
    <row r="334" spans="1:9" s="1" customFormat="1" ht="57" customHeight="1" x14ac:dyDescent="0.2">
      <c r="A334" s="96">
        <v>45821</v>
      </c>
      <c r="B334" s="97" t="s">
        <v>411</v>
      </c>
      <c r="C334" s="98" t="s">
        <v>412</v>
      </c>
      <c r="D334" s="109"/>
      <c r="E334" s="150">
        <v>137950</v>
      </c>
      <c r="F334" s="149">
        <f t="shared" si="5"/>
        <v>5536192683.7700005</v>
      </c>
      <c r="H334" s="2"/>
      <c r="I334" s="2"/>
    </row>
    <row r="335" spans="1:9" s="1" customFormat="1" ht="58.5" customHeight="1" x14ac:dyDescent="0.2">
      <c r="A335" s="96">
        <v>45821</v>
      </c>
      <c r="B335" s="97" t="s">
        <v>413</v>
      </c>
      <c r="C335" s="98" t="s">
        <v>414</v>
      </c>
      <c r="D335" s="109"/>
      <c r="E335" s="150">
        <v>137950</v>
      </c>
      <c r="F335" s="149">
        <f t="shared" si="5"/>
        <v>5536054733.7700005</v>
      </c>
      <c r="H335" s="2"/>
      <c r="I335" s="2"/>
    </row>
    <row r="336" spans="1:9" s="1" customFormat="1" ht="33.75" customHeight="1" x14ac:dyDescent="0.2">
      <c r="A336" s="96">
        <v>45821</v>
      </c>
      <c r="B336" s="97" t="s">
        <v>415</v>
      </c>
      <c r="C336" s="98" t="s">
        <v>416</v>
      </c>
      <c r="D336" s="109"/>
      <c r="E336" s="150">
        <v>869356.41</v>
      </c>
      <c r="F336" s="149">
        <f t="shared" si="5"/>
        <v>5535185377.3600006</v>
      </c>
      <c r="H336" s="2"/>
      <c r="I336" s="2"/>
    </row>
    <row r="337" spans="1:9" s="1" customFormat="1" ht="41.25" customHeight="1" x14ac:dyDescent="0.2">
      <c r="A337" s="96">
        <v>45821</v>
      </c>
      <c r="B337" s="97" t="s">
        <v>417</v>
      </c>
      <c r="C337" s="98" t="s">
        <v>418</v>
      </c>
      <c r="D337" s="109"/>
      <c r="E337" s="150">
        <v>667440</v>
      </c>
      <c r="F337" s="149">
        <f t="shared" si="5"/>
        <v>5534517937.3600006</v>
      </c>
      <c r="H337" s="2"/>
      <c r="I337" s="2"/>
    </row>
    <row r="338" spans="1:9" s="1" customFormat="1" ht="33" customHeight="1" x14ac:dyDescent="0.2">
      <c r="A338" s="96">
        <v>45824</v>
      </c>
      <c r="B338" s="97" t="s">
        <v>419</v>
      </c>
      <c r="C338" s="98" t="s">
        <v>60</v>
      </c>
      <c r="D338" s="109"/>
      <c r="E338" s="150">
        <v>0</v>
      </c>
      <c r="F338" s="149">
        <f t="shared" si="5"/>
        <v>5534517937.3600006</v>
      </c>
      <c r="H338" s="2"/>
      <c r="I338" s="2"/>
    </row>
    <row r="339" spans="1:9" s="1" customFormat="1" ht="65.25" customHeight="1" x14ac:dyDescent="0.2">
      <c r="A339" s="96">
        <v>45824</v>
      </c>
      <c r="B339" s="97" t="s">
        <v>420</v>
      </c>
      <c r="C339" s="98" t="s">
        <v>421</v>
      </c>
      <c r="D339" s="109"/>
      <c r="E339" s="150">
        <v>400000</v>
      </c>
      <c r="F339" s="149">
        <f t="shared" si="5"/>
        <v>5534117937.3600006</v>
      </c>
      <c r="H339" s="2"/>
      <c r="I339" s="2"/>
    </row>
    <row r="340" spans="1:9" s="1" customFormat="1" ht="68.25" customHeight="1" x14ac:dyDescent="0.2">
      <c r="A340" s="96">
        <v>45824</v>
      </c>
      <c r="B340" s="97" t="s">
        <v>422</v>
      </c>
      <c r="C340" s="98" t="s">
        <v>423</v>
      </c>
      <c r="D340" s="109"/>
      <c r="E340" s="150">
        <v>253650</v>
      </c>
      <c r="F340" s="149">
        <f t="shared" si="5"/>
        <v>5533864287.3600006</v>
      </c>
      <c r="H340" s="2"/>
      <c r="I340" s="2"/>
    </row>
    <row r="341" spans="1:9" s="1" customFormat="1" ht="44.25" customHeight="1" x14ac:dyDescent="0.2">
      <c r="A341" s="96">
        <v>45825</v>
      </c>
      <c r="B341" s="97" t="s">
        <v>424</v>
      </c>
      <c r="C341" s="98" t="s">
        <v>425</v>
      </c>
      <c r="D341" s="109"/>
      <c r="E341" s="150">
        <v>10900</v>
      </c>
      <c r="F341" s="149">
        <f t="shared" si="5"/>
        <v>5533853387.3600006</v>
      </c>
      <c r="H341" s="2"/>
      <c r="I341" s="2"/>
    </row>
    <row r="342" spans="1:9" s="1" customFormat="1" ht="60" customHeight="1" x14ac:dyDescent="0.2">
      <c r="A342" s="96">
        <v>45825</v>
      </c>
      <c r="B342" s="97" t="s">
        <v>426</v>
      </c>
      <c r="C342" s="98" t="s">
        <v>427</v>
      </c>
      <c r="D342" s="109"/>
      <c r="E342" s="150">
        <v>4038024</v>
      </c>
      <c r="F342" s="149">
        <f t="shared" si="5"/>
        <v>5529815363.3600006</v>
      </c>
      <c r="H342" s="2"/>
      <c r="I342" s="2"/>
    </row>
    <row r="343" spans="1:9" s="1" customFormat="1" ht="57" customHeight="1" x14ac:dyDescent="0.2">
      <c r="A343" s="96">
        <v>45825</v>
      </c>
      <c r="B343" s="97" t="s">
        <v>428</v>
      </c>
      <c r="C343" s="98" t="s">
        <v>429</v>
      </c>
      <c r="D343" s="109"/>
      <c r="E343" s="150">
        <v>527432.1</v>
      </c>
      <c r="F343" s="149">
        <f t="shared" si="5"/>
        <v>5529287931.2600002</v>
      </c>
      <c r="H343" s="2"/>
      <c r="I343" s="2"/>
    </row>
    <row r="344" spans="1:9" s="1" customFormat="1" ht="59.25" customHeight="1" x14ac:dyDescent="0.2">
      <c r="A344" s="96">
        <v>45825</v>
      </c>
      <c r="B344" s="97" t="s">
        <v>430</v>
      </c>
      <c r="C344" s="98" t="s">
        <v>431</v>
      </c>
      <c r="D344" s="109"/>
      <c r="E344" s="150">
        <v>18590</v>
      </c>
      <c r="F344" s="149">
        <f t="shared" si="5"/>
        <v>5529269341.2600002</v>
      </c>
      <c r="H344" s="2"/>
      <c r="I344" s="2"/>
    </row>
    <row r="345" spans="1:9" s="1" customFormat="1" ht="65.25" customHeight="1" x14ac:dyDescent="0.2">
      <c r="A345" s="96">
        <v>45825</v>
      </c>
      <c r="B345" s="97" t="s">
        <v>432</v>
      </c>
      <c r="C345" s="98" t="s">
        <v>433</v>
      </c>
      <c r="D345" s="109"/>
      <c r="E345" s="150">
        <v>12000</v>
      </c>
      <c r="F345" s="149">
        <f t="shared" si="5"/>
        <v>5529257341.2600002</v>
      </c>
      <c r="H345" s="2"/>
      <c r="I345" s="2"/>
    </row>
    <row r="346" spans="1:9" s="1" customFormat="1" ht="54" customHeight="1" x14ac:dyDescent="0.2">
      <c r="A346" s="96">
        <v>45825</v>
      </c>
      <c r="B346" s="97" t="s">
        <v>434</v>
      </c>
      <c r="C346" s="98" t="s">
        <v>435</v>
      </c>
      <c r="D346" s="109"/>
      <c r="E346" s="150">
        <v>763100</v>
      </c>
      <c r="F346" s="149">
        <f t="shared" si="5"/>
        <v>5528494241.2600002</v>
      </c>
      <c r="H346" s="2"/>
      <c r="I346" s="2"/>
    </row>
    <row r="347" spans="1:9" s="1" customFormat="1" ht="57" customHeight="1" x14ac:dyDescent="0.2">
      <c r="A347" s="96">
        <v>45825</v>
      </c>
      <c r="B347" s="97" t="s">
        <v>436</v>
      </c>
      <c r="C347" s="98" t="s">
        <v>437</v>
      </c>
      <c r="D347" s="109"/>
      <c r="E347" s="150">
        <v>203893.92</v>
      </c>
      <c r="F347" s="149">
        <f t="shared" si="5"/>
        <v>5528290347.3400002</v>
      </c>
      <c r="H347" s="2"/>
      <c r="I347" s="2"/>
    </row>
    <row r="348" spans="1:9" s="1" customFormat="1" ht="68.25" customHeight="1" x14ac:dyDescent="0.2">
      <c r="A348" s="96">
        <v>45825</v>
      </c>
      <c r="B348" s="97" t="s">
        <v>438</v>
      </c>
      <c r="C348" s="98" t="s">
        <v>439</v>
      </c>
      <c r="D348" s="109"/>
      <c r="E348" s="150">
        <v>7060220.6299999999</v>
      </c>
      <c r="F348" s="149">
        <f t="shared" si="5"/>
        <v>5521230126.71</v>
      </c>
      <c r="H348" s="2"/>
      <c r="I348" s="2"/>
    </row>
    <row r="349" spans="1:9" s="1" customFormat="1" ht="64.5" customHeight="1" x14ac:dyDescent="0.2">
      <c r="A349" s="96">
        <v>45825</v>
      </c>
      <c r="B349" s="97" t="s">
        <v>440</v>
      </c>
      <c r="C349" s="98" t="s">
        <v>441</v>
      </c>
      <c r="D349" s="109"/>
      <c r="E349" s="150">
        <v>523904.66</v>
      </c>
      <c r="F349" s="149">
        <f t="shared" si="5"/>
        <v>5520706222.0500002</v>
      </c>
      <c r="H349" s="2"/>
      <c r="I349" s="2"/>
    </row>
    <row r="350" spans="1:9" s="1" customFormat="1" ht="91.5" customHeight="1" x14ac:dyDescent="0.2">
      <c r="A350" s="96">
        <v>45825</v>
      </c>
      <c r="B350" s="97" t="s">
        <v>442</v>
      </c>
      <c r="C350" s="98" t="s">
        <v>443</v>
      </c>
      <c r="D350" s="109"/>
      <c r="E350" s="150">
        <v>4586267.8600000003</v>
      </c>
      <c r="F350" s="149">
        <f t="shared" si="5"/>
        <v>5516119954.1900005</v>
      </c>
      <c r="H350" s="2"/>
      <c r="I350" s="2"/>
    </row>
    <row r="351" spans="1:9" s="1" customFormat="1" ht="73.5" customHeight="1" x14ac:dyDescent="0.2">
      <c r="A351" s="96">
        <v>45825</v>
      </c>
      <c r="B351" s="97" t="s">
        <v>444</v>
      </c>
      <c r="C351" s="98" t="s">
        <v>445</v>
      </c>
      <c r="D351" s="109"/>
      <c r="E351" s="150">
        <v>107049.60000000001</v>
      </c>
      <c r="F351" s="149">
        <f t="shared" ref="F351:F414" si="6">F350-E351</f>
        <v>5516012904.5900002</v>
      </c>
      <c r="H351" s="2"/>
      <c r="I351" s="2"/>
    </row>
    <row r="352" spans="1:9" s="1" customFormat="1" ht="24" customHeight="1" x14ac:dyDescent="0.2">
      <c r="A352" s="96">
        <v>45825</v>
      </c>
      <c r="B352" s="97" t="s">
        <v>446</v>
      </c>
      <c r="C352" s="98" t="s">
        <v>60</v>
      </c>
      <c r="D352" s="109"/>
      <c r="E352" s="150">
        <v>0</v>
      </c>
      <c r="F352" s="149">
        <f t="shared" si="6"/>
        <v>5516012904.5900002</v>
      </c>
      <c r="H352" s="2"/>
      <c r="I352" s="2"/>
    </row>
    <row r="353" spans="1:9" s="1" customFormat="1" ht="54.75" customHeight="1" x14ac:dyDescent="0.2">
      <c r="A353" s="96">
        <v>45825</v>
      </c>
      <c r="B353" s="97" t="s">
        <v>447</v>
      </c>
      <c r="C353" s="98" t="s">
        <v>448</v>
      </c>
      <c r="D353" s="109"/>
      <c r="E353" s="150">
        <v>210690</v>
      </c>
      <c r="F353" s="149">
        <f t="shared" si="6"/>
        <v>5515802214.5900002</v>
      </c>
      <c r="H353" s="2"/>
      <c r="I353" s="2"/>
    </row>
    <row r="354" spans="1:9" s="1" customFormat="1" ht="47.25" customHeight="1" x14ac:dyDescent="0.2">
      <c r="A354" s="96">
        <v>45825</v>
      </c>
      <c r="B354" s="97" t="s">
        <v>449</v>
      </c>
      <c r="C354" s="98" t="s">
        <v>450</v>
      </c>
      <c r="D354" s="109"/>
      <c r="E354" s="150">
        <v>248000</v>
      </c>
      <c r="F354" s="149">
        <f t="shared" si="6"/>
        <v>5515554214.5900002</v>
      </c>
      <c r="H354" s="2"/>
      <c r="I354" s="2"/>
    </row>
    <row r="355" spans="1:9" s="1" customFormat="1" ht="56.25" customHeight="1" x14ac:dyDescent="0.2">
      <c r="A355" s="96">
        <v>45825</v>
      </c>
      <c r="B355" s="97" t="s">
        <v>451</v>
      </c>
      <c r="C355" s="98" t="s">
        <v>452</v>
      </c>
      <c r="D355" s="109"/>
      <c r="E355" s="150">
        <v>102627793.51000001</v>
      </c>
      <c r="F355" s="149">
        <f t="shared" si="6"/>
        <v>5412926421.0799999</v>
      </c>
      <c r="H355" s="2"/>
      <c r="I355" s="2"/>
    </row>
    <row r="356" spans="1:9" s="1" customFormat="1" ht="54.75" customHeight="1" x14ac:dyDescent="0.2">
      <c r="A356" s="96">
        <v>45825</v>
      </c>
      <c r="B356" s="97" t="s">
        <v>453</v>
      </c>
      <c r="C356" s="98" t="s">
        <v>454</v>
      </c>
      <c r="D356" s="109"/>
      <c r="E356" s="150">
        <v>11800</v>
      </c>
      <c r="F356" s="149">
        <f t="shared" si="6"/>
        <v>5412914621.0799999</v>
      </c>
      <c r="H356" s="2"/>
      <c r="I356" s="2"/>
    </row>
    <row r="357" spans="1:9" s="1" customFormat="1" ht="57" customHeight="1" x14ac:dyDescent="0.2">
      <c r="A357" s="96">
        <v>45825</v>
      </c>
      <c r="B357" s="97" t="s">
        <v>455</v>
      </c>
      <c r="C357" s="98" t="s">
        <v>456</v>
      </c>
      <c r="D357" s="110"/>
      <c r="E357" s="150">
        <v>1593941.32</v>
      </c>
      <c r="F357" s="149">
        <f t="shared" si="6"/>
        <v>5411320679.7600002</v>
      </c>
      <c r="H357" s="2"/>
      <c r="I357" s="2"/>
    </row>
    <row r="358" spans="1:9" s="1" customFormat="1" ht="55.5" customHeight="1" x14ac:dyDescent="0.2">
      <c r="A358" s="96">
        <v>45825</v>
      </c>
      <c r="B358" s="97" t="s">
        <v>457</v>
      </c>
      <c r="C358" s="98" t="s">
        <v>458</v>
      </c>
      <c r="D358" s="109"/>
      <c r="E358" s="150">
        <v>137950</v>
      </c>
      <c r="F358" s="149">
        <f t="shared" si="6"/>
        <v>5411182729.7600002</v>
      </c>
      <c r="H358" s="2"/>
      <c r="I358" s="2"/>
    </row>
    <row r="359" spans="1:9" s="1" customFormat="1" ht="58.5" customHeight="1" x14ac:dyDescent="0.2">
      <c r="A359" s="96">
        <v>45825</v>
      </c>
      <c r="B359" s="97" t="s">
        <v>459</v>
      </c>
      <c r="C359" s="98" t="s">
        <v>460</v>
      </c>
      <c r="D359" s="109"/>
      <c r="E359" s="150">
        <v>137950</v>
      </c>
      <c r="F359" s="149">
        <f t="shared" si="6"/>
        <v>5411044779.7600002</v>
      </c>
      <c r="H359" s="2"/>
      <c r="I359" s="2"/>
    </row>
    <row r="360" spans="1:9" s="1" customFormat="1" ht="60.75" customHeight="1" x14ac:dyDescent="0.2">
      <c r="A360" s="96">
        <v>45825</v>
      </c>
      <c r="B360" s="97" t="s">
        <v>461</v>
      </c>
      <c r="C360" s="98" t="s">
        <v>462</v>
      </c>
      <c r="D360" s="110"/>
      <c r="E360" s="150">
        <v>250000</v>
      </c>
      <c r="F360" s="149">
        <f t="shared" si="6"/>
        <v>5410794779.7600002</v>
      </c>
      <c r="H360" s="2"/>
      <c r="I360" s="2"/>
    </row>
    <row r="361" spans="1:9" s="1" customFormat="1" ht="54.75" customHeight="1" x14ac:dyDescent="0.2">
      <c r="A361" s="96">
        <v>45825</v>
      </c>
      <c r="B361" s="97" t="s">
        <v>463</v>
      </c>
      <c r="C361" s="98" t="s">
        <v>464</v>
      </c>
      <c r="D361" s="109"/>
      <c r="E361" s="150">
        <v>8500911.75</v>
      </c>
      <c r="F361" s="149">
        <f t="shared" si="6"/>
        <v>5402293868.0100002</v>
      </c>
      <c r="H361" s="2"/>
      <c r="I361" s="2"/>
    </row>
    <row r="362" spans="1:9" s="1" customFormat="1" ht="28.5" customHeight="1" x14ac:dyDescent="0.2">
      <c r="A362" s="96">
        <v>45825</v>
      </c>
      <c r="B362" s="97" t="s">
        <v>465</v>
      </c>
      <c r="C362" s="98" t="s">
        <v>60</v>
      </c>
      <c r="D362" s="109"/>
      <c r="E362" s="150">
        <v>0</v>
      </c>
      <c r="F362" s="149">
        <f t="shared" si="6"/>
        <v>5402293868.0100002</v>
      </c>
      <c r="H362" s="2"/>
      <c r="I362" s="2"/>
    </row>
    <row r="363" spans="1:9" s="1" customFormat="1" ht="60.75" customHeight="1" x14ac:dyDescent="0.2">
      <c r="A363" s="96">
        <v>45825</v>
      </c>
      <c r="B363" s="97" t="s">
        <v>466</v>
      </c>
      <c r="C363" s="98" t="s">
        <v>467</v>
      </c>
      <c r="D363" s="109"/>
      <c r="E363" s="150">
        <v>133500</v>
      </c>
      <c r="F363" s="149">
        <f t="shared" si="6"/>
        <v>5402160368.0100002</v>
      </c>
      <c r="H363" s="2"/>
      <c r="I363" s="2"/>
    </row>
    <row r="364" spans="1:9" s="1" customFormat="1" ht="51.75" customHeight="1" x14ac:dyDescent="0.2">
      <c r="A364" s="96">
        <v>45825</v>
      </c>
      <c r="B364" s="97" t="s">
        <v>468</v>
      </c>
      <c r="C364" s="98" t="s">
        <v>469</v>
      </c>
      <c r="D364" s="109"/>
      <c r="E364" s="150">
        <v>194329.8</v>
      </c>
      <c r="F364" s="149">
        <f t="shared" si="6"/>
        <v>5401966038.21</v>
      </c>
      <c r="H364" s="2"/>
      <c r="I364" s="2"/>
    </row>
    <row r="365" spans="1:9" s="1" customFormat="1" ht="63" customHeight="1" x14ac:dyDescent="0.2">
      <c r="A365" s="96">
        <v>45825</v>
      </c>
      <c r="B365" s="97" t="s">
        <v>470</v>
      </c>
      <c r="C365" s="98" t="s">
        <v>471</v>
      </c>
      <c r="D365" s="109"/>
      <c r="E365" s="150">
        <v>234678.72</v>
      </c>
      <c r="F365" s="149">
        <f t="shared" si="6"/>
        <v>5401731359.4899998</v>
      </c>
      <c r="H365" s="2"/>
      <c r="I365" s="2"/>
    </row>
    <row r="366" spans="1:9" s="1" customFormat="1" ht="47.25" customHeight="1" x14ac:dyDescent="0.2">
      <c r="A366" s="96">
        <v>45825</v>
      </c>
      <c r="B366" s="97" t="s">
        <v>472</v>
      </c>
      <c r="C366" s="98" t="s">
        <v>473</v>
      </c>
      <c r="D366" s="110"/>
      <c r="E366" s="150">
        <v>107485.84</v>
      </c>
      <c r="F366" s="149">
        <f t="shared" si="6"/>
        <v>5401623873.6499996</v>
      </c>
      <c r="H366" s="2"/>
      <c r="I366" s="2"/>
    </row>
    <row r="367" spans="1:9" s="1" customFormat="1" ht="68.25" customHeight="1" x14ac:dyDescent="0.2">
      <c r="A367" s="96">
        <v>45825</v>
      </c>
      <c r="B367" s="97" t="s">
        <v>474</v>
      </c>
      <c r="C367" s="98" t="s">
        <v>475</v>
      </c>
      <c r="D367" s="109"/>
      <c r="E367" s="150">
        <v>1500000</v>
      </c>
      <c r="F367" s="149">
        <f t="shared" si="6"/>
        <v>5400123873.6499996</v>
      </c>
      <c r="H367" s="2"/>
      <c r="I367" s="2"/>
    </row>
    <row r="368" spans="1:9" s="1" customFormat="1" ht="67.5" customHeight="1" x14ac:dyDescent="0.2">
      <c r="A368" s="96">
        <v>45825</v>
      </c>
      <c r="B368" s="97" t="s">
        <v>476</v>
      </c>
      <c r="C368" s="98" t="s">
        <v>477</v>
      </c>
      <c r="D368" s="109"/>
      <c r="E368" s="150">
        <v>41300</v>
      </c>
      <c r="F368" s="149">
        <f t="shared" si="6"/>
        <v>5400082573.6499996</v>
      </c>
      <c r="H368" s="2"/>
      <c r="I368" s="2"/>
    </row>
    <row r="369" spans="1:9" s="1" customFormat="1" ht="71.25" customHeight="1" x14ac:dyDescent="0.2">
      <c r="A369" s="96">
        <v>45825</v>
      </c>
      <c r="B369" s="97" t="s">
        <v>478</v>
      </c>
      <c r="C369" s="98" t="s">
        <v>479</v>
      </c>
      <c r="D369" s="109"/>
      <c r="E369" s="150">
        <v>39530</v>
      </c>
      <c r="F369" s="149">
        <f t="shared" si="6"/>
        <v>5400043043.6499996</v>
      </c>
      <c r="H369" s="2"/>
      <c r="I369" s="2"/>
    </row>
    <row r="370" spans="1:9" s="1" customFormat="1" ht="55.5" customHeight="1" x14ac:dyDescent="0.2">
      <c r="A370" s="96">
        <v>45825</v>
      </c>
      <c r="B370" s="97" t="s">
        <v>480</v>
      </c>
      <c r="C370" s="98" t="s">
        <v>481</v>
      </c>
      <c r="D370" s="109"/>
      <c r="E370" s="150">
        <v>500000</v>
      </c>
      <c r="F370" s="149">
        <f t="shared" si="6"/>
        <v>5399543043.6499996</v>
      </c>
      <c r="H370" s="2"/>
      <c r="I370" s="2"/>
    </row>
    <row r="371" spans="1:9" s="1" customFormat="1" ht="57" customHeight="1" x14ac:dyDescent="0.2">
      <c r="A371" s="96">
        <v>45825</v>
      </c>
      <c r="B371" s="97" t="s">
        <v>482</v>
      </c>
      <c r="C371" s="98" t="s">
        <v>483</v>
      </c>
      <c r="D371" s="109"/>
      <c r="E371" s="150">
        <v>678500</v>
      </c>
      <c r="F371" s="149">
        <f t="shared" si="6"/>
        <v>5398864543.6499996</v>
      </c>
      <c r="H371" s="2"/>
      <c r="I371" s="2"/>
    </row>
    <row r="372" spans="1:9" s="1" customFormat="1" ht="57" customHeight="1" x14ac:dyDescent="0.2">
      <c r="A372" s="96">
        <v>45826</v>
      </c>
      <c r="B372" s="97" t="s">
        <v>484</v>
      </c>
      <c r="C372" s="98" t="s">
        <v>485</v>
      </c>
      <c r="D372" s="109"/>
      <c r="E372" s="150">
        <v>137950</v>
      </c>
      <c r="F372" s="149">
        <f t="shared" si="6"/>
        <v>5398726593.6499996</v>
      </c>
      <c r="H372" s="2"/>
      <c r="I372" s="2"/>
    </row>
    <row r="373" spans="1:9" s="1" customFormat="1" ht="54.75" customHeight="1" x14ac:dyDescent="0.2">
      <c r="A373" s="96">
        <v>45826</v>
      </c>
      <c r="B373" s="97" t="s">
        <v>486</v>
      </c>
      <c r="C373" s="98" t="s">
        <v>487</v>
      </c>
      <c r="D373" s="109"/>
      <c r="E373" s="150">
        <v>137950</v>
      </c>
      <c r="F373" s="149">
        <f t="shared" si="6"/>
        <v>5398588643.6499996</v>
      </c>
      <c r="H373" s="2"/>
      <c r="I373" s="2"/>
    </row>
    <row r="374" spans="1:9" s="1" customFormat="1" ht="41.25" customHeight="1" x14ac:dyDescent="0.2">
      <c r="A374" s="96">
        <v>45826</v>
      </c>
      <c r="B374" s="97" t="s">
        <v>488</v>
      </c>
      <c r="C374" s="98" t="s">
        <v>489</v>
      </c>
      <c r="D374" s="109"/>
      <c r="E374" s="150">
        <v>21431519.760000002</v>
      </c>
      <c r="F374" s="149">
        <f t="shared" si="6"/>
        <v>5377157123.8899994</v>
      </c>
      <c r="H374" s="2"/>
      <c r="I374" s="2"/>
    </row>
    <row r="375" spans="1:9" s="1" customFormat="1" ht="45.75" customHeight="1" x14ac:dyDescent="0.2">
      <c r="A375" s="96">
        <v>45826</v>
      </c>
      <c r="B375" s="97" t="s">
        <v>490</v>
      </c>
      <c r="C375" s="98" t="s">
        <v>491</v>
      </c>
      <c r="D375" s="109"/>
      <c r="E375" s="150">
        <v>56360996.93</v>
      </c>
      <c r="F375" s="149">
        <f t="shared" si="6"/>
        <v>5320796126.9599991</v>
      </c>
      <c r="H375" s="2"/>
      <c r="I375" s="2"/>
    </row>
    <row r="376" spans="1:9" s="1" customFormat="1" ht="65.25" customHeight="1" x14ac:dyDescent="0.2">
      <c r="A376" s="96">
        <v>45828</v>
      </c>
      <c r="B376" s="97" t="s">
        <v>492</v>
      </c>
      <c r="C376" s="98" t="s">
        <v>493</v>
      </c>
      <c r="D376" s="109"/>
      <c r="E376" s="150">
        <v>113100</v>
      </c>
      <c r="F376" s="149">
        <f t="shared" si="6"/>
        <v>5320683026.9599991</v>
      </c>
      <c r="H376" s="2"/>
      <c r="I376" s="2"/>
    </row>
    <row r="377" spans="1:9" s="1" customFormat="1" ht="60" customHeight="1" x14ac:dyDescent="0.2">
      <c r="A377" s="96">
        <v>45828</v>
      </c>
      <c r="B377" s="97" t="s">
        <v>494</v>
      </c>
      <c r="C377" s="98" t="s">
        <v>495</v>
      </c>
      <c r="D377" s="109"/>
      <c r="E377" s="150">
        <v>3215854.24</v>
      </c>
      <c r="F377" s="149">
        <f t="shared" si="6"/>
        <v>5317467172.7199993</v>
      </c>
      <c r="H377" s="2"/>
      <c r="I377" s="2"/>
    </row>
    <row r="378" spans="1:9" s="1" customFormat="1" ht="61.5" customHeight="1" x14ac:dyDescent="0.2">
      <c r="A378" s="96">
        <v>45828</v>
      </c>
      <c r="B378" s="97" t="s">
        <v>496</v>
      </c>
      <c r="C378" s="98" t="s">
        <v>497</v>
      </c>
      <c r="D378" s="109"/>
      <c r="E378" s="150">
        <v>137950</v>
      </c>
      <c r="F378" s="149">
        <f t="shared" si="6"/>
        <v>5317329222.7199993</v>
      </c>
      <c r="H378" s="2"/>
      <c r="I378" s="2"/>
    </row>
    <row r="379" spans="1:9" s="1" customFormat="1" ht="66" customHeight="1" x14ac:dyDescent="0.2">
      <c r="A379" s="96">
        <v>45828</v>
      </c>
      <c r="B379" s="97" t="s">
        <v>498</v>
      </c>
      <c r="C379" s="98" t="s">
        <v>499</v>
      </c>
      <c r="D379" s="109"/>
      <c r="E379" s="150">
        <v>3092708.2</v>
      </c>
      <c r="F379" s="149">
        <f t="shared" si="6"/>
        <v>5314236514.5199995</v>
      </c>
      <c r="H379" s="2"/>
      <c r="I379" s="2"/>
    </row>
    <row r="380" spans="1:9" s="1" customFormat="1" ht="57.75" customHeight="1" x14ac:dyDescent="0.2">
      <c r="A380" s="96">
        <v>45828</v>
      </c>
      <c r="B380" s="97" t="s">
        <v>500</v>
      </c>
      <c r="C380" s="98" t="s">
        <v>501</v>
      </c>
      <c r="D380" s="109"/>
      <c r="E380" s="150">
        <v>322392.24</v>
      </c>
      <c r="F380" s="149">
        <f t="shared" si="6"/>
        <v>5313914122.2799997</v>
      </c>
      <c r="H380" s="2"/>
      <c r="I380" s="2"/>
    </row>
    <row r="381" spans="1:9" s="1" customFormat="1" ht="36" customHeight="1" x14ac:dyDescent="0.2">
      <c r="A381" s="96">
        <v>45828</v>
      </c>
      <c r="B381" s="97" t="s">
        <v>502</v>
      </c>
      <c r="C381" s="98" t="s">
        <v>503</v>
      </c>
      <c r="D381" s="109"/>
      <c r="E381" s="150">
        <v>2066381.31</v>
      </c>
      <c r="F381" s="149">
        <f t="shared" si="6"/>
        <v>5311847740.9699993</v>
      </c>
      <c r="H381" s="2"/>
      <c r="I381" s="2"/>
    </row>
    <row r="382" spans="1:9" s="1" customFormat="1" ht="38.25" customHeight="1" x14ac:dyDescent="0.2">
      <c r="A382" s="96">
        <v>45828</v>
      </c>
      <c r="B382" s="97" t="s">
        <v>504</v>
      </c>
      <c r="C382" s="98" t="s">
        <v>505</v>
      </c>
      <c r="D382" s="109"/>
      <c r="E382" s="150">
        <v>2667352.61</v>
      </c>
      <c r="F382" s="149">
        <f t="shared" si="6"/>
        <v>5309180388.3599997</v>
      </c>
      <c r="H382" s="2"/>
      <c r="I382" s="2"/>
    </row>
    <row r="383" spans="1:9" s="1" customFormat="1" ht="34.5" customHeight="1" x14ac:dyDescent="0.2">
      <c r="A383" s="96">
        <v>45828</v>
      </c>
      <c r="B383" s="97" t="s">
        <v>506</v>
      </c>
      <c r="C383" s="98" t="s">
        <v>507</v>
      </c>
      <c r="D383" s="109"/>
      <c r="E383" s="150">
        <v>3395011.16</v>
      </c>
      <c r="F383" s="149">
        <f t="shared" si="6"/>
        <v>5305785377.1999998</v>
      </c>
      <c r="H383" s="2"/>
      <c r="I383" s="2"/>
    </row>
    <row r="384" spans="1:9" s="1" customFormat="1" ht="59.25" customHeight="1" x14ac:dyDescent="0.2">
      <c r="A384" s="121">
        <v>45831</v>
      </c>
      <c r="B384" s="97" t="s">
        <v>508</v>
      </c>
      <c r="C384" s="98" t="s">
        <v>509</v>
      </c>
      <c r="D384" s="109"/>
      <c r="E384" s="150">
        <v>14160</v>
      </c>
      <c r="F384" s="149">
        <f t="shared" si="6"/>
        <v>5305771217.1999998</v>
      </c>
      <c r="H384" s="2"/>
      <c r="I384" s="2"/>
    </row>
    <row r="385" spans="1:60" s="2" customFormat="1" ht="58.5" customHeight="1" x14ac:dyDescent="0.2">
      <c r="A385" s="121">
        <v>45831</v>
      </c>
      <c r="B385" s="97" t="s">
        <v>510</v>
      </c>
      <c r="C385" s="98" t="s">
        <v>511</v>
      </c>
      <c r="D385" s="109"/>
      <c r="E385" s="150">
        <v>133500</v>
      </c>
      <c r="F385" s="149">
        <f t="shared" si="6"/>
        <v>5305637717.1999998</v>
      </c>
      <c r="G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row>
    <row r="386" spans="1:60" s="2" customFormat="1" ht="34.5" customHeight="1" x14ac:dyDescent="0.2">
      <c r="A386" s="121">
        <v>45832</v>
      </c>
      <c r="B386" s="97" t="s">
        <v>512</v>
      </c>
      <c r="C386" s="98" t="s">
        <v>513</v>
      </c>
      <c r="D386" s="109"/>
      <c r="E386" s="150">
        <v>2011276.97</v>
      </c>
      <c r="F386" s="149">
        <f t="shared" si="6"/>
        <v>5303626440.2299995</v>
      </c>
      <c r="G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row>
    <row r="387" spans="1:60" s="2" customFormat="1" ht="40.5" customHeight="1" x14ac:dyDescent="0.2">
      <c r="A387" s="121">
        <v>45832</v>
      </c>
      <c r="B387" s="97" t="s">
        <v>514</v>
      </c>
      <c r="C387" s="98" t="s">
        <v>515</v>
      </c>
      <c r="D387" s="109"/>
      <c r="E387" s="150">
        <v>1022782.5</v>
      </c>
      <c r="F387" s="149">
        <f t="shared" si="6"/>
        <v>5302603657.7299995</v>
      </c>
      <c r="G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row>
    <row r="388" spans="1:60" s="2" customFormat="1" ht="46.5" customHeight="1" x14ac:dyDescent="0.2">
      <c r="A388" s="121">
        <v>45832</v>
      </c>
      <c r="B388" s="97" t="s">
        <v>516</v>
      </c>
      <c r="C388" s="98" t="s">
        <v>517</v>
      </c>
      <c r="D388" s="109"/>
      <c r="E388" s="150">
        <v>2415327.84</v>
      </c>
      <c r="F388" s="149">
        <f t="shared" si="6"/>
        <v>5300188329.8899994</v>
      </c>
      <c r="G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row>
    <row r="389" spans="1:60" s="2" customFormat="1" ht="47.25" customHeight="1" x14ac:dyDescent="0.2">
      <c r="A389" s="121">
        <v>45832</v>
      </c>
      <c r="B389" s="97" t="s">
        <v>518</v>
      </c>
      <c r="C389" s="98" t="s">
        <v>519</v>
      </c>
      <c r="D389" s="109"/>
      <c r="E389" s="150">
        <v>56914205.390000001</v>
      </c>
      <c r="F389" s="149">
        <f t="shared" si="6"/>
        <v>5243274124.499999</v>
      </c>
      <c r="G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row>
    <row r="390" spans="1:60" s="2" customFormat="1" ht="51.75" customHeight="1" x14ac:dyDescent="0.2">
      <c r="A390" s="121">
        <v>45832</v>
      </c>
      <c r="B390" s="97" t="s">
        <v>520</v>
      </c>
      <c r="C390" s="98" t="s">
        <v>521</v>
      </c>
      <c r="D390" s="109"/>
      <c r="E390" s="150">
        <v>45562644.469999999</v>
      </c>
      <c r="F390" s="149">
        <f t="shared" si="6"/>
        <v>5197711480.0299988</v>
      </c>
      <c r="G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row>
    <row r="391" spans="1:60" s="2" customFormat="1" ht="62.25" customHeight="1" x14ac:dyDescent="0.2">
      <c r="A391" s="121">
        <v>45832</v>
      </c>
      <c r="B391" s="97" t="s">
        <v>522</v>
      </c>
      <c r="C391" s="98" t="s">
        <v>523</v>
      </c>
      <c r="D391" s="109"/>
      <c r="E391" s="150">
        <v>17882207.77</v>
      </c>
      <c r="F391" s="149">
        <f t="shared" si="6"/>
        <v>5179829272.2599983</v>
      </c>
      <c r="G391" s="10"/>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row>
    <row r="392" spans="1:60" s="2" customFormat="1" ht="48.75" customHeight="1" x14ac:dyDescent="0.2">
      <c r="A392" s="121">
        <v>45832</v>
      </c>
      <c r="B392" s="97" t="s">
        <v>524</v>
      </c>
      <c r="C392" s="98" t="s">
        <v>525</v>
      </c>
      <c r="D392" s="109"/>
      <c r="E392" s="150">
        <v>5528827.5700000003</v>
      </c>
      <c r="F392" s="149">
        <f t="shared" si="6"/>
        <v>5174300444.6899986</v>
      </c>
      <c r="G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row>
    <row r="393" spans="1:60" s="2" customFormat="1" ht="57" customHeight="1" x14ac:dyDescent="0.2">
      <c r="A393" s="121">
        <v>45832</v>
      </c>
      <c r="B393" s="97" t="s">
        <v>526</v>
      </c>
      <c r="C393" s="98" t="s">
        <v>527</v>
      </c>
      <c r="D393" s="109"/>
      <c r="E393" s="150">
        <v>3538419.4</v>
      </c>
      <c r="F393" s="149">
        <f t="shared" si="6"/>
        <v>5170762025.289999</v>
      </c>
      <c r="G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row>
    <row r="394" spans="1:60" s="2" customFormat="1" ht="47.25" customHeight="1" x14ac:dyDescent="0.2">
      <c r="A394" s="121">
        <v>45832</v>
      </c>
      <c r="B394" s="97" t="s">
        <v>528</v>
      </c>
      <c r="C394" s="98" t="s">
        <v>529</v>
      </c>
      <c r="D394" s="109"/>
      <c r="E394" s="150">
        <v>11995418.98</v>
      </c>
      <c r="F394" s="149">
        <f t="shared" si="6"/>
        <v>5158766606.3099995</v>
      </c>
      <c r="G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row>
    <row r="395" spans="1:60" s="2" customFormat="1" ht="35.25" customHeight="1" x14ac:dyDescent="0.2">
      <c r="A395" s="121">
        <v>45832</v>
      </c>
      <c r="B395" s="97" t="s">
        <v>530</v>
      </c>
      <c r="C395" s="98" t="s">
        <v>531</v>
      </c>
      <c r="D395" s="109"/>
      <c r="E395" s="150">
        <v>4964564</v>
      </c>
      <c r="F395" s="149">
        <f t="shared" si="6"/>
        <v>5153802042.3099995</v>
      </c>
      <c r="G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row>
    <row r="396" spans="1:60" s="2" customFormat="1" ht="44.25" customHeight="1" x14ac:dyDescent="0.2">
      <c r="A396" s="121">
        <v>45832</v>
      </c>
      <c r="B396" s="97" t="s">
        <v>532</v>
      </c>
      <c r="C396" s="98" t="s">
        <v>533</v>
      </c>
      <c r="D396" s="109"/>
      <c r="E396" s="150">
        <v>56541.1</v>
      </c>
      <c r="F396" s="149">
        <f t="shared" si="6"/>
        <v>5153745501.2099991</v>
      </c>
      <c r="G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row>
    <row r="397" spans="1:60" s="2" customFormat="1" ht="54.75" customHeight="1" x14ac:dyDescent="0.2">
      <c r="A397" s="121">
        <v>45832</v>
      </c>
      <c r="B397" s="97" t="s">
        <v>534</v>
      </c>
      <c r="C397" s="98" t="s">
        <v>535</v>
      </c>
      <c r="D397" s="109"/>
      <c r="E397" s="150">
        <v>47364532.810000002</v>
      </c>
      <c r="F397" s="149">
        <f t="shared" si="6"/>
        <v>5106380968.3999987</v>
      </c>
      <c r="G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row>
    <row r="398" spans="1:60" s="2" customFormat="1" ht="40.5" customHeight="1" x14ac:dyDescent="0.2">
      <c r="A398" s="121">
        <v>45832</v>
      </c>
      <c r="B398" s="97" t="s">
        <v>536</v>
      </c>
      <c r="C398" s="98" t="s">
        <v>537</v>
      </c>
      <c r="D398" s="109"/>
      <c r="E398" s="150">
        <v>6727580.29</v>
      </c>
      <c r="F398" s="149">
        <f t="shared" si="6"/>
        <v>5099653388.1099987</v>
      </c>
      <c r="G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row>
    <row r="399" spans="1:60" s="2" customFormat="1" ht="68.25" customHeight="1" x14ac:dyDescent="0.2">
      <c r="A399" s="121">
        <v>45832</v>
      </c>
      <c r="B399" s="97" t="s">
        <v>538</v>
      </c>
      <c r="C399" s="98" t="s">
        <v>539</v>
      </c>
      <c r="D399" s="109"/>
      <c r="E399" s="150">
        <v>25488</v>
      </c>
      <c r="F399" s="149">
        <f t="shared" si="6"/>
        <v>5099627900.1099987</v>
      </c>
      <c r="G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row>
    <row r="400" spans="1:60" s="2" customFormat="1" ht="67.5" customHeight="1" x14ac:dyDescent="0.2">
      <c r="A400" s="121">
        <v>45833</v>
      </c>
      <c r="B400" s="97" t="s">
        <v>540</v>
      </c>
      <c r="C400" s="98" t="s">
        <v>541</v>
      </c>
      <c r="D400" s="109"/>
      <c r="E400" s="150">
        <v>141600</v>
      </c>
      <c r="F400" s="149">
        <f t="shared" si="6"/>
        <v>5099486300.1099987</v>
      </c>
      <c r="G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row>
    <row r="401" spans="1:60" ht="27" customHeight="1" x14ac:dyDescent="0.2">
      <c r="A401" s="121">
        <v>45833</v>
      </c>
      <c r="B401" s="97" t="s">
        <v>542</v>
      </c>
      <c r="C401" s="98" t="s">
        <v>543</v>
      </c>
      <c r="D401" s="109"/>
      <c r="E401" s="150">
        <v>113341.2</v>
      </c>
      <c r="F401" s="149">
        <f t="shared" si="6"/>
        <v>5099372958.9099989</v>
      </c>
    </row>
    <row r="402" spans="1:60" s="156" customFormat="1" ht="49.5" customHeight="1" x14ac:dyDescent="0.2">
      <c r="A402" s="121">
        <v>45833</v>
      </c>
      <c r="B402" s="97" t="s">
        <v>544</v>
      </c>
      <c r="C402" s="98" t="s">
        <v>545</v>
      </c>
      <c r="D402" s="153"/>
      <c r="E402" s="150">
        <v>212317.6</v>
      </c>
      <c r="F402" s="149">
        <f t="shared" si="6"/>
        <v>5099160641.3099985</v>
      </c>
      <c r="G402" s="154"/>
      <c r="H402" s="155"/>
      <c r="I402" s="155"/>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4"/>
      <c r="AM402" s="154"/>
      <c r="AN402" s="154"/>
      <c r="AO402" s="154"/>
      <c r="AP402" s="154"/>
      <c r="AQ402" s="154"/>
      <c r="AR402" s="154"/>
      <c r="AS402" s="154"/>
      <c r="AT402" s="154"/>
      <c r="AU402" s="154"/>
      <c r="AV402" s="154"/>
      <c r="AW402" s="154"/>
      <c r="AX402" s="154"/>
      <c r="AY402" s="154"/>
      <c r="AZ402" s="154"/>
      <c r="BA402" s="154"/>
      <c r="BB402" s="154"/>
      <c r="BC402" s="154"/>
      <c r="BD402" s="154"/>
      <c r="BE402" s="154"/>
      <c r="BF402" s="154"/>
      <c r="BG402" s="154"/>
      <c r="BH402" s="154"/>
    </row>
    <row r="403" spans="1:60" ht="21.75" customHeight="1" x14ac:dyDescent="0.2">
      <c r="A403" s="121">
        <v>45834</v>
      </c>
      <c r="B403" s="97" t="s">
        <v>546</v>
      </c>
      <c r="C403" s="98" t="s">
        <v>60</v>
      </c>
      <c r="D403" s="109"/>
      <c r="E403" s="150">
        <v>0</v>
      </c>
      <c r="F403" s="149">
        <f t="shared" si="6"/>
        <v>5099160641.3099985</v>
      </c>
    </row>
    <row r="404" spans="1:60" ht="24" customHeight="1" x14ac:dyDescent="0.2">
      <c r="A404" s="121">
        <v>45834</v>
      </c>
      <c r="B404" s="97" t="s">
        <v>547</v>
      </c>
      <c r="C404" s="98" t="s">
        <v>60</v>
      </c>
      <c r="D404" s="109"/>
      <c r="E404" s="150">
        <v>0</v>
      </c>
      <c r="F404" s="149">
        <f t="shared" si="6"/>
        <v>5099160641.3099985</v>
      </c>
    </row>
    <row r="405" spans="1:60" ht="59.25" customHeight="1" x14ac:dyDescent="0.2">
      <c r="A405" s="121">
        <v>45834</v>
      </c>
      <c r="B405" s="97" t="s">
        <v>548</v>
      </c>
      <c r="C405" s="98" t="s">
        <v>549</v>
      </c>
      <c r="D405" s="109"/>
      <c r="E405" s="150">
        <v>2362685.36</v>
      </c>
      <c r="F405" s="149">
        <f t="shared" si="6"/>
        <v>5096797955.9499989</v>
      </c>
    </row>
    <row r="406" spans="1:60" ht="61.5" customHeight="1" x14ac:dyDescent="0.2">
      <c r="A406" s="121">
        <v>45834</v>
      </c>
      <c r="B406" s="97" t="s">
        <v>550</v>
      </c>
      <c r="C406" s="98" t="s">
        <v>551</v>
      </c>
      <c r="D406" s="109"/>
      <c r="E406" s="150">
        <v>2796485.61</v>
      </c>
      <c r="F406" s="149">
        <f t="shared" si="6"/>
        <v>5094001470.3399992</v>
      </c>
    </row>
    <row r="407" spans="1:60" ht="38.25" customHeight="1" x14ac:dyDescent="0.2">
      <c r="A407" s="121">
        <v>45834</v>
      </c>
      <c r="B407" s="97" t="s">
        <v>552</v>
      </c>
      <c r="C407" s="98" t="s">
        <v>553</v>
      </c>
      <c r="D407" s="109"/>
      <c r="E407" s="150">
        <v>4585559.0199999996</v>
      </c>
      <c r="F407" s="149">
        <f t="shared" si="6"/>
        <v>5089415911.3199987</v>
      </c>
    </row>
    <row r="408" spans="1:60" ht="64.5" customHeight="1" x14ac:dyDescent="0.2">
      <c r="A408" s="121">
        <v>45834</v>
      </c>
      <c r="B408" s="97" t="s">
        <v>554</v>
      </c>
      <c r="C408" s="98" t="s">
        <v>555</v>
      </c>
      <c r="D408" s="109"/>
      <c r="E408" s="150">
        <v>4879631.74</v>
      </c>
      <c r="F408" s="149">
        <f t="shared" si="6"/>
        <v>5084536279.579999</v>
      </c>
    </row>
    <row r="409" spans="1:60" ht="57.75" customHeight="1" x14ac:dyDescent="0.2">
      <c r="A409" s="121">
        <v>45834</v>
      </c>
      <c r="B409" s="97" t="s">
        <v>556</v>
      </c>
      <c r="C409" s="98" t="s">
        <v>557</v>
      </c>
      <c r="D409" s="109"/>
      <c r="E409" s="150">
        <v>121217814.97</v>
      </c>
      <c r="F409" s="149">
        <f t="shared" si="6"/>
        <v>4963318464.6099987</v>
      </c>
    </row>
    <row r="410" spans="1:60" ht="26.25" customHeight="1" x14ac:dyDescent="0.2">
      <c r="A410" s="121">
        <v>45834</v>
      </c>
      <c r="B410" s="97" t="s">
        <v>558</v>
      </c>
      <c r="C410" s="98" t="s">
        <v>60</v>
      </c>
      <c r="D410" s="109"/>
      <c r="E410" s="150">
        <v>0</v>
      </c>
      <c r="F410" s="149">
        <f t="shared" si="6"/>
        <v>4963318464.6099987</v>
      </c>
    </row>
    <row r="411" spans="1:60" ht="58.5" customHeight="1" x14ac:dyDescent="0.2">
      <c r="A411" s="121">
        <v>45834</v>
      </c>
      <c r="B411" s="97" t="s">
        <v>559</v>
      </c>
      <c r="C411" s="98" t="s">
        <v>560</v>
      </c>
      <c r="D411" s="109"/>
      <c r="E411" s="150">
        <v>86324451.340000004</v>
      </c>
      <c r="F411" s="149">
        <f t="shared" si="6"/>
        <v>4876994013.2699986</v>
      </c>
    </row>
    <row r="412" spans="1:60" ht="57" customHeight="1" x14ac:dyDescent="0.2">
      <c r="A412" s="121">
        <v>45834</v>
      </c>
      <c r="B412" s="97" t="s">
        <v>561</v>
      </c>
      <c r="C412" s="98" t="s">
        <v>562</v>
      </c>
      <c r="D412" s="109"/>
      <c r="E412" s="150">
        <v>61511394.770000003</v>
      </c>
      <c r="F412" s="149">
        <f t="shared" si="6"/>
        <v>4815482618.4999981</v>
      </c>
      <c r="G412" s="10"/>
    </row>
    <row r="413" spans="1:60" ht="50.25" customHeight="1" x14ac:dyDescent="0.2">
      <c r="A413" s="121">
        <v>45834</v>
      </c>
      <c r="B413" s="97" t="s">
        <v>563</v>
      </c>
      <c r="C413" s="98" t="s">
        <v>564</v>
      </c>
      <c r="D413" s="109"/>
      <c r="E413" s="150">
        <v>55372488.530000001</v>
      </c>
      <c r="F413" s="149">
        <f t="shared" si="6"/>
        <v>4760110129.9699984</v>
      </c>
    </row>
    <row r="414" spans="1:60" ht="51" customHeight="1" x14ac:dyDescent="0.2">
      <c r="A414" s="121">
        <v>45834</v>
      </c>
      <c r="B414" s="97" t="s">
        <v>565</v>
      </c>
      <c r="C414" s="98" t="s">
        <v>566</v>
      </c>
      <c r="D414" s="109"/>
      <c r="E414" s="150">
        <v>6121675.1399999997</v>
      </c>
      <c r="F414" s="149">
        <f t="shared" si="6"/>
        <v>4753988454.829998</v>
      </c>
    </row>
    <row r="415" spans="1:60" ht="54" customHeight="1" x14ac:dyDescent="0.2">
      <c r="A415" s="121">
        <v>45835</v>
      </c>
      <c r="B415" s="97" t="s">
        <v>567</v>
      </c>
      <c r="C415" s="98" t="s">
        <v>568</v>
      </c>
      <c r="D415" s="109"/>
      <c r="E415" s="150">
        <v>2165715.2000000002</v>
      </c>
      <c r="F415" s="149">
        <f t="shared" ref="F415:F427" si="7">F414-E415</f>
        <v>4751822739.6299982</v>
      </c>
    </row>
    <row r="416" spans="1:60" ht="54" customHeight="1" x14ac:dyDescent="0.2">
      <c r="A416" s="121">
        <v>45835</v>
      </c>
      <c r="B416" s="97" t="s">
        <v>569</v>
      </c>
      <c r="C416" s="98" t="s">
        <v>570</v>
      </c>
      <c r="D416" s="109"/>
      <c r="E416" s="150">
        <v>1418974.78</v>
      </c>
      <c r="F416" s="149">
        <f t="shared" si="7"/>
        <v>4750403764.8499985</v>
      </c>
    </row>
    <row r="417" spans="1:60" ht="49.5" customHeight="1" x14ac:dyDescent="0.2">
      <c r="A417" s="121">
        <v>45835</v>
      </c>
      <c r="B417" s="97" t="s">
        <v>571</v>
      </c>
      <c r="C417" s="98" t="s">
        <v>572</v>
      </c>
      <c r="D417" s="109"/>
      <c r="E417" s="150">
        <v>60657920.030000001</v>
      </c>
      <c r="F417" s="149">
        <f t="shared" si="7"/>
        <v>4689745844.8199987</v>
      </c>
    </row>
    <row r="418" spans="1:60" s="2" customFormat="1" ht="38.25" customHeight="1" x14ac:dyDescent="0.2">
      <c r="A418" s="121">
        <v>45838</v>
      </c>
      <c r="B418" s="97" t="s">
        <v>573</v>
      </c>
      <c r="C418" s="98" t="s">
        <v>574</v>
      </c>
      <c r="D418" s="109"/>
      <c r="E418" s="150">
        <v>69848.850000000006</v>
      </c>
      <c r="F418" s="149">
        <f t="shared" si="7"/>
        <v>4689675995.9699984</v>
      </c>
      <c r="G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row>
    <row r="419" spans="1:60" s="2" customFormat="1" ht="36" customHeight="1" x14ac:dyDescent="0.2">
      <c r="A419" s="121">
        <v>45838</v>
      </c>
      <c r="B419" s="97" t="s">
        <v>575</v>
      </c>
      <c r="C419" s="98" t="s">
        <v>576</v>
      </c>
      <c r="D419" s="109"/>
      <c r="E419" s="150">
        <v>198000</v>
      </c>
      <c r="F419" s="149">
        <f t="shared" si="7"/>
        <v>4689477995.9699984</v>
      </c>
      <c r="G419" s="14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row>
    <row r="420" spans="1:60" s="2" customFormat="1" ht="36.75" customHeight="1" x14ac:dyDescent="0.2">
      <c r="A420" s="121">
        <v>45838</v>
      </c>
      <c r="B420" s="97" t="s">
        <v>577</v>
      </c>
      <c r="C420" s="98" t="s">
        <v>578</v>
      </c>
      <c r="D420" s="109"/>
      <c r="E420" s="150">
        <v>28934.01</v>
      </c>
      <c r="F420" s="149">
        <f t="shared" si="7"/>
        <v>4689449061.9599981</v>
      </c>
      <c r="G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row>
    <row r="421" spans="1:60" s="2" customFormat="1" ht="38.25" customHeight="1" x14ac:dyDescent="0.2">
      <c r="A421" s="121">
        <v>45838</v>
      </c>
      <c r="B421" s="97" t="s">
        <v>579</v>
      </c>
      <c r="C421" s="98" t="s">
        <v>580</v>
      </c>
      <c r="D421" s="109"/>
      <c r="E421" s="150">
        <v>1800000</v>
      </c>
      <c r="F421" s="149">
        <f t="shared" si="7"/>
        <v>4687649061.9599981</v>
      </c>
      <c r="G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row>
    <row r="422" spans="1:60" s="2" customFormat="1" ht="46.5" customHeight="1" x14ac:dyDescent="0.2">
      <c r="A422" s="121">
        <v>45838</v>
      </c>
      <c r="B422" s="97" t="s">
        <v>581</v>
      </c>
      <c r="C422" s="98" t="s">
        <v>582</v>
      </c>
      <c r="D422" s="109"/>
      <c r="E422" s="150">
        <v>10747044.859999999</v>
      </c>
      <c r="F422" s="149">
        <f t="shared" si="7"/>
        <v>4676902017.0999985</v>
      </c>
      <c r="G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row>
    <row r="423" spans="1:60" s="2" customFormat="1" ht="58.5" customHeight="1" x14ac:dyDescent="0.2">
      <c r="A423" s="121">
        <v>45838</v>
      </c>
      <c r="B423" s="97" t="s">
        <v>583</v>
      </c>
      <c r="C423" s="98" t="s">
        <v>584</v>
      </c>
      <c r="D423" s="109"/>
      <c r="E423" s="150">
        <v>988305.54</v>
      </c>
      <c r="F423" s="149">
        <f t="shared" si="7"/>
        <v>4675913711.5599985</v>
      </c>
      <c r="G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row>
    <row r="424" spans="1:60" s="2" customFormat="1" ht="62.25" customHeight="1" x14ac:dyDescent="0.2">
      <c r="A424" s="121">
        <v>45838</v>
      </c>
      <c r="B424" s="97" t="s">
        <v>585</v>
      </c>
      <c r="C424" s="98" t="s">
        <v>586</v>
      </c>
      <c r="D424" s="110"/>
      <c r="E424" s="157">
        <v>4328158.3</v>
      </c>
      <c r="F424" s="149">
        <f t="shared" si="7"/>
        <v>4671585553.2599983</v>
      </c>
      <c r="G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row>
    <row r="425" spans="1:60" s="2" customFormat="1" ht="44.25" customHeight="1" x14ac:dyDescent="0.2">
      <c r="A425" s="121">
        <v>45838</v>
      </c>
      <c r="B425" s="97" t="s">
        <v>587</v>
      </c>
      <c r="C425" s="120" t="s">
        <v>588</v>
      </c>
      <c r="D425" s="109"/>
      <c r="E425" s="158">
        <v>1348015.73</v>
      </c>
      <c r="F425" s="149">
        <f t="shared" si="7"/>
        <v>4670237537.5299988</v>
      </c>
      <c r="G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row>
    <row r="426" spans="1:60" s="2" customFormat="1" ht="63.75" customHeight="1" x14ac:dyDescent="0.2">
      <c r="A426" s="121">
        <v>45838</v>
      </c>
      <c r="B426" s="97" t="s">
        <v>589</v>
      </c>
      <c r="C426" s="120" t="s">
        <v>590</v>
      </c>
      <c r="D426" s="109"/>
      <c r="E426" s="158">
        <v>100385637.23</v>
      </c>
      <c r="F426" s="149">
        <f t="shared" si="7"/>
        <v>4569851900.2999992</v>
      </c>
      <c r="G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row>
    <row r="427" spans="1:60" ht="46.5" customHeight="1" x14ac:dyDescent="0.2">
      <c r="A427" s="121">
        <v>45838</v>
      </c>
      <c r="B427" s="97" t="s">
        <v>591</v>
      </c>
      <c r="C427" s="120" t="s">
        <v>592</v>
      </c>
      <c r="D427" s="109"/>
      <c r="E427" s="78">
        <v>1860000</v>
      </c>
      <c r="F427" s="149">
        <f t="shared" si="7"/>
        <v>4567991900.2999992</v>
      </c>
    </row>
  </sheetData>
  <mergeCells count="42">
    <mergeCell ref="A7:E7"/>
    <mergeCell ref="A1:F1"/>
    <mergeCell ref="A2:F2"/>
    <mergeCell ref="A3:F3"/>
    <mergeCell ref="A4:F4"/>
    <mergeCell ref="A6:F6"/>
    <mergeCell ref="A34:E34"/>
    <mergeCell ref="A16:F16"/>
    <mergeCell ref="A17:F17"/>
    <mergeCell ref="A18:F18"/>
    <mergeCell ref="A19:F19"/>
    <mergeCell ref="A21:F21"/>
    <mergeCell ref="A22:E22"/>
    <mergeCell ref="A28:F28"/>
    <mergeCell ref="A29:F29"/>
    <mergeCell ref="A30:F30"/>
    <mergeCell ref="A31:F31"/>
    <mergeCell ref="A33:F33"/>
    <mergeCell ref="A69:E69"/>
    <mergeCell ref="A43:F43"/>
    <mergeCell ref="A44:F44"/>
    <mergeCell ref="A45:F45"/>
    <mergeCell ref="A46:F46"/>
    <mergeCell ref="A48:F48"/>
    <mergeCell ref="A49:E49"/>
    <mergeCell ref="A63:F63"/>
    <mergeCell ref="A64:F64"/>
    <mergeCell ref="A65:F65"/>
    <mergeCell ref="A66:F66"/>
    <mergeCell ref="A68:F68"/>
    <mergeCell ref="A208:E208"/>
    <mergeCell ref="A79:F79"/>
    <mergeCell ref="A80:F80"/>
    <mergeCell ref="A81:F81"/>
    <mergeCell ref="A82:F82"/>
    <mergeCell ref="A84:F84"/>
    <mergeCell ref="A85:E85"/>
    <mergeCell ref="A201:F201"/>
    <mergeCell ref="A202:F202"/>
    <mergeCell ref="A203:F203"/>
    <mergeCell ref="A204:F204"/>
    <mergeCell ref="A207:F20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2025-07-08T18:57:41Z</dcterms:modified>
</cp:coreProperties>
</file>