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S-FSBID-01\Docs_Compartidos$\.Documentos Compartidos BID\ADQUISICION BANCO MUNDIAL\4. OBRAS\DO-INAPA-001-2024-CW-RFQ\Formularios para presentacion\"/>
    </mc:Choice>
  </mc:AlternateContent>
  <bookViews>
    <workbookView xWindow="0" yWindow="0" windowWidth="28800" windowHeight="11880"/>
  </bookViews>
  <sheets>
    <sheet name="Hoja1" sheetId="1" r:id="rId1"/>
  </sheets>
  <definedNames>
    <definedName name="_xlnm.Print_Area" localSheetId="0">Hoja1!$A$1:$F$185</definedName>
    <definedName name="_xlnm.Print_Titles" localSheetId="0">Hoja1!$1:$12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9" i="1" l="1"/>
  <c r="F177" i="1" s="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7" i="1"/>
  <c r="F106" i="1"/>
  <c r="F105" i="1"/>
  <c r="F104" i="1"/>
  <c r="F103" i="1"/>
  <c r="F102" i="1"/>
  <c r="F101" i="1"/>
  <c r="F100" i="1"/>
  <c r="F99" i="1"/>
  <c r="F97" i="1"/>
  <c r="F96" i="1"/>
  <c r="F95" i="1"/>
  <c r="F94" i="1"/>
  <c r="F93" i="1"/>
  <c r="F92" i="1"/>
  <c r="F91" i="1"/>
  <c r="F90" i="1"/>
  <c r="F89" i="1"/>
  <c r="F88" i="1"/>
  <c r="F87" i="1"/>
  <c r="F86" i="1"/>
  <c r="F85" i="1"/>
  <c r="F84" i="1"/>
  <c r="F83" i="1"/>
  <c r="F82" i="1"/>
  <c r="F81" i="1"/>
  <c r="F79" i="1"/>
  <c r="F78" i="1"/>
  <c r="F77" i="1"/>
  <c r="F76" i="1"/>
  <c r="F74" i="1"/>
  <c r="F73" i="1"/>
  <c r="F72" i="1"/>
  <c r="F71" i="1"/>
  <c r="F70" i="1"/>
  <c r="F69" i="1"/>
  <c r="F68" i="1"/>
  <c r="F67" i="1"/>
  <c r="F66" i="1"/>
  <c r="F63" i="1"/>
  <c r="F61" i="1"/>
  <c r="F60" i="1"/>
  <c r="F59" i="1"/>
  <c r="F58" i="1"/>
  <c r="F57" i="1"/>
  <c r="F56" i="1"/>
  <c r="F55" i="1"/>
  <c r="F54" i="1"/>
  <c r="F53" i="1"/>
  <c r="F52" i="1"/>
  <c r="F51" i="1"/>
  <c r="F50" i="1"/>
  <c r="F49" i="1"/>
  <c r="F48" i="1"/>
  <c r="F47" i="1"/>
  <c r="F46" i="1"/>
  <c r="F45" i="1"/>
  <c r="F44" i="1"/>
  <c r="F43" i="1"/>
  <c r="F42" i="1"/>
  <c r="F41" i="1"/>
  <c r="F39" i="1"/>
  <c r="F38" i="1"/>
  <c r="F37" i="1"/>
  <c r="F35" i="1"/>
  <c r="F34" i="1"/>
  <c r="F33" i="1"/>
  <c r="F32" i="1"/>
  <c r="F30" i="1"/>
  <c r="F29" i="1"/>
  <c r="F28" i="1"/>
  <c r="F27" i="1"/>
  <c r="F26" i="1"/>
  <c r="F25" i="1"/>
  <c r="F24" i="1"/>
  <c r="F23" i="1"/>
  <c r="F22" i="1"/>
  <c r="F21" i="1"/>
  <c r="F20" i="1"/>
  <c r="F19" i="1"/>
  <c r="F18" i="1"/>
  <c r="F16" i="1"/>
  <c r="F14" i="1"/>
</calcChain>
</file>

<file path=xl/sharedStrings.xml><?xml version="1.0" encoding="utf-8"?>
<sst xmlns="http://schemas.openxmlformats.org/spreadsheetml/2006/main" count="329" uniqueCount="188">
  <si>
    <t xml:space="preserve">PROYECTO DE MEJORAMIENTO DEL ABASTECIMIENTO DE AGUA Y SERVICIOS DE AGUAS RESIDUALES
BM-P171778 </t>
  </si>
  <si>
    <t>Obra Electromecánica: Nuevo Suministro Eléctrico en Planta Potabilizadora La Dura y pozo No. 2 Ac. Gaspar Hernández, Rehabilitación Transformadores Estación de Bombeo Guaucí, Municipio Moca y Gaspar Hernández</t>
  </si>
  <si>
    <t>Nombre del contratista</t>
  </si>
  <si>
    <t>RNC</t>
  </si>
  <si>
    <t>RPE</t>
  </si>
  <si>
    <t>Item</t>
  </si>
  <si>
    <t>Descripción</t>
  </si>
  <si>
    <t>Cantidad</t>
  </si>
  <si>
    <t>Unidad</t>
  </si>
  <si>
    <t>PU (DOP)</t>
  </si>
  <si>
    <t>Valor (DOP)</t>
  </si>
  <si>
    <t>I.-</t>
  </si>
  <si>
    <t>Preliminares</t>
  </si>
  <si>
    <t>Campamento</t>
  </si>
  <si>
    <t>PA</t>
  </si>
  <si>
    <t>II.-</t>
  </si>
  <si>
    <t>Integración de Nuevo Pozo en Ac. Gaspar Hernández</t>
  </si>
  <si>
    <t>Perforación de pozo 100 pies, encamisado de pozo en tuberia de acero de Ø12'', 3/8, incluye aforo 24 horas</t>
  </si>
  <si>
    <t>pl</t>
  </si>
  <si>
    <t>Electrificación  Primaria</t>
  </si>
  <si>
    <t>Postes en H.A.V, 40´, 500 daN</t>
  </si>
  <si>
    <t>U</t>
  </si>
  <si>
    <t>Postes en H.A.V, 40´, 800 daN</t>
  </si>
  <si>
    <t>Estructura MT-307</t>
  </si>
  <si>
    <t>Estructura PR-205</t>
  </si>
  <si>
    <t>Estructura HA-100B</t>
  </si>
  <si>
    <t>Estructura MT-301</t>
  </si>
  <si>
    <t>Estructura MT-302</t>
  </si>
  <si>
    <t>Estructura TR-306 (transformadores de 25 KVA, cut-out y pararrayos)</t>
  </si>
  <si>
    <t>Estructura AP-101</t>
  </si>
  <si>
    <t>Conductor electrico AAAC No. 1/0</t>
  </si>
  <si>
    <t>pies</t>
  </si>
  <si>
    <t>Hoyo para postes</t>
  </si>
  <si>
    <t>Hoyo para vientos</t>
  </si>
  <si>
    <t>Mano de obra eléctrica primaria</t>
  </si>
  <si>
    <t>Alimentadores Eléctricos</t>
  </si>
  <si>
    <t>Alimentador eléctrico desde banco de transformadores hasta medidor de energia, compuesto por 6 conductores eléctricos THW No. 2 (2 x f) y 2 conductor eléctrico THW No.4 (n y t) en tubería IMC de Ø2", incluye accesorios.</t>
  </si>
  <si>
    <t>M</t>
  </si>
  <si>
    <t>Alimentador eléctrico desde medidor de energia hasta main breaker en registro de controles en estructura elevada, compuesto por 6 conductores eléctricos THW No. 2 (2 x f) y 2 conductor eléctrico THW No.4 (n y t) en tubería IMC/PVC de Ø2", incluye accesorios.</t>
  </si>
  <si>
    <t>Alimentador eléctrico desde main breaker hasta panel arrancador, 6 conductores eléctricos THW No. 2 (2 x f) y 2 conductor electrico THW No.4 (n y t) en tubería EMT de Ø2", incluye accesorios.</t>
  </si>
  <si>
    <t>Alimentador eléctrico desde arrancador de electrobomba sumergible hasta electrobomba sumergible, compuesto por 1 conductor eléctrico de goma No.2/4 (f) en tuberia L.T de Ø2"</t>
  </si>
  <si>
    <t>Dispositivos electricos</t>
  </si>
  <si>
    <t>Main breaker 225 AMP, 460 Volts, 3ø, enclosure NEMA 3R.</t>
  </si>
  <si>
    <t>Medicion de energia</t>
  </si>
  <si>
    <t>Mano de obra electrica</t>
  </si>
  <si>
    <t>Equipo de bombeo</t>
  </si>
  <si>
    <t>Suministro de electrobomba sumergible para pozo profundo 300, GPM vs 385 pies de TDH, con motor eléctrico de 50 HP, 480 VOLTS, 3Ø'', 60 HZ, 3,450 RPM.(incluye 80 pies de columnas mas tazones en 4pulg).</t>
  </si>
  <si>
    <t>Instalación de electrobomba (M.O)</t>
  </si>
  <si>
    <t>Panel arrancador tipo suave, para 50 HP, Ø3, 480v, NEMA 3R</t>
  </si>
  <si>
    <t>Suministro y colocacion de sensor de nivel, (incl. 250 pies de conductor de goma No.10/3).</t>
  </si>
  <si>
    <t>Niple de Ø6" x 24" platillado ambos extremos</t>
  </si>
  <si>
    <t>Niple de Ø6" x 12" platillado en un extremo</t>
  </si>
  <si>
    <t>Niple de Ø4" x 12" platillado en un extremo</t>
  </si>
  <si>
    <t>Válvula de compuerta de vástago ascendente de Ø6" platillada</t>
  </si>
  <si>
    <t>Válvula de compuerta de vástago ascendente de Ø4" platillada</t>
  </si>
  <si>
    <t>Válvula chek horizontal de Ø6" platillado.</t>
  </si>
  <si>
    <t>Junta mecanica tipo dreeser de Ø6"</t>
  </si>
  <si>
    <t>Codos de Ø4", tipo cuello de ganzo para descarga</t>
  </si>
  <si>
    <t>Reduccion de 6'' A 4''.</t>
  </si>
  <si>
    <t>Zeta de Ø6", (inc. 2 codos de Ø6" a 45 grados)</t>
  </si>
  <si>
    <t>Tee de Ø6" x Ø6" x Ø4"</t>
  </si>
  <si>
    <t>Instalación manométrica completa</t>
  </si>
  <si>
    <t>Anclaje en hormigón simple para la Z</t>
  </si>
  <si>
    <t>Pintura azul para descarga en Ø6"(eposi)</t>
  </si>
  <si>
    <t>Tubo en acero de Ø6" para interconexion a linea de impulsion (15 METROS)</t>
  </si>
  <si>
    <t>Camisa inductora de flujo</t>
  </si>
  <si>
    <t>Mano de obra construcción de descarga de Ø6"</t>
  </si>
  <si>
    <t>Estructura elevada para equipo de bombeo</t>
  </si>
  <si>
    <t>Construccion de plataforma elevada para instalacion de equipo de bombeo y paneles electricos.</t>
  </si>
  <si>
    <t>III.-</t>
  </si>
  <si>
    <t>Rehabilitación Electromecánica y Planta Potablizadora La Dura, Cap. 1,5 m3</t>
  </si>
  <si>
    <t>A</t>
  </si>
  <si>
    <t>ELECTRIFICACION PRIMARIA ESTACION DE BOMBEO HIGUERITO-ORTEGA</t>
  </si>
  <si>
    <t>Transformador tipo PAD MOUNTED de 225 KVA, 12470/240-480 V, 3Ø, sumergido en aceite, homologado por  EDENORTE</t>
  </si>
  <si>
    <t>Ud</t>
  </si>
  <si>
    <t>Cut-Out de 200 AMPS</t>
  </si>
  <si>
    <t>Uds</t>
  </si>
  <si>
    <t>Pararayos de 9 KV</t>
  </si>
  <si>
    <t>Alambre URD No. 2/0</t>
  </si>
  <si>
    <t>Cono de alivio exterior</t>
  </si>
  <si>
    <t>Conector ELBOW</t>
  </si>
  <si>
    <t>Diseno de Planos Electricos</t>
  </si>
  <si>
    <t>Tramitacion de Planos Ante EDENORTE</t>
  </si>
  <si>
    <t>Base en H.A. para Transformador</t>
  </si>
  <si>
    <t>B</t>
  </si>
  <si>
    <t>ELECTRIFICACION PRIMARIA PLANTA DE TRATAMIENTO</t>
  </si>
  <si>
    <t>Remplazar Transformador existente tipo Pad Mounted de 1120 Kva, 12470/240-480 V, 3Ø, sumergido en aceite, homologado por  EDENORTE</t>
  </si>
  <si>
    <t xml:space="preserve">Limpieza de Registros Eléctricos en H.A. </t>
  </si>
  <si>
    <t>C</t>
  </si>
  <si>
    <t>ELECTRIFICACION SECUNDARIA PLANTA DE TRATAMIENTO</t>
  </si>
  <si>
    <t>Suministro y colocacion de reflectores tipo led de 150W, 120volt. 60hz</t>
  </si>
  <si>
    <t>Suministro y colocacion de lámparas de interior tipo led de 20W, 120volt. 60hz</t>
  </si>
  <si>
    <t xml:space="preserve">Suministro y colocacion de lámparas led tipos cabeza de cobra de 100w, 220v, 60hz </t>
  </si>
  <si>
    <t>Reparación a generador de emergencia de 113 KW.</t>
  </si>
  <si>
    <t>Pa</t>
  </si>
  <si>
    <t>Suministro de rosetas y bombillos 15w</t>
  </si>
  <si>
    <t>Colocación de impermeabilizante para techo para casetas de generadores.</t>
  </si>
  <si>
    <t>Pintura general caseta planta de tratamiento</t>
  </si>
  <si>
    <t xml:space="preserve">Conductor de vinil # 8/3 para lamparas </t>
  </si>
  <si>
    <t>Condulet IMC Ø 2"</t>
  </si>
  <si>
    <t xml:space="preserve">Tuberia IMC Ø 2" X 10' </t>
  </si>
  <si>
    <t xml:space="preserve">Tuberia PVC Ø 2" X 19' </t>
  </si>
  <si>
    <t>Curva PVC Ø 2"</t>
  </si>
  <si>
    <t>Alambre THW No. 4/0 AWG</t>
  </si>
  <si>
    <t>Alambre THW No. 2/0 AWG</t>
  </si>
  <si>
    <t>MAIN BREAKER DE 250/3 AMPS, ENCLOUSER</t>
  </si>
  <si>
    <t xml:space="preserve">Tuberia EMT Ø 2" X 10' </t>
  </si>
  <si>
    <t>Conector Recto EMT Ø 2"</t>
  </si>
  <si>
    <t>D</t>
  </si>
  <si>
    <t>GENERADOR ELECTRICO EN CASETA DE CONTROLES:</t>
  </si>
  <si>
    <t>GENERADOR ELECTRICO DE 225 KW, 3Ø, 460 V, 60 HZ</t>
  </si>
  <si>
    <t>DUCTO DE ENFRIAMIENTO</t>
  </si>
  <si>
    <t>ESCAPE DE GASES</t>
  </si>
  <si>
    <t>ALIMENTACION DE COMBUSTIBLE EN TUBERIA HG Ø 1/2"</t>
  </si>
  <si>
    <t>DEPOSITO DE COMBUSTIBLE DE 500 GLS (LLENO)</t>
  </si>
  <si>
    <t>TRANSFER AUTOMATICO DE 250 AMPS, 460 V</t>
  </si>
  <si>
    <t>ATERRIZAJE GENERADOR</t>
  </si>
  <si>
    <t>INSTALACION DEL GENERADOR</t>
  </si>
  <si>
    <t>IV.-</t>
  </si>
  <si>
    <t>Estación de Bombeo (Guaucí) y Dep. Reg. Metálico 1,100,000 gl.</t>
  </si>
  <si>
    <t xml:space="preserve">Retirar motores diésel 300 hp existentes </t>
  </si>
  <si>
    <t xml:space="preserve">Ud </t>
  </si>
  <si>
    <t>Demolición de muros 1.5m x 1m x 1.5m existentes.</t>
  </si>
  <si>
    <t xml:space="preserve">Suministro e instalacion de lámparas led para interior de 20W a 120volt, 60hz. </t>
  </si>
  <si>
    <t>Suministro e instalacion de reflectores tipo led de 150W a 120volt. 60hz.</t>
  </si>
  <si>
    <t xml:space="preserve"> Banco de Transformadores  (sub - estacion existente). </t>
  </si>
  <si>
    <t xml:space="preserve">Realizar mantenimiento para banco de transformadores de 1500KVA  </t>
  </si>
  <si>
    <t>Suminstro y colocación de estructura MT-401</t>
  </si>
  <si>
    <t>Suminstro y colocación de estructura MT-404</t>
  </si>
  <si>
    <t>Suminstro y colocación de estructura PR-205</t>
  </si>
  <si>
    <t>Suminstro y colocación de estructura PR-208</t>
  </si>
  <si>
    <t>Suminstro y colocación de conductor electrico, AAAC.No.1/0</t>
  </si>
  <si>
    <t>Retiro de estructura MT-401 existente</t>
  </si>
  <si>
    <t>Retiro de estructura MT-404 existente</t>
  </si>
  <si>
    <t>Retiro de estructura de madera para soporte de Cut-Out y pararrayos existente (incluye 6 unds de cut-out, pararrayos, terminales tipo campana y conductor electrico AAAC.)</t>
  </si>
  <si>
    <t>Caseta de Bombeo.</t>
  </si>
  <si>
    <t>Pintura azul para interior y exterior de caseta 10m x 5m</t>
  </si>
  <si>
    <t xml:space="preserve">Colocación de impermeabilizante al techo de la casa de equipo. </t>
  </si>
  <si>
    <t>V</t>
  </si>
  <si>
    <t>Sistema Monte La Jagua</t>
  </si>
  <si>
    <t xml:space="preserve">Impermeabilizante en techo de la casa de equipo. </t>
  </si>
  <si>
    <t>Realizar mantenimiento a generador de emergencia.</t>
  </si>
  <si>
    <t>Reparaciones y Pintura general de caseta de equipos y caseta de generador existentes</t>
  </si>
  <si>
    <t>VI</t>
  </si>
  <si>
    <t>ELECTRIFICACIÓN LINEA MEDIA TENSION  PLANTA DE AGUAS POTABLE "LA DURA" DE MOCA</t>
  </si>
  <si>
    <t>ELECTRIFICACIÓN PRIMARIA</t>
  </si>
  <si>
    <t xml:space="preserve">Postes en H.A.V. 40',  800 daN </t>
  </si>
  <si>
    <t xml:space="preserve">Postes en H.A.V. 40',  500 daN </t>
  </si>
  <si>
    <t>Alambre AAAC No. 2/0</t>
  </si>
  <si>
    <t>Estructura MT-305</t>
  </si>
  <si>
    <t>Estructura MT-319</t>
  </si>
  <si>
    <t>Estructura MT-322</t>
  </si>
  <si>
    <t>Estructura HA-106</t>
  </si>
  <si>
    <t>Estructura PR-101</t>
  </si>
  <si>
    <t>Instalación de postes</t>
  </si>
  <si>
    <t xml:space="preserve">Mano de obra eléctrica primaria </t>
  </si>
  <si>
    <t>Retirar alambre electrico AAAC No.2/0</t>
  </si>
  <si>
    <t xml:space="preserve">Retirar postes de hormigon </t>
  </si>
  <si>
    <t>Retirar estructura MT-102</t>
  </si>
  <si>
    <t>Retirar estructura MT-105</t>
  </si>
  <si>
    <t>Retirar estructura MT-323</t>
  </si>
  <si>
    <t>Retirar estructura MT-402</t>
  </si>
  <si>
    <t>Retirar estructura MT-403</t>
  </si>
  <si>
    <t>Retirar estructura MT-404</t>
  </si>
  <si>
    <t>Retirar estructura EQ-MT</t>
  </si>
  <si>
    <t>Retirar estructura HA-100B</t>
  </si>
  <si>
    <t>Retirar estructura PR-101</t>
  </si>
  <si>
    <t>Retirar estructura PR-201</t>
  </si>
  <si>
    <t>Retirar estructura PR-208</t>
  </si>
  <si>
    <t>Re-instalar estructura MT-323</t>
  </si>
  <si>
    <t>Re-instalar estructura EQ-MT</t>
  </si>
  <si>
    <t>Re-instalar estructura PR-208</t>
  </si>
  <si>
    <t>SUB - TOTAL</t>
  </si>
  <si>
    <t>GASTOS INDIRECTOS</t>
  </si>
  <si>
    <t>Dirección Técnica</t>
  </si>
  <si>
    <t>Gastos Administrativos</t>
  </si>
  <si>
    <t>Ley 6-86</t>
  </si>
  <si>
    <t>ITBIS sobre los Honorarios Profesionales (Ley 07-2007)</t>
  </si>
  <si>
    <t>CODIA</t>
  </si>
  <si>
    <t>Gastos de Seguros, Pólizas, Garantías y Seguridad Social</t>
  </si>
  <si>
    <t>Transporte</t>
  </si>
  <si>
    <t>Lote I</t>
  </si>
  <si>
    <t xml:space="preserve">TOTAL COTIZADO </t>
  </si>
  <si>
    <t>Este total es que debe pasar formularios de carta presentacion</t>
  </si>
  <si>
    <t>Firma del Representante</t>
  </si>
  <si>
    <t xml:space="preserve">Fecha </t>
  </si>
  <si>
    <t xml:space="preserve">Nombre y Apelido </t>
  </si>
  <si>
    <t xml:space="preserve">Si es un consorcio de todos los integrantes o el autorizado en la intención de consorcio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</si>
</sst>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b/>
      <sz val="10"/>
      <name val="Arial"/>
      <family val="2"/>
    </font>
    <font>
      <sz val="11"/>
      <name val="Calibri"/>
      <family val="2"/>
      <scheme val="minor"/>
    </font>
    <font>
      <b/>
      <sz val="10"/>
      <color theme="1"/>
      <name val="Arial"/>
      <family val="2"/>
    </font>
    <font>
      <b/>
      <sz val="10"/>
      <color theme="1"/>
      <name val="Calibri"/>
      <family val="2"/>
      <scheme val="minor"/>
    </font>
    <font>
      <sz val="10"/>
      <name val="Calibri"/>
      <family val="2"/>
      <scheme val="minor"/>
    </font>
    <font>
      <b/>
      <sz val="11"/>
      <name val="Calibri"/>
      <family val="2"/>
      <scheme val="minor"/>
    </font>
    <font>
      <sz val="10"/>
      <name val="Arial"/>
      <family val="2"/>
    </font>
  </fonts>
  <fills count="7">
    <fill>
      <patternFill patternType="none"/>
    </fill>
    <fill>
      <patternFill patternType="gray125"/>
    </fill>
    <fill>
      <patternFill patternType="solid">
        <fgColor rgb="FFFFFFFF"/>
        <bgColor rgb="FFFFFFCC"/>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10" fillId="0" borderId="0"/>
    <xf numFmtId="0" fontId="3" fillId="0" borderId="0"/>
  </cellStyleXfs>
  <cellXfs count="92">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2" fillId="0" borderId="0" xfId="0" applyFont="1" applyAlignment="1">
      <alignment horizontal="center" vertical="center" wrapText="1"/>
    </xf>
    <xf numFmtId="0" fontId="4" fillId="2" borderId="1" xfId="2"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2" fillId="0" borderId="7" xfId="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left" vertical="center" wrapText="1"/>
    </xf>
    <xf numFmtId="0" fontId="0" fillId="0" borderId="11" xfId="0" applyFont="1" applyBorder="1" applyAlignment="1">
      <alignment horizontal="center" vertical="center"/>
    </xf>
    <xf numFmtId="0" fontId="0" fillId="4" borderId="1" xfId="0" applyFont="1" applyFill="1" applyBorder="1" applyAlignment="1">
      <alignment vertical="center" wrapText="1"/>
    </xf>
    <xf numFmtId="43" fontId="0" fillId="0" borderId="1" xfId="1" applyFont="1" applyBorder="1" applyAlignment="1">
      <alignment horizontal="center" vertical="center"/>
    </xf>
    <xf numFmtId="0" fontId="0" fillId="0" borderId="1" xfId="0" applyFont="1" applyBorder="1" applyAlignment="1">
      <alignment horizontal="center" vertical="center"/>
    </xf>
    <xf numFmtId="43" fontId="0" fillId="0" borderId="12" xfId="0" applyNumberFormat="1" applyFont="1" applyBorder="1" applyAlignment="1">
      <alignment vertical="center"/>
    </xf>
    <xf numFmtId="43" fontId="0" fillId="0" borderId="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0" fillId="0" borderId="12" xfId="0" applyFont="1" applyBorder="1" applyAlignment="1">
      <alignment vertical="center"/>
    </xf>
    <xf numFmtId="0" fontId="0" fillId="4" borderId="11" xfId="0" applyFont="1" applyFill="1" applyBorder="1" applyAlignment="1">
      <alignment horizontal="center" vertical="center"/>
    </xf>
    <xf numFmtId="0" fontId="5" fillId="4" borderId="1" xfId="0" applyFont="1" applyFill="1" applyBorder="1" applyAlignment="1">
      <alignment vertical="center" wrapText="1"/>
    </xf>
    <xf numFmtId="43" fontId="5" fillId="4" borderId="1" xfId="1" applyFont="1" applyFill="1" applyBorder="1" applyAlignment="1">
      <alignment horizontal="center" vertical="center" wrapText="1"/>
    </xf>
    <xf numFmtId="0" fontId="0" fillId="4" borderId="1" xfId="0" applyFont="1" applyFill="1" applyBorder="1" applyAlignment="1">
      <alignment horizontal="center" vertical="center" wrapText="1"/>
    </xf>
    <xf numFmtId="43" fontId="0" fillId="4" borderId="1" xfId="1" applyFont="1" applyFill="1" applyBorder="1" applyAlignment="1">
      <alignment horizontal="center" vertical="center" wrapText="1"/>
    </xf>
    <xf numFmtId="2" fontId="0" fillId="4" borderId="11" xfId="0" applyNumberFormat="1"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left" vertical="center" wrapText="1"/>
    </xf>
    <xf numFmtId="0" fontId="0" fillId="4" borderId="12" xfId="0" applyFont="1" applyFill="1" applyBorder="1" applyAlignment="1">
      <alignment vertical="center"/>
    </xf>
    <xf numFmtId="0" fontId="2" fillId="4" borderId="1" xfId="0" applyFont="1" applyFill="1" applyBorder="1" applyAlignment="1">
      <alignment horizontal="center" vertical="center" wrapText="1"/>
    </xf>
    <xf numFmtId="0" fontId="0" fillId="4" borderId="13" xfId="0" applyFont="1" applyFill="1" applyBorder="1" applyAlignment="1">
      <alignment horizontal="center" vertical="center"/>
    </xf>
    <xf numFmtId="0" fontId="0" fillId="4" borderId="14" xfId="0" applyFont="1" applyFill="1" applyBorder="1" applyAlignment="1">
      <alignment vertical="center" wrapText="1"/>
    </xf>
    <xf numFmtId="43" fontId="0" fillId="4" borderId="14" xfId="1" applyFont="1" applyFill="1" applyBorder="1" applyAlignment="1">
      <alignment horizontal="center" vertical="center" wrapText="1"/>
    </xf>
    <xf numFmtId="0" fontId="0" fillId="4" borderId="14"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 xfId="0" applyFont="1" applyFill="1" applyBorder="1" applyAlignment="1">
      <alignment horizontal="left" vertical="center" wrapText="1"/>
    </xf>
    <xf numFmtId="0" fontId="6" fillId="5" borderId="9" xfId="0" applyFont="1" applyFill="1" applyBorder="1" applyAlignment="1">
      <alignment horizontal="center" vertical="center"/>
    </xf>
    <xf numFmtId="0" fontId="7" fillId="5" borderId="10" xfId="0"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left"/>
    </xf>
    <xf numFmtId="2" fontId="0" fillId="0" borderId="15" xfId="0" applyNumberFormat="1" applyFont="1" applyBorder="1" applyAlignment="1">
      <alignment horizontal="right"/>
    </xf>
    <xf numFmtId="2" fontId="0" fillId="0" borderId="15" xfId="0" applyNumberFormat="1" applyFont="1" applyBorder="1" applyAlignment="1">
      <alignment horizontal="center"/>
    </xf>
    <xf numFmtId="4" fontId="0" fillId="0" borderId="1" xfId="0" applyNumberFormat="1" applyFont="1" applyBorder="1" applyAlignment="1">
      <alignment vertical="center"/>
    </xf>
    <xf numFmtId="2" fontId="0" fillId="0" borderId="15" xfId="0" applyNumberFormat="1" applyFont="1" applyBorder="1" applyAlignment="1">
      <alignment horizontal="right" vertical="center"/>
    </xf>
    <xf numFmtId="0" fontId="0" fillId="4" borderId="10" xfId="0" applyFont="1" applyFill="1" applyBorder="1" applyAlignment="1">
      <alignment horizontal="left" vertical="center" wrapText="1"/>
    </xf>
    <xf numFmtId="2" fontId="0" fillId="0" borderId="15" xfId="0" applyNumberFormat="1" applyFont="1" applyBorder="1" applyAlignment="1">
      <alignment horizontal="center" vertical="center"/>
    </xf>
    <xf numFmtId="4" fontId="0" fillId="0" borderId="1" xfId="0" applyNumberFormat="1" applyFont="1" applyBorder="1" applyAlignment="1">
      <alignment horizontal="right" vertical="center"/>
    </xf>
    <xf numFmtId="0" fontId="0" fillId="4" borderId="1" xfId="0" applyFont="1" applyFill="1" applyBorder="1" applyAlignment="1">
      <alignment horizontal="left" vertical="center" wrapText="1"/>
    </xf>
    <xf numFmtId="43" fontId="0" fillId="0" borderId="16" xfId="0" applyNumberFormat="1" applyFont="1" applyBorder="1" applyAlignment="1">
      <alignment vertical="center"/>
    </xf>
    <xf numFmtId="2" fontId="0" fillId="0" borderId="1" xfId="0" applyNumberFormat="1" applyFont="1" applyBorder="1" applyAlignment="1">
      <alignment horizontal="right" vertical="center"/>
    </xf>
    <xf numFmtId="2" fontId="0" fillId="0" borderId="1" xfId="0" applyNumberFormat="1" applyFont="1" applyBorder="1" applyAlignment="1">
      <alignment horizontal="center" vertical="center"/>
    </xf>
    <xf numFmtId="2" fontId="0" fillId="0" borderId="1" xfId="0" applyNumberFormat="1" applyFont="1" applyBorder="1" applyAlignment="1">
      <alignment horizontal="center"/>
    </xf>
    <xf numFmtId="0" fontId="2" fillId="4" borderId="1" xfId="0" applyFont="1" applyFill="1" applyBorder="1" applyAlignment="1">
      <alignment horizontal="center" vertical="center"/>
    </xf>
    <xf numFmtId="0" fontId="2" fillId="4" borderId="9" xfId="0" applyFont="1" applyFill="1" applyBorder="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horizontal="left"/>
    </xf>
    <xf numFmtId="2" fontId="0" fillId="0" borderId="2" xfId="0" applyNumberFormat="1" applyFont="1" applyBorder="1" applyAlignment="1">
      <alignment horizontal="right" vertical="center"/>
    </xf>
    <xf numFmtId="0" fontId="8" fillId="0" borderId="10" xfId="0" applyFont="1" applyBorder="1" applyAlignment="1">
      <alignment horizontal="left" vertical="center" wrapText="1"/>
    </xf>
    <xf numFmtId="0" fontId="9" fillId="4" borderId="11" xfId="0" applyFont="1" applyFill="1" applyBorder="1" applyAlignment="1">
      <alignment horizontal="center" vertical="center"/>
    </xf>
    <xf numFmtId="0" fontId="5" fillId="4" borderId="1" xfId="0" applyFont="1" applyFill="1" applyBorder="1" applyAlignment="1">
      <alignment horizontal="left" vertical="center" wrapText="1"/>
    </xf>
    <xf numFmtId="0" fontId="9" fillId="3" borderId="11"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43" fontId="0" fillId="0" borderId="1" xfId="0" applyNumberFormat="1" applyFont="1" applyBorder="1" applyAlignment="1">
      <alignment vertical="center"/>
    </xf>
    <xf numFmtId="0" fontId="2" fillId="3" borderId="1" xfId="0" applyFont="1" applyFill="1" applyBorder="1" applyAlignment="1">
      <alignment horizontal="center" vertical="center" wrapText="1"/>
    </xf>
    <xf numFmtId="0" fontId="9" fillId="3" borderId="17" xfId="3" applyFont="1" applyFill="1" applyBorder="1" applyAlignment="1">
      <alignment horizontal="left" vertical="center" wrapText="1"/>
    </xf>
    <xf numFmtId="0" fontId="9" fillId="3" borderId="17" xfId="3"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4" xfId="0" applyFont="1" applyFill="1" applyBorder="1" applyAlignment="1">
      <alignment horizontal="left" vertical="center" wrapText="1"/>
    </xf>
    <xf numFmtId="0" fontId="9" fillId="6" borderId="1" xfId="3" applyFont="1" applyFill="1" applyBorder="1" applyAlignment="1">
      <alignment horizontal="left" vertical="center" wrapText="1"/>
    </xf>
    <xf numFmtId="0" fontId="2" fillId="3" borderId="1" xfId="0" applyFont="1" applyFill="1" applyBorder="1" applyAlignment="1">
      <alignment horizontal="center" vertical="center"/>
    </xf>
    <xf numFmtId="0" fontId="9" fillId="3" borderId="1" xfId="3" applyFont="1" applyFill="1" applyBorder="1" applyAlignment="1">
      <alignment horizontal="left" vertical="center" wrapText="1"/>
    </xf>
    <xf numFmtId="0" fontId="9" fillId="3" borderId="1" xfId="3" applyFont="1" applyFill="1" applyBorder="1" applyAlignment="1">
      <alignment horizontal="center" vertical="center" wrapText="1"/>
    </xf>
    <xf numFmtId="0" fontId="0" fillId="0" borderId="18" xfId="0" applyFont="1" applyBorder="1" applyAlignment="1">
      <alignment horizontal="center" vertical="center"/>
    </xf>
    <xf numFmtId="0" fontId="0" fillId="0" borderId="0" xfId="0" applyFont="1" applyBorder="1" applyAlignment="1">
      <alignment vertical="center"/>
    </xf>
    <xf numFmtId="9" fontId="0" fillId="0" borderId="0" xfId="1" applyNumberFormat="1" applyFont="1" applyBorder="1" applyAlignment="1">
      <alignment horizontal="center" vertical="center"/>
    </xf>
    <xf numFmtId="43" fontId="0" fillId="4" borderId="17" xfId="1" applyFont="1" applyFill="1" applyBorder="1" applyAlignment="1">
      <alignment horizontal="center" vertical="center" wrapText="1"/>
    </xf>
    <xf numFmtId="0" fontId="0" fillId="0" borderId="0" xfId="0" applyFont="1" applyFill="1" applyBorder="1" applyAlignment="1">
      <alignment vertical="center" wrapText="1"/>
    </xf>
    <xf numFmtId="10" fontId="0" fillId="0" borderId="0" xfId="1" applyNumberFormat="1" applyFont="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wrapText="1"/>
    </xf>
    <xf numFmtId="43" fontId="2" fillId="4" borderId="6" xfId="1" applyFont="1" applyFill="1" applyBorder="1" applyAlignment="1">
      <alignment horizontal="center" vertical="center" wrapText="1"/>
    </xf>
    <xf numFmtId="0" fontId="0" fillId="0" borderId="0" xfId="0" applyAlignment="1">
      <alignment horizontal="center" vertical="center"/>
    </xf>
    <xf numFmtId="43" fontId="0" fillId="0" borderId="0" xfId="1" applyFont="1" applyAlignment="1">
      <alignment horizontal="center" vertical="center"/>
    </xf>
    <xf numFmtId="0" fontId="2" fillId="0" borderId="19" xfId="0" applyFont="1" applyBorder="1" applyAlignment="1">
      <alignment horizontal="center" vertical="center" wrapText="1"/>
    </xf>
    <xf numFmtId="0" fontId="4" fillId="0" borderId="0" xfId="4" applyFont="1" applyAlignment="1">
      <alignment vertical="center"/>
    </xf>
    <xf numFmtId="0" fontId="10" fillId="0" borderId="0" xfId="4" applyFont="1" applyAlignment="1">
      <alignment vertical="center"/>
    </xf>
  </cellXfs>
  <cellStyles count="5">
    <cellStyle name="Millares" xfId="1" builtinId="3"/>
    <cellStyle name="Normal" xfId="0" builtinId="0"/>
    <cellStyle name="Normal 10 2 2 2" xfId="4"/>
    <cellStyle name="Normal 38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600229</xdr:colOff>
      <xdr:row>5</xdr:row>
      <xdr:rowOff>19186</xdr:rowOff>
    </xdr:to>
    <xdr:pic>
      <xdr:nvPicPr>
        <xdr:cNvPr id="2" name="Imagen 1">
          <a:extLst>
            <a:ext uri="{FF2B5EF4-FFF2-40B4-BE49-F238E27FC236}">
              <a16:creationId xmlns:a16="http://schemas.microsoft.com/office/drawing/2014/main" id="{23AA1B2D-86A5-4409-A176-84C1E5E78074}"/>
            </a:ext>
          </a:extLst>
        </xdr:cNvPr>
        <xdr:cNvPicPr>
          <a:picLocks noChangeAspect="1"/>
        </xdr:cNvPicPr>
      </xdr:nvPicPr>
      <xdr:blipFill>
        <a:blip xmlns:r="http://schemas.openxmlformats.org/officeDocument/2006/relationships" r:embed="rId1"/>
        <a:stretch>
          <a:fillRect/>
        </a:stretch>
      </xdr:blipFill>
      <xdr:spPr>
        <a:xfrm>
          <a:off x="0" y="0"/>
          <a:ext cx="1105054" cy="971686"/>
        </a:xfrm>
        <a:prstGeom prst="rect">
          <a:avLst/>
        </a:prstGeom>
      </xdr:spPr>
    </xdr:pic>
    <xdr:clientData/>
  </xdr:twoCellAnchor>
  <xdr:twoCellAnchor editAs="oneCell">
    <xdr:from>
      <xdr:col>4</xdr:col>
      <xdr:colOff>514350</xdr:colOff>
      <xdr:row>1</xdr:row>
      <xdr:rowOff>0</xdr:rowOff>
    </xdr:from>
    <xdr:to>
      <xdr:col>5</xdr:col>
      <xdr:colOff>1076570</xdr:colOff>
      <xdr:row>4</xdr:row>
      <xdr:rowOff>38185</xdr:rowOff>
    </xdr:to>
    <xdr:pic>
      <xdr:nvPicPr>
        <xdr:cNvPr id="3" name="Imagen 2">
          <a:extLst>
            <a:ext uri="{FF2B5EF4-FFF2-40B4-BE49-F238E27FC236}">
              <a16:creationId xmlns:a16="http://schemas.microsoft.com/office/drawing/2014/main" id="{A5AC5313-1188-48C7-8F11-C92398DEBC61}"/>
            </a:ext>
          </a:extLst>
        </xdr:cNvPr>
        <xdr:cNvPicPr>
          <a:picLocks noChangeAspect="1"/>
        </xdr:cNvPicPr>
      </xdr:nvPicPr>
      <xdr:blipFill>
        <a:blip xmlns:r="http://schemas.openxmlformats.org/officeDocument/2006/relationships" r:embed="rId2"/>
        <a:stretch>
          <a:fillRect/>
        </a:stretch>
      </xdr:blipFill>
      <xdr:spPr>
        <a:xfrm>
          <a:off x="5962650" y="190500"/>
          <a:ext cx="1752845" cy="609685"/>
        </a:xfrm>
        <a:prstGeom prst="rect">
          <a:avLst/>
        </a:prstGeom>
      </xdr:spPr>
    </xdr:pic>
    <xdr:clientData/>
  </xdr:twoCellAnchor>
  <xdr:twoCellAnchor editAs="oneCell">
    <xdr:from>
      <xdr:col>1</xdr:col>
      <xdr:colOff>2609850</xdr:colOff>
      <xdr:row>0</xdr:row>
      <xdr:rowOff>85725</xdr:rowOff>
    </xdr:from>
    <xdr:to>
      <xdr:col>2</xdr:col>
      <xdr:colOff>587248</xdr:colOff>
      <xdr:row>5</xdr:row>
      <xdr:rowOff>47753</xdr:rowOff>
    </xdr:to>
    <xdr:pic>
      <xdr:nvPicPr>
        <xdr:cNvPr id="4" name="Imagen 3">
          <a:extLst>
            <a:ext uri="{FF2B5EF4-FFF2-40B4-BE49-F238E27FC236}">
              <a16:creationId xmlns:a16="http://schemas.microsoft.com/office/drawing/2014/main" id="{3455A0CA-F55D-4ED6-B3B5-1790CF355ABC}"/>
            </a:ext>
          </a:extLst>
        </xdr:cNvPr>
        <xdr:cNvPicPr>
          <a:picLocks noChangeAspect="1"/>
        </xdr:cNvPicPr>
      </xdr:nvPicPr>
      <xdr:blipFill>
        <a:blip xmlns:r="http://schemas.openxmlformats.org/officeDocument/2006/relationships" r:embed="rId3"/>
        <a:stretch>
          <a:fillRect/>
        </a:stretch>
      </xdr:blipFill>
      <xdr:spPr>
        <a:xfrm>
          <a:off x="3114675" y="85725"/>
          <a:ext cx="1149223" cy="9145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184"/>
  <sheetViews>
    <sheetView tabSelected="1" view="pageBreakPreview" zoomScale="60" zoomScaleNormal="100" workbookViewId="0">
      <selection activeCell="E175" sqref="E175"/>
    </sheetView>
  </sheetViews>
  <sheetFormatPr baseColWidth="10" defaultColWidth="11.42578125" defaultRowHeight="15"/>
  <cols>
    <col min="1" max="1" width="7.5703125" style="87" customWidth="1"/>
    <col min="2" max="2" width="47.5703125" style="2" customWidth="1"/>
    <col min="3" max="3" width="15.7109375" style="88" customWidth="1"/>
    <col min="4" max="4" width="10.85546875" style="88" customWidth="1"/>
    <col min="5" max="5" width="17.85546875" style="2" customWidth="1"/>
    <col min="6" max="6" width="18.42578125" style="2" customWidth="1"/>
    <col min="7" max="16384" width="11.42578125" style="2"/>
  </cols>
  <sheetData>
    <row r="6" spans="1:6" ht="32.25" customHeight="1">
      <c r="A6" s="1" t="s">
        <v>0</v>
      </c>
      <c r="B6" s="1"/>
      <c r="C6" s="1"/>
      <c r="D6" s="1"/>
      <c r="E6" s="1"/>
      <c r="F6" s="1"/>
    </row>
    <row r="7" spans="1:6" ht="48.75" customHeight="1">
      <c r="A7" s="1" t="s">
        <v>1</v>
      </c>
      <c r="B7" s="1"/>
      <c r="C7" s="1"/>
      <c r="D7" s="1"/>
      <c r="E7" s="1"/>
      <c r="F7" s="1"/>
    </row>
    <row r="8" spans="1:6" ht="17.25" customHeight="1">
      <c r="A8" s="3"/>
      <c r="B8" s="89" t="s">
        <v>181</v>
      </c>
      <c r="C8" s="89"/>
      <c r="D8" s="89"/>
      <c r="E8" s="89"/>
      <c r="F8" s="89"/>
    </row>
    <row r="9" spans="1:6" ht="15.75" customHeight="1">
      <c r="A9" s="3"/>
      <c r="B9" s="4" t="s">
        <v>2</v>
      </c>
      <c r="C9" s="5"/>
      <c r="D9" s="6"/>
      <c r="E9" s="6"/>
      <c r="F9" s="7"/>
    </row>
    <row r="10" spans="1:6" ht="18" customHeight="1">
      <c r="A10" s="3"/>
      <c r="B10" s="4" t="s">
        <v>3</v>
      </c>
      <c r="C10" s="5"/>
      <c r="D10" s="6"/>
      <c r="E10" s="6"/>
      <c r="F10" s="7"/>
    </row>
    <row r="11" spans="1:6" ht="15" customHeight="1" thickBot="1">
      <c r="A11" s="3"/>
      <c r="B11" s="4" t="s">
        <v>4</v>
      </c>
      <c r="C11" s="5"/>
      <c r="D11" s="6"/>
      <c r="E11" s="6"/>
      <c r="F11" s="7"/>
    </row>
    <row r="12" spans="1:6" ht="24" customHeight="1" thickBot="1">
      <c r="A12" s="8" t="s">
        <v>5</v>
      </c>
      <c r="B12" s="9" t="s">
        <v>6</v>
      </c>
      <c r="C12" s="10" t="s">
        <v>7</v>
      </c>
      <c r="D12" s="10" t="s">
        <v>8</v>
      </c>
      <c r="E12" s="11" t="s">
        <v>9</v>
      </c>
      <c r="F12" s="12" t="s">
        <v>10</v>
      </c>
    </row>
    <row r="13" spans="1:6">
      <c r="A13" s="13" t="s">
        <v>11</v>
      </c>
      <c r="B13" s="14" t="s">
        <v>12</v>
      </c>
      <c r="C13" s="14"/>
      <c r="D13" s="14"/>
      <c r="E13" s="14"/>
      <c r="F13" s="14"/>
    </row>
    <row r="14" spans="1:6">
      <c r="A14" s="15">
        <v>1.1000000000000001</v>
      </c>
      <c r="B14" s="16" t="s">
        <v>13</v>
      </c>
      <c r="C14" s="17">
        <v>1</v>
      </c>
      <c r="D14" s="18" t="s">
        <v>14</v>
      </c>
      <c r="E14" s="17"/>
      <c r="F14" s="19">
        <f>+ROUND(+C14*E14,2)</f>
        <v>0</v>
      </c>
    </row>
    <row r="15" spans="1:6" ht="14.25" customHeight="1">
      <c r="A15" s="13" t="s">
        <v>15</v>
      </c>
      <c r="B15" s="14" t="s">
        <v>16</v>
      </c>
      <c r="C15" s="14"/>
      <c r="D15" s="14"/>
      <c r="E15" s="14"/>
      <c r="F15" s="14"/>
    </row>
    <row r="16" spans="1:6" ht="45">
      <c r="A16" s="15">
        <v>1</v>
      </c>
      <c r="B16" s="16" t="s">
        <v>17</v>
      </c>
      <c r="C16" s="17">
        <v>100</v>
      </c>
      <c r="D16" s="18" t="s">
        <v>18</v>
      </c>
      <c r="E16" s="20"/>
      <c r="F16" s="19">
        <f>+ROUND(+C16*E16,2)</f>
        <v>0</v>
      </c>
    </row>
    <row r="17" spans="1:6">
      <c r="A17" s="21">
        <v>2</v>
      </c>
      <c r="B17" s="22" t="s">
        <v>19</v>
      </c>
      <c r="C17" s="17"/>
      <c r="D17" s="18"/>
      <c r="E17" s="18"/>
      <c r="F17" s="23"/>
    </row>
    <row r="18" spans="1:6">
      <c r="A18" s="24">
        <v>2.1</v>
      </c>
      <c r="B18" s="25" t="s">
        <v>20</v>
      </c>
      <c r="C18" s="26">
        <v>6</v>
      </c>
      <c r="D18" s="27" t="s">
        <v>21</v>
      </c>
      <c r="E18" s="28"/>
      <c r="F18" s="19">
        <f t="shared" ref="F18:F112" si="0">+ROUND(+C18*E18,2)</f>
        <v>0</v>
      </c>
    </row>
    <row r="19" spans="1:6">
      <c r="A19" s="24">
        <v>2.2000000000000002</v>
      </c>
      <c r="B19" s="25" t="s">
        <v>22</v>
      </c>
      <c r="C19" s="26">
        <v>1</v>
      </c>
      <c r="D19" s="27" t="s">
        <v>21</v>
      </c>
      <c r="E19" s="28"/>
      <c r="F19" s="19">
        <f t="shared" si="0"/>
        <v>0</v>
      </c>
    </row>
    <row r="20" spans="1:6">
      <c r="A20" s="24">
        <v>2.2999999999999998</v>
      </c>
      <c r="B20" s="16" t="s">
        <v>23</v>
      </c>
      <c r="C20" s="28">
        <v>2</v>
      </c>
      <c r="D20" s="27" t="s">
        <v>21</v>
      </c>
      <c r="E20" s="28"/>
      <c r="F20" s="19">
        <f t="shared" si="0"/>
        <v>0</v>
      </c>
    </row>
    <row r="21" spans="1:6">
      <c r="A21" s="24">
        <v>2.4</v>
      </c>
      <c r="B21" s="16" t="s">
        <v>24</v>
      </c>
      <c r="C21" s="28">
        <v>1</v>
      </c>
      <c r="D21" s="27" t="s">
        <v>21</v>
      </c>
      <c r="E21" s="28"/>
      <c r="F21" s="19">
        <f t="shared" si="0"/>
        <v>0</v>
      </c>
    </row>
    <row r="22" spans="1:6">
      <c r="A22" s="24">
        <v>2.5</v>
      </c>
      <c r="B22" s="16" t="s">
        <v>25</v>
      </c>
      <c r="C22" s="28">
        <v>4</v>
      </c>
      <c r="D22" s="27" t="s">
        <v>21</v>
      </c>
      <c r="E22" s="28"/>
      <c r="F22" s="19">
        <f t="shared" si="0"/>
        <v>0</v>
      </c>
    </row>
    <row r="23" spans="1:6">
      <c r="A23" s="24">
        <v>2.6</v>
      </c>
      <c r="B23" s="16" t="s">
        <v>26</v>
      </c>
      <c r="C23" s="28">
        <v>3</v>
      </c>
      <c r="D23" s="27" t="s">
        <v>21</v>
      </c>
      <c r="E23" s="28"/>
      <c r="F23" s="19">
        <f t="shared" si="0"/>
        <v>0</v>
      </c>
    </row>
    <row r="24" spans="1:6">
      <c r="A24" s="24">
        <v>2.7</v>
      </c>
      <c r="B24" s="16" t="s">
        <v>27</v>
      </c>
      <c r="C24" s="28">
        <v>3</v>
      </c>
      <c r="D24" s="27" t="s">
        <v>21</v>
      </c>
      <c r="E24" s="28"/>
      <c r="F24" s="19">
        <f t="shared" si="0"/>
        <v>0</v>
      </c>
    </row>
    <row r="25" spans="1:6" ht="30">
      <c r="A25" s="24">
        <v>2.8</v>
      </c>
      <c r="B25" s="16" t="s">
        <v>28</v>
      </c>
      <c r="C25" s="28">
        <v>1</v>
      </c>
      <c r="D25" s="27" t="s">
        <v>21</v>
      </c>
      <c r="E25" s="28"/>
      <c r="F25" s="19">
        <f t="shared" si="0"/>
        <v>0</v>
      </c>
    </row>
    <row r="26" spans="1:6">
      <c r="A26" s="24">
        <v>2.9</v>
      </c>
      <c r="B26" s="16" t="s">
        <v>29</v>
      </c>
      <c r="C26" s="28">
        <v>1</v>
      </c>
      <c r="D26" s="27" t="s">
        <v>21</v>
      </c>
      <c r="E26" s="28"/>
      <c r="F26" s="19">
        <f t="shared" si="0"/>
        <v>0</v>
      </c>
    </row>
    <row r="27" spans="1:6">
      <c r="A27" s="29">
        <v>2.1</v>
      </c>
      <c r="B27" s="16" t="s">
        <v>30</v>
      </c>
      <c r="C27" s="28">
        <v>500</v>
      </c>
      <c r="D27" s="27" t="s">
        <v>31</v>
      </c>
      <c r="E27" s="28"/>
      <c r="F27" s="19">
        <f t="shared" si="0"/>
        <v>0</v>
      </c>
    </row>
    <row r="28" spans="1:6">
      <c r="A28" s="29">
        <v>2.11</v>
      </c>
      <c r="B28" s="16" t="s">
        <v>32</v>
      </c>
      <c r="C28" s="28">
        <v>7</v>
      </c>
      <c r="D28" s="27" t="s">
        <v>21</v>
      </c>
      <c r="E28" s="28"/>
      <c r="F28" s="19">
        <f t="shared" si="0"/>
        <v>0</v>
      </c>
    </row>
    <row r="29" spans="1:6">
      <c r="A29" s="29">
        <v>2.12</v>
      </c>
      <c r="B29" s="16" t="s">
        <v>33</v>
      </c>
      <c r="C29" s="28">
        <v>4</v>
      </c>
      <c r="D29" s="27" t="s">
        <v>21</v>
      </c>
      <c r="E29" s="28"/>
      <c r="F29" s="19">
        <f t="shared" si="0"/>
        <v>0</v>
      </c>
    </row>
    <row r="30" spans="1:6">
      <c r="A30" s="29">
        <v>2.13</v>
      </c>
      <c r="B30" s="16" t="s">
        <v>34</v>
      </c>
      <c r="C30" s="28">
        <v>1</v>
      </c>
      <c r="D30" s="27" t="s">
        <v>21</v>
      </c>
      <c r="E30" s="28"/>
      <c r="F30" s="19">
        <f t="shared" si="0"/>
        <v>0</v>
      </c>
    </row>
    <row r="31" spans="1:6">
      <c r="A31" s="30">
        <v>3</v>
      </c>
      <c r="B31" s="31" t="s">
        <v>35</v>
      </c>
      <c r="C31" s="28"/>
      <c r="D31" s="27"/>
      <c r="E31" s="27"/>
      <c r="F31" s="32"/>
    </row>
    <row r="32" spans="1:6" ht="67.150000000000006" customHeight="1">
      <c r="A32" s="24">
        <v>3.1</v>
      </c>
      <c r="B32" s="16" t="s">
        <v>36</v>
      </c>
      <c r="C32" s="28">
        <v>6</v>
      </c>
      <c r="D32" s="27" t="s">
        <v>37</v>
      </c>
      <c r="E32" s="28"/>
      <c r="F32" s="19">
        <f t="shared" si="0"/>
        <v>0</v>
      </c>
    </row>
    <row r="33" spans="1:6" ht="90">
      <c r="A33" s="24">
        <v>3.2</v>
      </c>
      <c r="B33" s="16" t="s">
        <v>38</v>
      </c>
      <c r="C33" s="28">
        <v>20</v>
      </c>
      <c r="D33" s="27" t="s">
        <v>37</v>
      </c>
      <c r="E33" s="28"/>
      <c r="F33" s="19">
        <f t="shared" si="0"/>
        <v>0</v>
      </c>
    </row>
    <row r="34" spans="1:6" ht="60">
      <c r="A34" s="24">
        <v>3.3</v>
      </c>
      <c r="B34" s="16" t="s">
        <v>39</v>
      </c>
      <c r="C34" s="28">
        <v>3</v>
      </c>
      <c r="D34" s="27" t="s">
        <v>37</v>
      </c>
      <c r="E34" s="28"/>
      <c r="F34" s="19">
        <f t="shared" si="0"/>
        <v>0</v>
      </c>
    </row>
    <row r="35" spans="1:6" ht="60">
      <c r="A35" s="24">
        <v>3.4</v>
      </c>
      <c r="B35" s="16" t="s">
        <v>40</v>
      </c>
      <c r="C35" s="28">
        <v>40</v>
      </c>
      <c r="D35" s="27" t="s">
        <v>37</v>
      </c>
      <c r="E35" s="28"/>
      <c r="F35" s="19">
        <f t="shared" si="0"/>
        <v>0</v>
      </c>
    </row>
    <row r="36" spans="1:6">
      <c r="A36" s="30">
        <v>4</v>
      </c>
      <c r="B36" s="31" t="s">
        <v>41</v>
      </c>
      <c r="C36" s="28"/>
      <c r="D36" s="27"/>
      <c r="E36" s="27"/>
      <c r="F36" s="32"/>
    </row>
    <row r="37" spans="1:6" ht="30">
      <c r="A37" s="24">
        <v>4.0999999999999996</v>
      </c>
      <c r="B37" s="16" t="s">
        <v>42</v>
      </c>
      <c r="C37" s="28">
        <v>1</v>
      </c>
      <c r="D37" s="27" t="s">
        <v>21</v>
      </c>
      <c r="E37" s="28"/>
      <c r="F37" s="19">
        <f t="shared" si="0"/>
        <v>0</v>
      </c>
    </row>
    <row r="38" spans="1:6">
      <c r="A38" s="24">
        <v>4.2</v>
      </c>
      <c r="B38" s="16" t="s">
        <v>43</v>
      </c>
      <c r="C38" s="28">
        <v>1</v>
      </c>
      <c r="D38" s="27" t="s">
        <v>21</v>
      </c>
      <c r="E38" s="28"/>
      <c r="F38" s="19">
        <f t="shared" si="0"/>
        <v>0</v>
      </c>
    </row>
    <row r="39" spans="1:6">
      <c r="A39" s="24">
        <v>4.3</v>
      </c>
      <c r="B39" s="16" t="s">
        <v>44</v>
      </c>
      <c r="C39" s="28">
        <v>1</v>
      </c>
      <c r="D39" s="27" t="s">
        <v>21</v>
      </c>
      <c r="E39" s="28"/>
      <c r="F39" s="19">
        <f t="shared" si="0"/>
        <v>0</v>
      </c>
    </row>
    <row r="40" spans="1:6">
      <c r="A40" s="30">
        <v>5</v>
      </c>
      <c r="B40" s="31" t="s">
        <v>45</v>
      </c>
      <c r="C40" s="28"/>
      <c r="D40" s="27"/>
      <c r="E40" s="27"/>
      <c r="F40" s="32"/>
    </row>
    <row r="41" spans="1:6" ht="75">
      <c r="A41" s="24">
        <v>5.0999999999999996</v>
      </c>
      <c r="B41" s="16" t="s">
        <v>46</v>
      </c>
      <c r="C41" s="28">
        <v>1</v>
      </c>
      <c r="D41" s="27" t="s">
        <v>21</v>
      </c>
      <c r="E41" s="28"/>
      <c r="F41" s="19">
        <f t="shared" si="0"/>
        <v>0</v>
      </c>
    </row>
    <row r="42" spans="1:6">
      <c r="A42" s="24">
        <v>5.2</v>
      </c>
      <c r="B42" s="16" t="s">
        <v>47</v>
      </c>
      <c r="C42" s="28">
        <v>1</v>
      </c>
      <c r="D42" s="27" t="s">
        <v>21</v>
      </c>
      <c r="E42" s="28"/>
      <c r="F42" s="19">
        <f t="shared" si="0"/>
        <v>0</v>
      </c>
    </row>
    <row r="43" spans="1:6" ht="30">
      <c r="A43" s="24">
        <v>5.3</v>
      </c>
      <c r="B43" s="16" t="s">
        <v>48</v>
      </c>
      <c r="C43" s="28">
        <v>1</v>
      </c>
      <c r="D43" s="27" t="s">
        <v>21</v>
      </c>
      <c r="E43" s="28"/>
      <c r="F43" s="19">
        <f t="shared" si="0"/>
        <v>0</v>
      </c>
    </row>
    <row r="44" spans="1:6" ht="30">
      <c r="A44" s="24">
        <v>5.4</v>
      </c>
      <c r="B44" s="16" t="s">
        <v>49</v>
      </c>
      <c r="C44" s="28">
        <v>1</v>
      </c>
      <c r="D44" s="27" t="s">
        <v>21</v>
      </c>
      <c r="E44" s="28"/>
      <c r="F44" s="19">
        <f t="shared" si="0"/>
        <v>0</v>
      </c>
    </row>
    <row r="45" spans="1:6">
      <c r="A45" s="24">
        <v>5.5</v>
      </c>
      <c r="B45" s="16" t="s">
        <v>50</v>
      </c>
      <c r="C45" s="28">
        <v>1</v>
      </c>
      <c r="D45" s="27" t="s">
        <v>21</v>
      </c>
      <c r="E45" s="28"/>
      <c r="F45" s="19">
        <f t="shared" si="0"/>
        <v>0</v>
      </c>
    </row>
    <row r="46" spans="1:6">
      <c r="A46" s="24">
        <v>5.6</v>
      </c>
      <c r="B46" s="16" t="s">
        <v>51</v>
      </c>
      <c r="C46" s="28">
        <v>2</v>
      </c>
      <c r="D46" s="27" t="s">
        <v>21</v>
      </c>
      <c r="E46" s="28"/>
      <c r="F46" s="19">
        <f t="shared" si="0"/>
        <v>0</v>
      </c>
    </row>
    <row r="47" spans="1:6">
      <c r="A47" s="24">
        <v>5.7</v>
      </c>
      <c r="B47" s="16" t="s">
        <v>52</v>
      </c>
      <c r="C47" s="28">
        <v>1</v>
      </c>
      <c r="D47" s="27" t="s">
        <v>21</v>
      </c>
      <c r="E47" s="28"/>
      <c r="F47" s="19">
        <f t="shared" si="0"/>
        <v>0</v>
      </c>
    </row>
    <row r="48" spans="1:6" ht="30">
      <c r="A48" s="24">
        <v>5.8</v>
      </c>
      <c r="B48" s="16" t="s">
        <v>53</v>
      </c>
      <c r="C48" s="28">
        <v>1</v>
      </c>
      <c r="D48" s="27" t="s">
        <v>21</v>
      </c>
      <c r="E48" s="28"/>
      <c r="F48" s="19">
        <f t="shared" si="0"/>
        <v>0</v>
      </c>
    </row>
    <row r="49" spans="1:6" ht="30">
      <c r="A49" s="24">
        <v>5.9</v>
      </c>
      <c r="B49" s="16" t="s">
        <v>54</v>
      </c>
      <c r="C49" s="28">
        <v>1</v>
      </c>
      <c r="D49" s="27" t="s">
        <v>21</v>
      </c>
      <c r="E49" s="28"/>
      <c r="F49" s="19">
        <f t="shared" si="0"/>
        <v>0</v>
      </c>
    </row>
    <row r="50" spans="1:6">
      <c r="A50" s="29">
        <v>5.0999999999999996</v>
      </c>
      <c r="B50" s="16" t="s">
        <v>55</v>
      </c>
      <c r="C50" s="28">
        <v>1</v>
      </c>
      <c r="D50" s="27" t="s">
        <v>21</v>
      </c>
      <c r="E50" s="28"/>
      <c r="F50" s="19">
        <f t="shared" si="0"/>
        <v>0</v>
      </c>
    </row>
    <row r="51" spans="1:6">
      <c r="A51" s="24">
        <v>5.1100000000000003</v>
      </c>
      <c r="B51" s="16" t="s">
        <v>56</v>
      </c>
      <c r="C51" s="28">
        <v>1</v>
      </c>
      <c r="D51" s="27" t="s">
        <v>21</v>
      </c>
      <c r="E51" s="28"/>
      <c r="F51" s="19">
        <f t="shared" si="0"/>
        <v>0</v>
      </c>
    </row>
    <row r="52" spans="1:6">
      <c r="A52" s="24">
        <v>5.12</v>
      </c>
      <c r="B52" s="16" t="s">
        <v>57</v>
      </c>
      <c r="C52" s="28">
        <v>1</v>
      </c>
      <c r="D52" s="27" t="s">
        <v>21</v>
      </c>
      <c r="E52" s="28"/>
      <c r="F52" s="19">
        <f t="shared" si="0"/>
        <v>0</v>
      </c>
    </row>
    <row r="53" spans="1:6">
      <c r="A53" s="24">
        <v>5.13</v>
      </c>
      <c r="B53" s="16" t="s">
        <v>58</v>
      </c>
      <c r="C53" s="28">
        <v>1</v>
      </c>
      <c r="D53" s="27" t="s">
        <v>21</v>
      </c>
      <c r="E53" s="28"/>
      <c r="F53" s="19">
        <f t="shared" si="0"/>
        <v>0</v>
      </c>
    </row>
    <row r="54" spans="1:6">
      <c r="A54" s="24">
        <v>5.14</v>
      </c>
      <c r="B54" s="16" t="s">
        <v>59</v>
      </c>
      <c r="C54" s="28">
        <v>1</v>
      </c>
      <c r="D54" s="27" t="s">
        <v>21</v>
      </c>
      <c r="E54" s="28"/>
      <c r="F54" s="19">
        <f t="shared" si="0"/>
        <v>0</v>
      </c>
    </row>
    <row r="55" spans="1:6">
      <c r="A55" s="24">
        <v>5.15</v>
      </c>
      <c r="B55" s="16" t="s">
        <v>60</v>
      </c>
      <c r="C55" s="28">
        <v>1</v>
      </c>
      <c r="D55" s="27" t="s">
        <v>21</v>
      </c>
      <c r="E55" s="28"/>
      <c r="F55" s="19">
        <f t="shared" si="0"/>
        <v>0</v>
      </c>
    </row>
    <row r="56" spans="1:6">
      <c r="A56" s="24">
        <v>5.16</v>
      </c>
      <c r="B56" s="16" t="s">
        <v>61</v>
      </c>
      <c r="C56" s="28">
        <v>1</v>
      </c>
      <c r="D56" s="27" t="s">
        <v>21</v>
      </c>
      <c r="E56" s="28"/>
      <c r="F56" s="19">
        <f t="shared" si="0"/>
        <v>0</v>
      </c>
    </row>
    <row r="57" spans="1:6">
      <c r="A57" s="24">
        <v>5.17</v>
      </c>
      <c r="B57" s="16" t="s">
        <v>62</v>
      </c>
      <c r="C57" s="28">
        <v>1</v>
      </c>
      <c r="D57" s="27" t="s">
        <v>21</v>
      </c>
      <c r="E57" s="28"/>
      <c r="F57" s="19">
        <f t="shared" si="0"/>
        <v>0</v>
      </c>
    </row>
    <row r="58" spans="1:6">
      <c r="A58" s="24">
        <v>5.18</v>
      </c>
      <c r="B58" s="16" t="s">
        <v>63</v>
      </c>
      <c r="C58" s="28">
        <v>1</v>
      </c>
      <c r="D58" s="27" t="s">
        <v>21</v>
      </c>
      <c r="E58" s="28"/>
      <c r="F58" s="19">
        <f t="shared" si="0"/>
        <v>0</v>
      </c>
    </row>
    <row r="59" spans="1:6" ht="30">
      <c r="A59" s="24">
        <v>5.19</v>
      </c>
      <c r="B59" s="16" t="s">
        <v>64</v>
      </c>
      <c r="C59" s="28">
        <v>4</v>
      </c>
      <c r="D59" s="27" t="s">
        <v>21</v>
      </c>
      <c r="E59" s="28"/>
      <c r="F59" s="19">
        <f t="shared" si="0"/>
        <v>0</v>
      </c>
    </row>
    <row r="60" spans="1:6">
      <c r="A60" s="29">
        <v>5.2</v>
      </c>
      <c r="B60" s="16" t="s">
        <v>65</v>
      </c>
      <c r="C60" s="28">
        <v>1</v>
      </c>
      <c r="D60" s="27" t="s">
        <v>21</v>
      </c>
      <c r="E60" s="28"/>
      <c r="F60" s="19">
        <f t="shared" si="0"/>
        <v>0</v>
      </c>
    </row>
    <row r="61" spans="1:6">
      <c r="A61" s="24">
        <v>5.21</v>
      </c>
      <c r="B61" s="16" t="s">
        <v>66</v>
      </c>
      <c r="C61" s="28">
        <v>1</v>
      </c>
      <c r="D61" s="27" t="s">
        <v>21</v>
      </c>
      <c r="E61" s="28"/>
      <c r="F61" s="19">
        <f t="shared" si="0"/>
        <v>0</v>
      </c>
    </row>
    <row r="62" spans="1:6">
      <c r="A62" s="30">
        <v>6</v>
      </c>
      <c r="B62" s="33" t="s">
        <v>67</v>
      </c>
      <c r="C62" s="28"/>
      <c r="D62" s="27"/>
      <c r="E62" s="27"/>
      <c r="F62" s="32"/>
    </row>
    <row r="63" spans="1:6" ht="45">
      <c r="A63" s="34">
        <v>6.1</v>
      </c>
      <c r="B63" s="35" t="s">
        <v>68</v>
      </c>
      <c r="C63" s="36">
        <v>1</v>
      </c>
      <c r="D63" s="37" t="s">
        <v>21</v>
      </c>
      <c r="E63" s="36"/>
      <c r="F63" s="19">
        <f t="shared" si="0"/>
        <v>0</v>
      </c>
    </row>
    <row r="64" spans="1:6" ht="30">
      <c r="A64" s="38" t="s">
        <v>69</v>
      </c>
      <c r="B64" s="39" t="s">
        <v>70</v>
      </c>
      <c r="C64" s="39"/>
      <c r="D64" s="39"/>
      <c r="E64" s="39"/>
      <c r="F64" s="39"/>
    </row>
    <row r="65" spans="1:6" ht="25.5">
      <c r="A65" s="40" t="s">
        <v>71</v>
      </c>
      <c r="B65" s="41" t="s">
        <v>72</v>
      </c>
      <c r="C65" s="42"/>
      <c r="D65" s="42"/>
      <c r="E65" s="42"/>
      <c r="F65" s="42"/>
    </row>
    <row r="66" spans="1:6" ht="45">
      <c r="A66" s="30">
        <v>1</v>
      </c>
      <c r="B66" s="43" t="s">
        <v>73</v>
      </c>
      <c r="C66" s="28">
        <v>1</v>
      </c>
      <c r="D66" s="27" t="s">
        <v>74</v>
      </c>
      <c r="E66" s="36"/>
      <c r="F66" s="19">
        <f t="shared" si="0"/>
        <v>0</v>
      </c>
    </row>
    <row r="67" spans="1:6">
      <c r="A67" s="30">
        <v>2</v>
      </c>
      <c r="B67" s="44" t="s">
        <v>75</v>
      </c>
      <c r="C67" s="45">
        <v>2</v>
      </c>
      <c r="D67" s="46" t="s">
        <v>76</v>
      </c>
      <c r="E67" s="47"/>
      <c r="F67" s="19">
        <f t="shared" si="0"/>
        <v>0</v>
      </c>
    </row>
    <row r="68" spans="1:6">
      <c r="A68" s="30">
        <v>3</v>
      </c>
      <c r="B68" s="44" t="s">
        <v>77</v>
      </c>
      <c r="C68" s="48">
        <v>1</v>
      </c>
      <c r="D68" s="27" t="s">
        <v>74</v>
      </c>
      <c r="E68" s="47"/>
      <c r="F68" s="19">
        <f t="shared" si="0"/>
        <v>0</v>
      </c>
    </row>
    <row r="69" spans="1:6">
      <c r="A69" s="30">
        <v>4</v>
      </c>
      <c r="B69" s="49" t="s">
        <v>78</v>
      </c>
      <c r="C69" s="48">
        <v>350</v>
      </c>
      <c r="D69" s="50" t="s">
        <v>31</v>
      </c>
      <c r="E69" s="47"/>
      <c r="F69" s="19">
        <f t="shared" si="0"/>
        <v>0</v>
      </c>
    </row>
    <row r="70" spans="1:6">
      <c r="A70" s="30">
        <v>5</v>
      </c>
      <c r="B70" s="43" t="s">
        <v>79</v>
      </c>
      <c r="C70" s="48">
        <v>3</v>
      </c>
      <c r="D70" s="46" t="s">
        <v>76</v>
      </c>
      <c r="E70" s="47"/>
      <c r="F70" s="19">
        <f t="shared" si="0"/>
        <v>0</v>
      </c>
    </row>
    <row r="71" spans="1:6">
      <c r="A71" s="30">
        <v>6</v>
      </c>
      <c r="B71" s="43" t="s">
        <v>80</v>
      </c>
      <c r="C71" s="48">
        <v>3</v>
      </c>
      <c r="D71" s="46" t="s">
        <v>76</v>
      </c>
      <c r="E71" s="51"/>
      <c r="F71" s="19">
        <f>+ROUND(+C71*E71,2)</f>
        <v>0</v>
      </c>
    </row>
    <row r="72" spans="1:6">
      <c r="A72" s="30">
        <v>7</v>
      </c>
      <c r="B72" s="44" t="s">
        <v>81</v>
      </c>
      <c r="C72" s="48">
        <v>1</v>
      </c>
      <c r="D72" s="27" t="s">
        <v>74</v>
      </c>
      <c r="E72" s="47"/>
      <c r="F72" s="19">
        <f t="shared" ref="F72:F74" si="1">+ROUND(+C72*E72,2)</f>
        <v>0</v>
      </c>
    </row>
    <row r="73" spans="1:6">
      <c r="A73" s="30">
        <v>8</v>
      </c>
      <c r="B73" s="44" t="s">
        <v>82</v>
      </c>
      <c r="C73" s="48">
        <v>1</v>
      </c>
      <c r="D73" s="27" t="s">
        <v>74</v>
      </c>
      <c r="E73" s="47"/>
      <c r="F73" s="19">
        <f t="shared" si="1"/>
        <v>0</v>
      </c>
    </row>
    <row r="74" spans="1:6">
      <c r="A74" s="30">
        <v>9</v>
      </c>
      <c r="B74" s="44" t="s">
        <v>83</v>
      </c>
      <c r="C74" s="48">
        <v>1</v>
      </c>
      <c r="D74" s="27" t="s">
        <v>74</v>
      </c>
      <c r="E74" s="47"/>
      <c r="F74" s="19">
        <f t="shared" si="1"/>
        <v>0</v>
      </c>
    </row>
    <row r="75" spans="1:6">
      <c r="A75" s="40" t="s">
        <v>84</v>
      </c>
      <c r="B75" s="41" t="s">
        <v>85</v>
      </c>
      <c r="C75" s="42"/>
      <c r="D75" s="42"/>
      <c r="E75" s="42"/>
      <c r="F75" s="42"/>
    </row>
    <row r="76" spans="1:6" ht="45">
      <c r="A76" s="30">
        <v>1</v>
      </c>
      <c r="B76" s="52" t="s">
        <v>86</v>
      </c>
      <c r="C76" s="36">
        <v>1</v>
      </c>
      <c r="D76" s="37" t="s">
        <v>74</v>
      </c>
      <c r="E76" s="36"/>
      <c r="F76" s="53">
        <f>+ROUND(+C76*E76,2)</f>
        <v>0</v>
      </c>
    </row>
    <row r="77" spans="1:6">
      <c r="A77" s="30">
        <v>2</v>
      </c>
      <c r="B77" s="49" t="s">
        <v>78</v>
      </c>
      <c r="C77" s="54">
        <v>2500</v>
      </c>
      <c r="D77" s="55" t="s">
        <v>31</v>
      </c>
      <c r="E77" s="54"/>
      <c r="F77" s="53">
        <f t="shared" ref="F77:F79" si="2">+ROUND(+C77*E77,2)</f>
        <v>0</v>
      </c>
    </row>
    <row r="78" spans="1:6">
      <c r="A78" s="30">
        <v>3</v>
      </c>
      <c r="B78" s="43" t="s">
        <v>80</v>
      </c>
      <c r="C78" s="54">
        <v>3</v>
      </c>
      <c r="D78" s="56" t="s">
        <v>76</v>
      </c>
      <c r="E78" s="51"/>
      <c r="F78" s="53">
        <f t="shared" si="2"/>
        <v>0</v>
      </c>
    </row>
    <row r="79" spans="1:6">
      <c r="A79" s="30">
        <v>4</v>
      </c>
      <c r="B79" s="44" t="s">
        <v>87</v>
      </c>
      <c r="C79" s="54">
        <v>9</v>
      </c>
      <c r="D79" s="56" t="s">
        <v>76</v>
      </c>
      <c r="E79" s="51"/>
      <c r="F79" s="53">
        <f t="shared" si="2"/>
        <v>0</v>
      </c>
    </row>
    <row r="80" spans="1:6">
      <c r="A80" s="40" t="s">
        <v>88</v>
      </c>
      <c r="B80" s="41" t="s">
        <v>89</v>
      </c>
      <c r="C80" s="42"/>
      <c r="D80" s="42"/>
      <c r="E80" s="42"/>
      <c r="F80" s="42"/>
    </row>
    <row r="81" spans="1:6" ht="30">
      <c r="A81" s="30">
        <v>1</v>
      </c>
      <c r="B81" s="52" t="s">
        <v>90</v>
      </c>
      <c r="C81" s="28">
        <v>6</v>
      </c>
      <c r="D81" s="27" t="s">
        <v>74</v>
      </c>
      <c r="E81" s="36"/>
      <c r="F81" s="19">
        <f t="shared" ref="F81:F87" si="3">+ROUND(+C81*E81,2)</f>
        <v>0</v>
      </c>
    </row>
    <row r="82" spans="1:6" ht="30">
      <c r="A82" s="30">
        <v>2</v>
      </c>
      <c r="B82" s="52" t="s">
        <v>91</v>
      </c>
      <c r="C82" s="28">
        <v>2</v>
      </c>
      <c r="D82" s="27" t="s">
        <v>74</v>
      </c>
      <c r="E82" s="36"/>
      <c r="F82" s="19">
        <f t="shared" si="3"/>
        <v>0</v>
      </c>
    </row>
    <row r="83" spans="1:6" ht="30">
      <c r="A83" s="30">
        <v>3</v>
      </c>
      <c r="B83" s="52" t="s">
        <v>92</v>
      </c>
      <c r="C83" s="28">
        <v>40</v>
      </c>
      <c r="D83" s="27" t="s">
        <v>74</v>
      </c>
      <c r="E83" s="36"/>
      <c r="F83" s="19">
        <f t="shared" si="3"/>
        <v>0</v>
      </c>
    </row>
    <row r="84" spans="1:6">
      <c r="A84" s="30">
        <v>4</v>
      </c>
      <c r="B84" s="52" t="s">
        <v>93</v>
      </c>
      <c r="C84" s="28">
        <v>1</v>
      </c>
      <c r="D84" s="27" t="s">
        <v>94</v>
      </c>
      <c r="E84" s="36"/>
      <c r="F84" s="19">
        <f t="shared" si="3"/>
        <v>0</v>
      </c>
    </row>
    <row r="85" spans="1:6">
      <c r="A85" s="30">
        <v>5</v>
      </c>
      <c r="B85" s="52" t="s">
        <v>95</v>
      </c>
      <c r="C85" s="28">
        <v>20</v>
      </c>
      <c r="D85" s="27" t="s">
        <v>74</v>
      </c>
      <c r="E85" s="36"/>
      <c r="F85" s="19">
        <f t="shared" si="3"/>
        <v>0</v>
      </c>
    </row>
    <row r="86" spans="1:6" ht="30">
      <c r="A86" s="30">
        <v>6</v>
      </c>
      <c r="B86" s="52" t="s">
        <v>96</v>
      </c>
      <c r="C86" s="28">
        <v>1</v>
      </c>
      <c r="D86" s="27" t="s">
        <v>14</v>
      </c>
      <c r="E86" s="36"/>
      <c r="F86" s="19">
        <f t="shared" si="3"/>
        <v>0</v>
      </c>
    </row>
    <row r="87" spans="1:6">
      <c r="A87" s="30">
        <v>7</v>
      </c>
      <c r="B87" s="52" t="s">
        <v>97</v>
      </c>
      <c r="C87" s="28">
        <v>1</v>
      </c>
      <c r="D87" s="27" t="s">
        <v>14</v>
      </c>
      <c r="E87" s="36"/>
      <c r="F87" s="19">
        <f t="shared" si="3"/>
        <v>0</v>
      </c>
    </row>
    <row r="88" spans="1:6">
      <c r="A88" s="57">
        <v>8</v>
      </c>
      <c r="B88" s="52" t="s">
        <v>98</v>
      </c>
      <c r="C88" s="28">
        <v>2000</v>
      </c>
      <c r="D88" s="37" t="s">
        <v>37</v>
      </c>
      <c r="E88" s="36"/>
      <c r="F88" s="53">
        <f>+ROUND(+C88*E88,2)</f>
        <v>0</v>
      </c>
    </row>
    <row r="89" spans="1:6">
      <c r="A89" s="58">
        <v>9</v>
      </c>
      <c r="B89" s="59" t="s">
        <v>99</v>
      </c>
      <c r="C89" s="48">
        <v>1</v>
      </c>
      <c r="D89" s="27" t="s">
        <v>74</v>
      </c>
      <c r="E89" s="47"/>
      <c r="F89" s="53">
        <f t="shared" ref="F89:F107" si="4">+ROUND(+C89*E89,2)</f>
        <v>0</v>
      </c>
    </row>
    <row r="90" spans="1:6">
      <c r="A90" s="30">
        <v>10</v>
      </c>
      <c r="B90" s="60" t="s">
        <v>100</v>
      </c>
      <c r="C90" s="48">
        <v>2</v>
      </c>
      <c r="D90" s="27" t="s">
        <v>74</v>
      </c>
      <c r="E90" s="47"/>
      <c r="F90" s="53">
        <f t="shared" si="4"/>
        <v>0</v>
      </c>
    </row>
    <row r="91" spans="1:6">
      <c r="A91" s="30">
        <v>12</v>
      </c>
      <c r="B91" s="60" t="s">
        <v>101</v>
      </c>
      <c r="C91" s="48">
        <v>4</v>
      </c>
      <c r="D91" s="27" t="s">
        <v>74</v>
      </c>
      <c r="E91" s="51"/>
      <c r="F91" s="53">
        <f t="shared" si="4"/>
        <v>0</v>
      </c>
    </row>
    <row r="92" spans="1:6">
      <c r="A92" s="30">
        <v>13</v>
      </c>
      <c r="B92" s="60" t="s">
        <v>102</v>
      </c>
      <c r="C92" s="48">
        <v>1</v>
      </c>
      <c r="D92" s="27" t="s">
        <v>74</v>
      </c>
      <c r="E92" s="47"/>
      <c r="F92" s="53">
        <f t="shared" si="4"/>
        <v>0</v>
      </c>
    </row>
    <row r="93" spans="1:6">
      <c r="A93" s="30">
        <v>14</v>
      </c>
      <c r="B93" s="60" t="s">
        <v>103</v>
      </c>
      <c r="C93" s="61">
        <v>2000</v>
      </c>
      <c r="D93" s="55" t="s">
        <v>31</v>
      </c>
      <c r="E93" s="47"/>
      <c r="F93" s="53">
        <f t="shared" si="4"/>
        <v>0</v>
      </c>
    </row>
    <row r="94" spans="1:6">
      <c r="A94" s="30">
        <v>15</v>
      </c>
      <c r="B94" s="60" t="s">
        <v>104</v>
      </c>
      <c r="C94" s="61">
        <v>1000</v>
      </c>
      <c r="D94" s="55" t="s">
        <v>31</v>
      </c>
      <c r="E94" s="47"/>
      <c r="F94" s="53">
        <f t="shared" si="4"/>
        <v>0</v>
      </c>
    </row>
    <row r="95" spans="1:6">
      <c r="A95" s="30">
        <v>16</v>
      </c>
      <c r="B95" s="60" t="s">
        <v>105</v>
      </c>
      <c r="C95" s="61">
        <v>1</v>
      </c>
      <c r="D95" s="27" t="s">
        <v>74</v>
      </c>
      <c r="E95" s="47"/>
      <c r="F95" s="53">
        <f t="shared" si="4"/>
        <v>0</v>
      </c>
    </row>
    <row r="96" spans="1:6">
      <c r="A96" s="30">
        <v>17</v>
      </c>
      <c r="B96" s="62" t="s">
        <v>106</v>
      </c>
      <c r="C96" s="48">
        <v>2</v>
      </c>
      <c r="D96" s="27" t="s">
        <v>74</v>
      </c>
      <c r="E96" s="47"/>
      <c r="F96" s="53">
        <f t="shared" si="4"/>
        <v>0</v>
      </c>
    </row>
    <row r="97" spans="1:6">
      <c r="A97" s="30">
        <v>18</v>
      </c>
      <c r="B97" s="62" t="s">
        <v>107</v>
      </c>
      <c r="C97" s="48">
        <v>5</v>
      </c>
      <c r="D97" s="27" t="s">
        <v>74</v>
      </c>
      <c r="E97" s="47"/>
      <c r="F97" s="53">
        <f t="shared" si="4"/>
        <v>0</v>
      </c>
    </row>
    <row r="98" spans="1:6">
      <c r="A98" s="40" t="s">
        <v>108</v>
      </c>
      <c r="B98" s="41" t="s">
        <v>109</v>
      </c>
      <c r="C98" s="42"/>
      <c r="D98" s="42"/>
      <c r="E98" s="42"/>
      <c r="F98" s="42"/>
    </row>
    <row r="99" spans="1:6">
      <c r="A99" s="30">
        <v>1</v>
      </c>
      <c r="B99" s="60" t="s">
        <v>110</v>
      </c>
      <c r="C99" s="48">
        <v>1</v>
      </c>
      <c r="D99" s="27" t="s">
        <v>74</v>
      </c>
      <c r="E99" s="47"/>
      <c r="F99" s="53">
        <f t="shared" si="4"/>
        <v>0</v>
      </c>
    </row>
    <row r="100" spans="1:6">
      <c r="A100" s="30">
        <v>2</v>
      </c>
      <c r="B100" s="60" t="s">
        <v>105</v>
      </c>
      <c r="C100" s="48">
        <v>1</v>
      </c>
      <c r="D100" s="27" t="s">
        <v>74</v>
      </c>
      <c r="E100" s="47"/>
      <c r="F100" s="53">
        <f t="shared" si="4"/>
        <v>0</v>
      </c>
    </row>
    <row r="101" spans="1:6">
      <c r="A101" s="30">
        <v>3</v>
      </c>
      <c r="B101" s="60" t="s">
        <v>111</v>
      </c>
      <c r="C101" s="48">
        <v>1</v>
      </c>
      <c r="D101" s="27" t="s">
        <v>74</v>
      </c>
      <c r="E101" s="47"/>
      <c r="F101" s="53">
        <f t="shared" si="4"/>
        <v>0</v>
      </c>
    </row>
    <row r="102" spans="1:6">
      <c r="A102" s="30">
        <v>4</v>
      </c>
      <c r="B102" s="60" t="s">
        <v>112</v>
      </c>
      <c r="C102" s="48">
        <v>1</v>
      </c>
      <c r="D102" s="27" t="s">
        <v>74</v>
      </c>
      <c r="E102" s="47"/>
      <c r="F102" s="53">
        <f t="shared" si="4"/>
        <v>0</v>
      </c>
    </row>
    <row r="103" spans="1:6">
      <c r="A103" s="30">
        <v>5</v>
      </c>
      <c r="B103" s="60" t="s">
        <v>113</v>
      </c>
      <c r="C103" s="48">
        <v>1</v>
      </c>
      <c r="D103" s="27" t="s">
        <v>74</v>
      </c>
      <c r="E103" s="47"/>
      <c r="F103" s="53">
        <f t="shared" si="4"/>
        <v>0</v>
      </c>
    </row>
    <row r="104" spans="1:6">
      <c r="A104" s="30">
        <v>6</v>
      </c>
      <c r="B104" s="60" t="s">
        <v>114</v>
      </c>
      <c r="C104" s="48">
        <v>1</v>
      </c>
      <c r="D104" s="27" t="s">
        <v>74</v>
      </c>
      <c r="E104" s="47"/>
      <c r="F104" s="53">
        <f t="shared" si="4"/>
        <v>0</v>
      </c>
    </row>
    <row r="105" spans="1:6">
      <c r="A105" s="30">
        <v>7</v>
      </c>
      <c r="B105" s="60" t="s">
        <v>115</v>
      </c>
      <c r="C105" s="48">
        <v>1</v>
      </c>
      <c r="D105" s="27" t="s">
        <v>74</v>
      </c>
      <c r="E105" s="47"/>
      <c r="F105" s="53">
        <f t="shared" si="4"/>
        <v>0</v>
      </c>
    </row>
    <row r="106" spans="1:6">
      <c r="A106" s="30">
        <v>8</v>
      </c>
      <c r="B106" s="60" t="s">
        <v>116</v>
      </c>
      <c r="C106" s="48">
        <v>1</v>
      </c>
      <c r="D106" s="27" t="s">
        <v>74</v>
      </c>
      <c r="E106" s="47"/>
      <c r="F106" s="53">
        <f t="shared" si="4"/>
        <v>0</v>
      </c>
    </row>
    <row r="107" spans="1:6">
      <c r="A107" s="30">
        <v>9</v>
      </c>
      <c r="B107" s="60" t="s">
        <v>117</v>
      </c>
      <c r="C107" s="48">
        <v>1</v>
      </c>
      <c r="D107" s="27" t="s">
        <v>74</v>
      </c>
      <c r="E107" s="47"/>
      <c r="F107" s="53">
        <f t="shared" si="4"/>
        <v>0</v>
      </c>
    </row>
    <row r="108" spans="1:6" ht="30">
      <c r="A108" s="38" t="s">
        <v>118</v>
      </c>
      <c r="B108" s="39" t="s">
        <v>119</v>
      </c>
      <c r="C108" s="39"/>
      <c r="D108" s="39"/>
      <c r="E108" s="39"/>
      <c r="F108" s="39"/>
    </row>
    <row r="109" spans="1:6">
      <c r="A109" s="63">
        <v>1</v>
      </c>
      <c r="B109" s="64" t="s">
        <v>120</v>
      </c>
      <c r="C109" s="28">
        <v>4</v>
      </c>
      <c r="D109" s="27" t="s">
        <v>121</v>
      </c>
      <c r="E109" s="36"/>
      <c r="F109" s="19">
        <f t="shared" si="0"/>
        <v>0</v>
      </c>
    </row>
    <row r="110" spans="1:6">
      <c r="A110" s="63">
        <v>2</v>
      </c>
      <c r="B110" s="64" t="s">
        <v>122</v>
      </c>
      <c r="C110" s="28">
        <v>4</v>
      </c>
      <c r="D110" s="27" t="s">
        <v>121</v>
      </c>
      <c r="E110" s="36"/>
      <c r="F110" s="19">
        <f t="shared" si="0"/>
        <v>0</v>
      </c>
    </row>
    <row r="111" spans="1:6" ht="30">
      <c r="A111" s="63">
        <v>3</v>
      </c>
      <c r="B111" s="64" t="s">
        <v>123</v>
      </c>
      <c r="C111" s="28">
        <v>5</v>
      </c>
      <c r="D111" s="27" t="s">
        <v>121</v>
      </c>
      <c r="E111" s="36"/>
      <c r="F111" s="19">
        <f t="shared" si="0"/>
        <v>0</v>
      </c>
    </row>
    <row r="112" spans="1:6" ht="30">
      <c r="A112" s="63">
        <v>4</v>
      </c>
      <c r="B112" s="64" t="s">
        <v>124</v>
      </c>
      <c r="C112" s="28">
        <v>3</v>
      </c>
      <c r="D112" s="27" t="s">
        <v>74</v>
      </c>
      <c r="E112" s="36"/>
      <c r="F112" s="19">
        <f t="shared" si="0"/>
        <v>0</v>
      </c>
    </row>
    <row r="113" spans="1:6" ht="30">
      <c r="A113" s="65">
        <v>5</v>
      </c>
      <c r="B113" s="66" t="s">
        <v>125</v>
      </c>
      <c r="C113" s="66"/>
      <c r="D113" s="66"/>
      <c r="E113" s="66"/>
      <c r="F113" s="67">
        <f t="shared" ref="F113:F136" si="5">+ROUND(+C113*E113,2)</f>
        <v>0</v>
      </c>
    </row>
    <row r="114" spans="1:6" ht="30">
      <c r="A114" s="63">
        <v>5.0999999999999996</v>
      </c>
      <c r="B114" s="64" t="s">
        <v>126</v>
      </c>
      <c r="C114" s="28">
        <v>1</v>
      </c>
      <c r="D114" s="27" t="s">
        <v>14</v>
      </c>
      <c r="E114" s="36"/>
      <c r="F114" s="19">
        <f t="shared" si="5"/>
        <v>0</v>
      </c>
    </row>
    <row r="115" spans="1:6">
      <c r="A115" s="63">
        <v>5.2</v>
      </c>
      <c r="B115" s="64" t="s">
        <v>127</v>
      </c>
      <c r="C115" s="28">
        <v>1</v>
      </c>
      <c r="D115" s="27" t="s">
        <v>74</v>
      </c>
      <c r="E115" s="36"/>
      <c r="F115" s="19">
        <f t="shared" si="5"/>
        <v>0</v>
      </c>
    </row>
    <row r="116" spans="1:6">
      <c r="A116" s="63">
        <v>5.3</v>
      </c>
      <c r="B116" s="64" t="s">
        <v>128</v>
      </c>
      <c r="C116" s="28">
        <v>1</v>
      </c>
      <c r="D116" s="27" t="s">
        <v>74</v>
      </c>
      <c r="E116" s="36"/>
      <c r="F116" s="19">
        <f t="shared" si="5"/>
        <v>0</v>
      </c>
    </row>
    <row r="117" spans="1:6">
      <c r="A117" s="63">
        <v>5.4</v>
      </c>
      <c r="B117" s="64" t="s">
        <v>129</v>
      </c>
      <c r="C117" s="28">
        <v>1</v>
      </c>
      <c r="D117" s="27" t="s">
        <v>74</v>
      </c>
      <c r="E117" s="36"/>
      <c r="F117" s="19">
        <f t="shared" si="5"/>
        <v>0</v>
      </c>
    </row>
    <row r="118" spans="1:6">
      <c r="A118" s="63">
        <v>5.5</v>
      </c>
      <c r="B118" s="64" t="s">
        <v>130</v>
      </c>
      <c r="C118" s="28">
        <v>1</v>
      </c>
      <c r="D118" s="27" t="s">
        <v>74</v>
      </c>
      <c r="E118" s="36"/>
      <c r="F118" s="19">
        <f t="shared" si="5"/>
        <v>0</v>
      </c>
    </row>
    <row r="119" spans="1:6" ht="30">
      <c r="A119" s="63">
        <v>5.6</v>
      </c>
      <c r="B119" s="64" t="s">
        <v>131</v>
      </c>
      <c r="C119" s="28">
        <v>140</v>
      </c>
      <c r="D119" s="27" t="s">
        <v>37</v>
      </c>
      <c r="E119" s="28"/>
      <c r="F119" s="68">
        <f t="shared" si="5"/>
        <v>0</v>
      </c>
    </row>
    <row r="120" spans="1:6">
      <c r="A120" s="63">
        <v>5.7</v>
      </c>
      <c r="B120" s="64" t="s">
        <v>132</v>
      </c>
      <c r="C120" s="28">
        <v>1</v>
      </c>
      <c r="D120" s="27" t="s">
        <v>74</v>
      </c>
      <c r="E120" s="28"/>
      <c r="F120" s="68">
        <f t="shared" si="5"/>
        <v>0</v>
      </c>
    </row>
    <row r="121" spans="1:6">
      <c r="A121" s="63">
        <v>5.8</v>
      </c>
      <c r="B121" s="64" t="s">
        <v>133</v>
      </c>
      <c r="C121" s="28">
        <v>1</v>
      </c>
      <c r="D121" s="27" t="s">
        <v>74</v>
      </c>
      <c r="E121" s="28"/>
      <c r="F121" s="68">
        <f t="shared" si="5"/>
        <v>0</v>
      </c>
    </row>
    <row r="122" spans="1:6" ht="60">
      <c r="A122" s="63">
        <v>5.9</v>
      </c>
      <c r="B122" s="64" t="s">
        <v>134</v>
      </c>
      <c r="C122" s="28">
        <v>1</v>
      </c>
      <c r="D122" s="27" t="s">
        <v>14</v>
      </c>
      <c r="E122" s="28"/>
      <c r="F122" s="68">
        <f t="shared" si="5"/>
        <v>0</v>
      </c>
    </row>
    <row r="123" spans="1:6">
      <c r="A123" s="38">
        <v>6</v>
      </c>
      <c r="B123" s="39" t="s">
        <v>135</v>
      </c>
      <c r="C123" s="39"/>
      <c r="D123" s="39"/>
      <c r="E123" s="39"/>
      <c r="F123" s="69">
        <f t="shared" si="5"/>
        <v>0</v>
      </c>
    </row>
    <row r="124" spans="1:6" ht="30">
      <c r="A124" s="30">
        <v>6.1</v>
      </c>
      <c r="B124" s="52" t="s">
        <v>91</v>
      </c>
      <c r="C124" s="28">
        <v>5</v>
      </c>
      <c r="D124" s="27" t="s">
        <v>74</v>
      </c>
      <c r="E124" s="36"/>
      <c r="F124" s="19">
        <f t="shared" si="5"/>
        <v>0</v>
      </c>
    </row>
    <row r="125" spans="1:6" ht="30">
      <c r="A125" s="30">
        <v>6.2</v>
      </c>
      <c r="B125" s="52" t="s">
        <v>90</v>
      </c>
      <c r="C125" s="28">
        <v>3</v>
      </c>
      <c r="D125" s="27" t="s">
        <v>74</v>
      </c>
      <c r="E125" s="36"/>
      <c r="F125" s="19">
        <f t="shared" si="5"/>
        <v>0</v>
      </c>
    </row>
    <row r="126" spans="1:6" ht="30">
      <c r="A126" s="30">
        <v>6.3</v>
      </c>
      <c r="B126" s="52" t="s">
        <v>136</v>
      </c>
      <c r="C126" s="28">
        <v>1</v>
      </c>
      <c r="D126" s="27" t="s">
        <v>14</v>
      </c>
      <c r="E126" s="36"/>
      <c r="F126" s="19">
        <f t="shared" si="5"/>
        <v>0</v>
      </c>
    </row>
    <row r="127" spans="1:6" ht="30">
      <c r="A127" s="30">
        <v>6.4</v>
      </c>
      <c r="B127" s="52" t="s">
        <v>137</v>
      </c>
      <c r="C127" s="28">
        <v>2</v>
      </c>
      <c r="D127" s="27" t="s">
        <v>74</v>
      </c>
      <c r="E127" s="36"/>
      <c r="F127" s="19">
        <f t="shared" si="5"/>
        <v>0</v>
      </c>
    </row>
    <row r="128" spans="1:6">
      <c r="A128" s="30">
        <v>6.5</v>
      </c>
      <c r="B128" s="52" t="s">
        <v>98</v>
      </c>
      <c r="C128" s="28">
        <v>400</v>
      </c>
      <c r="D128" s="27" t="s">
        <v>37</v>
      </c>
      <c r="E128" s="36"/>
      <c r="F128" s="19">
        <f t="shared" si="5"/>
        <v>0</v>
      </c>
    </row>
    <row r="129" spans="1:6">
      <c r="A129" s="38" t="s">
        <v>138</v>
      </c>
      <c r="B129" s="70" t="s">
        <v>139</v>
      </c>
      <c r="C129" s="70"/>
      <c r="D129" s="70"/>
      <c r="E129" s="70"/>
      <c r="F129" s="71">
        <f t="shared" si="5"/>
        <v>0</v>
      </c>
    </row>
    <row r="130" spans="1:6">
      <c r="A130" s="30">
        <v>1</v>
      </c>
      <c r="B130" s="52" t="s">
        <v>140</v>
      </c>
      <c r="C130" s="28">
        <v>3</v>
      </c>
      <c r="D130" s="27" t="s">
        <v>74</v>
      </c>
      <c r="E130" s="36"/>
      <c r="F130" s="19">
        <f t="shared" si="5"/>
        <v>0</v>
      </c>
    </row>
    <row r="131" spans="1:6" ht="30">
      <c r="A131" s="30">
        <v>2</v>
      </c>
      <c r="B131" s="52" t="s">
        <v>91</v>
      </c>
      <c r="C131" s="28">
        <v>5</v>
      </c>
      <c r="D131" s="72" t="s">
        <v>74</v>
      </c>
      <c r="E131" s="36"/>
      <c r="F131" s="19">
        <f t="shared" si="5"/>
        <v>0</v>
      </c>
    </row>
    <row r="132" spans="1:6" ht="30">
      <c r="A132" s="30">
        <v>3</v>
      </c>
      <c r="B132" s="52" t="s">
        <v>90</v>
      </c>
      <c r="C132" s="28">
        <v>3</v>
      </c>
      <c r="D132" s="72" t="s">
        <v>74</v>
      </c>
      <c r="E132" s="36"/>
      <c r="F132" s="19">
        <f t="shared" si="5"/>
        <v>0</v>
      </c>
    </row>
    <row r="133" spans="1:6" ht="11.25" customHeight="1">
      <c r="A133" s="30">
        <v>4</v>
      </c>
      <c r="B133" s="52" t="s">
        <v>141</v>
      </c>
      <c r="C133" s="28">
        <v>1</v>
      </c>
      <c r="D133" s="27" t="s">
        <v>74</v>
      </c>
      <c r="E133" s="36"/>
      <c r="F133" s="19">
        <f t="shared" si="5"/>
        <v>0</v>
      </c>
    </row>
    <row r="134" spans="1:6" ht="30">
      <c r="A134" s="30">
        <v>5</v>
      </c>
      <c r="B134" s="52" t="s">
        <v>142</v>
      </c>
      <c r="C134" s="28">
        <v>1</v>
      </c>
      <c r="D134" s="27" t="s">
        <v>14</v>
      </c>
      <c r="E134" s="36"/>
      <c r="F134" s="19">
        <f t="shared" si="5"/>
        <v>0</v>
      </c>
    </row>
    <row r="135" spans="1:6">
      <c r="A135" s="30">
        <v>6</v>
      </c>
      <c r="B135" s="52" t="s">
        <v>98</v>
      </c>
      <c r="C135" s="28">
        <v>300</v>
      </c>
      <c r="D135" s="27" t="s">
        <v>37</v>
      </c>
      <c r="E135" s="28"/>
      <c r="F135" s="19">
        <f t="shared" si="5"/>
        <v>0</v>
      </c>
    </row>
    <row r="136" spans="1:6" ht="30">
      <c r="A136" s="38" t="s">
        <v>143</v>
      </c>
      <c r="B136" s="70" t="s">
        <v>144</v>
      </c>
      <c r="C136" s="70"/>
      <c r="D136" s="70"/>
      <c r="E136" s="70"/>
      <c r="F136" s="71">
        <f t="shared" si="5"/>
        <v>0</v>
      </c>
    </row>
    <row r="137" spans="1:6">
      <c r="A137" s="33">
        <v>1</v>
      </c>
      <c r="B137" s="52" t="s">
        <v>145</v>
      </c>
      <c r="C137" s="36"/>
      <c r="D137" s="36"/>
      <c r="E137" s="36"/>
      <c r="F137" s="19"/>
    </row>
    <row r="138" spans="1:6">
      <c r="A138" s="27">
        <v>1.1000000000000001</v>
      </c>
      <c r="B138" s="52" t="s">
        <v>146</v>
      </c>
      <c r="C138" s="28">
        <v>4</v>
      </c>
      <c r="D138" s="27" t="s">
        <v>74</v>
      </c>
      <c r="E138" s="36"/>
      <c r="F138" s="19"/>
    </row>
    <row r="139" spans="1:6">
      <c r="A139" s="27">
        <v>1.2</v>
      </c>
      <c r="B139" s="52" t="s">
        <v>147</v>
      </c>
      <c r="C139" s="28">
        <v>16</v>
      </c>
      <c r="D139" s="27" t="s">
        <v>74</v>
      </c>
      <c r="E139" s="36"/>
      <c r="F139" s="19"/>
    </row>
    <row r="140" spans="1:6">
      <c r="A140" s="27">
        <v>1.3</v>
      </c>
      <c r="B140" s="52" t="s">
        <v>148</v>
      </c>
      <c r="C140" s="28">
        <v>15500</v>
      </c>
      <c r="D140" s="27" t="s">
        <v>31</v>
      </c>
      <c r="E140" s="36"/>
      <c r="F140" s="19"/>
    </row>
    <row r="141" spans="1:6">
      <c r="A141" s="27">
        <v>1.4</v>
      </c>
      <c r="B141" s="52" t="s">
        <v>149</v>
      </c>
      <c r="C141" s="28">
        <v>3</v>
      </c>
      <c r="D141" s="27" t="s">
        <v>74</v>
      </c>
      <c r="E141" s="36"/>
      <c r="F141" s="19"/>
    </row>
    <row r="142" spans="1:6">
      <c r="A142" s="27">
        <v>1.5</v>
      </c>
      <c r="B142" s="52" t="s">
        <v>23</v>
      </c>
      <c r="C142" s="28">
        <v>1</v>
      </c>
      <c r="D142" s="27" t="s">
        <v>74</v>
      </c>
      <c r="E142" s="36"/>
      <c r="F142" s="19"/>
    </row>
    <row r="143" spans="1:6">
      <c r="A143" s="27">
        <v>1.6</v>
      </c>
      <c r="B143" s="52" t="s">
        <v>150</v>
      </c>
      <c r="C143" s="28">
        <v>10</v>
      </c>
      <c r="D143" s="27" t="s">
        <v>74</v>
      </c>
      <c r="E143" s="36"/>
      <c r="F143" s="19"/>
    </row>
    <row r="144" spans="1:6">
      <c r="A144" s="27">
        <v>1.7</v>
      </c>
      <c r="B144" s="52" t="s">
        <v>151</v>
      </c>
      <c r="C144" s="28">
        <v>6</v>
      </c>
      <c r="D144" s="27" t="s">
        <v>74</v>
      </c>
      <c r="E144" s="36"/>
      <c r="F144" s="19"/>
    </row>
    <row r="145" spans="1:6">
      <c r="A145" s="27">
        <v>1.8</v>
      </c>
      <c r="B145" s="52" t="s">
        <v>25</v>
      </c>
      <c r="C145" s="28">
        <v>11</v>
      </c>
      <c r="D145" s="27" t="s">
        <v>74</v>
      </c>
      <c r="E145" s="36"/>
      <c r="F145" s="19"/>
    </row>
    <row r="146" spans="1:6">
      <c r="A146" s="27">
        <v>1.9</v>
      </c>
      <c r="B146" s="52" t="s">
        <v>152</v>
      </c>
      <c r="C146" s="28">
        <v>2</v>
      </c>
      <c r="D146" s="27" t="s">
        <v>74</v>
      </c>
      <c r="E146" s="36"/>
      <c r="F146" s="19"/>
    </row>
    <row r="147" spans="1:6">
      <c r="A147" s="27">
        <v>1.1000000000000001</v>
      </c>
      <c r="B147" s="52" t="s">
        <v>153</v>
      </c>
      <c r="C147" s="28">
        <v>20</v>
      </c>
      <c r="D147" s="27" t="s">
        <v>74</v>
      </c>
      <c r="E147" s="36"/>
      <c r="F147" s="19"/>
    </row>
    <row r="148" spans="1:6">
      <c r="A148" s="27">
        <v>1.1100000000000001</v>
      </c>
      <c r="B148" s="52" t="s">
        <v>154</v>
      </c>
      <c r="C148" s="28">
        <v>20</v>
      </c>
      <c r="D148" s="27" t="s">
        <v>74</v>
      </c>
      <c r="E148" s="36"/>
      <c r="F148" s="19"/>
    </row>
    <row r="149" spans="1:6">
      <c r="A149" s="27">
        <v>1.1200000000000001</v>
      </c>
      <c r="B149" s="52" t="s">
        <v>32</v>
      </c>
      <c r="C149" s="28">
        <v>20</v>
      </c>
      <c r="D149" s="27" t="s">
        <v>74</v>
      </c>
      <c r="E149" s="36"/>
      <c r="F149" s="19"/>
    </row>
    <row r="150" spans="1:6">
      <c r="A150" s="27">
        <v>1.1299999999999999</v>
      </c>
      <c r="B150" s="52" t="s">
        <v>33</v>
      </c>
      <c r="C150" s="28">
        <v>11</v>
      </c>
      <c r="D150" s="27" t="s">
        <v>74</v>
      </c>
      <c r="E150" s="36"/>
      <c r="F150" s="19"/>
    </row>
    <row r="151" spans="1:6">
      <c r="A151" s="27">
        <v>1.1399999999999999</v>
      </c>
      <c r="B151" s="52" t="s">
        <v>155</v>
      </c>
      <c r="C151" s="28">
        <v>1</v>
      </c>
      <c r="D151" s="27" t="s">
        <v>74</v>
      </c>
      <c r="E151" s="36"/>
      <c r="F151" s="19"/>
    </row>
    <row r="152" spans="1:6">
      <c r="A152" s="27">
        <v>1.1499999999999999</v>
      </c>
      <c r="B152" s="52" t="s">
        <v>156</v>
      </c>
      <c r="C152" s="28">
        <v>1100</v>
      </c>
      <c r="D152" s="27" t="s">
        <v>37</v>
      </c>
      <c r="E152" s="36"/>
      <c r="F152" s="19"/>
    </row>
    <row r="153" spans="1:6">
      <c r="A153" s="27">
        <v>1.1599999999999999</v>
      </c>
      <c r="B153" s="52" t="s">
        <v>157</v>
      </c>
      <c r="C153" s="28">
        <v>3</v>
      </c>
      <c r="D153" s="27" t="s">
        <v>74</v>
      </c>
      <c r="E153" s="36"/>
      <c r="F153" s="19"/>
    </row>
    <row r="154" spans="1:6">
      <c r="A154" s="27">
        <v>1.17</v>
      </c>
      <c r="B154" s="52" t="s">
        <v>158</v>
      </c>
      <c r="C154" s="28">
        <v>3</v>
      </c>
      <c r="D154" s="27" t="s">
        <v>74</v>
      </c>
      <c r="E154" s="36"/>
      <c r="F154" s="19"/>
    </row>
    <row r="155" spans="1:6">
      <c r="A155" s="27">
        <v>1.18</v>
      </c>
      <c r="B155" s="52" t="s">
        <v>159</v>
      </c>
      <c r="C155" s="28">
        <v>1</v>
      </c>
      <c r="D155" s="27" t="s">
        <v>74</v>
      </c>
      <c r="E155" s="36"/>
      <c r="F155" s="19"/>
    </row>
    <row r="156" spans="1:6">
      <c r="A156" s="27">
        <v>1.19</v>
      </c>
      <c r="B156" s="52" t="s">
        <v>160</v>
      </c>
      <c r="C156" s="28">
        <v>1</v>
      </c>
      <c r="D156" s="27" t="s">
        <v>74</v>
      </c>
      <c r="E156" s="36"/>
      <c r="F156" s="19"/>
    </row>
    <row r="157" spans="1:6">
      <c r="A157" s="27">
        <v>1.2</v>
      </c>
      <c r="B157" s="52" t="s">
        <v>161</v>
      </c>
      <c r="C157" s="28">
        <v>1</v>
      </c>
      <c r="D157" s="27" t="s">
        <v>74</v>
      </c>
      <c r="E157" s="36"/>
      <c r="F157" s="19"/>
    </row>
    <row r="158" spans="1:6">
      <c r="A158" s="27">
        <v>1.21</v>
      </c>
      <c r="B158" s="52" t="s">
        <v>162</v>
      </c>
      <c r="C158" s="28">
        <v>1</v>
      </c>
      <c r="D158" s="27" t="s">
        <v>74</v>
      </c>
      <c r="E158" s="36"/>
      <c r="F158" s="19"/>
    </row>
    <row r="159" spans="1:6">
      <c r="A159" s="27">
        <v>1.22</v>
      </c>
      <c r="B159" s="52" t="s">
        <v>163</v>
      </c>
      <c r="C159" s="28">
        <v>2</v>
      </c>
      <c r="D159" s="27" t="s">
        <v>74</v>
      </c>
      <c r="E159" s="36"/>
      <c r="F159" s="19"/>
    </row>
    <row r="160" spans="1:6">
      <c r="A160" s="27">
        <v>1.23</v>
      </c>
      <c r="B160" s="52" t="s">
        <v>164</v>
      </c>
      <c r="C160" s="28">
        <v>1</v>
      </c>
      <c r="D160" s="27" t="s">
        <v>74</v>
      </c>
      <c r="E160" s="36"/>
      <c r="F160" s="19"/>
    </row>
    <row r="161" spans="1:6">
      <c r="A161" s="27">
        <v>1.24</v>
      </c>
      <c r="B161" s="52" t="s">
        <v>165</v>
      </c>
      <c r="C161" s="28">
        <v>4</v>
      </c>
      <c r="D161" s="27" t="s">
        <v>74</v>
      </c>
      <c r="E161" s="36"/>
      <c r="F161" s="19"/>
    </row>
    <row r="162" spans="1:6">
      <c r="A162" s="27">
        <v>1.25</v>
      </c>
      <c r="B162" s="52" t="s">
        <v>166</v>
      </c>
      <c r="C162" s="28">
        <v>1</v>
      </c>
      <c r="D162" s="27" t="s">
        <v>74</v>
      </c>
      <c r="E162" s="36"/>
      <c r="F162" s="19"/>
    </row>
    <row r="163" spans="1:6">
      <c r="A163" s="27">
        <v>1.26</v>
      </c>
      <c r="B163" s="52" t="s">
        <v>167</v>
      </c>
      <c r="C163" s="28">
        <v>1</v>
      </c>
      <c r="D163" s="27" t="s">
        <v>74</v>
      </c>
      <c r="E163" s="36"/>
      <c r="F163" s="19"/>
    </row>
    <row r="164" spans="1:6">
      <c r="A164" s="27">
        <v>1.27</v>
      </c>
      <c r="B164" s="52" t="s">
        <v>168</v>
      </c>
      <c r="C164" s="28">
        <v>1</v>
      </c>
      <c r="D164" s="27" t="s">
        <v>74</v>
      </c>
      <c r="E164" s="36"/>
      <c r="F164" s="19"/>
    </row>
    <row r="165" spans="1:6">
      <c r="A165" s="27">
        <v>1.28</v>
      </c>
      <c r="B165" s="52" t="s">
        <v>169</v>
      </c>
      <c r="C165" s="28">
        <v>1</v>
      </c>
      <c r="D165" s="27" t="s">
        <v>74</v>
      </c>
      <c r="E165" s="36"/>
      <c r="F165" s="19"/>
    </row>
    <row r="166" spans="1:6">
      <c r="A166" s="27">
        <v>1.29</v>
      </c>
      <c r="B166" s="52" t="s">
        <v>170</v>
      </c>
      <c r="C166" s="28">
        <v>1</v>
      </c>
      <c r="D166" s="27" t="s">
        <v>74</v>
      </c>
      <c r="E166" s="36"/>
      <c r="F166" s="19"/>
    </row>
    <row r="167" spans="1:6">
      <c r="A167" s="37">
        <v>1.3</v>
      </c>
      <c r="B167" s="73" t="s">
        <v>171</v>
      </c>
      <c r="C167" s="36">
        <v>1</v>
      </c>
      <c r="D167" s="37" t="s">
        <v>74</v>
      </c>
      <c r="E167" s="36"/>
      <c r="F167" s="53"/>
    </row>
    <row r="168" spans="1:6">
      <c r="A168" s="74"/>
      <c r="B168" s="74" t="s">
        <v>172</v>
      </c>
      <c r="C168" s="74"/>
      <c r="D168" s="74"/>
      <c r="E168" s="74"/>
      <c r="F168" s="74"/>
    </row>
    <row r="169" spans="1:6">
      <c r="A169" s="75"/>
      <c r="B169" s="76" t="s">
        <v>173</v>
      </c>
      <c r="C169" s="76"/>
      <c r="D169" s="76"/>
      <c r="E169" s="76"/>
      <c r="F169" s="77">
        <f>SUM(F170:F176)</f>
        <v>0</v>
      </c>
    </row>
    <row r="170" spans="1:6" ht="18" customHeight="1">
      <c r="A170" s="78"/>
      <c r="B170" s="79" t="s">
        <v>174</v>
      </c>
      <c r="C170" s="80">
        <v>0.1</v>
      </c>
      <c r="D170" s="81"/>
      <c r="E170" s="81"/>
      <c r="F170" s="81"/>
    </row>
    <row r="171" spans="1:6" ht="18" customHeight="1">
      <c r="A171" s="78"/>
      <c r="B171" s="79" t="s">
        <v>175</v>
      </c>
      <c r="C171" s="80">
        <v>0.04</v>
      </c>
      <c r="D171" s="36"/>
      <c r="E171" s="36"/>
      <c r="F171" s="36"/>
    </row>
    <row r="172" spans="1:6" ht="18" customHeight="1">
      <c r="A172" s="78"/>
      <c r="B172" s="82" t="s">
        <v>176</v>
      </c>
      <c r="C172" s="80">
        <v>0.01</v>
      </c>
      <c r="D172" s="36"/>
      <c r="E172" s="36"/>
      <c r="F172" s="36"/>
    </row>
    <row r="173" spans="1:6" ht="30" customHeight="1">
      <c r="A173" s="78"/>
      <c r="B173" s="82" t="s">
        <v>177</v>
      </c>
      <c r="C173" s="83">
        <v>1.7999999999999999E-2</v>
      </c>
      <c r="D173" s="36"/>
      <c r="E173" s="36"/>
      <c r="F173" s="36"/>
    </row>
    <row r="174" spans="1:6" ht="18" customHeight="1">
      <c r="A174" s="78"/>
      <c r="B174" s="82" t="s">
        <v>178</v>
      </c>
      <c r="C174" s="83">
        <v>1E-3</v>
      </c>
      <c r="D174" s="36"/>
      <c r="E174" s="36"/>
      <c r="F174" s="36"/>
    </row>
    <row r="175" spans="1:6" ht="33" customHeight="1">
      <c r="A175" s="78"/>
      <c r="B175" s="82" t="s">
        <v>179</v>
      </c>
      <c r="C175" s="80">
        <v>0.04</v>
      </c>
      <c r="D175" s="36"/>
      <c r="E175" s="36"/>
      <c r="F175" s="36"/>
    </row>
    <row r="176" spans="1:6" ht="20.25" customHeight="1" thickBot="1">
      <c r="A176" s="78"/>
      <c r="B176" s="82" t="s">
        <v>180</v>
      </c>
      <c r="C176" s="80">
        <v>0.04</v>
      </c>
      <c r="D176" s="36"/>
      <c r="E176" s="36"/>
      <c r="F176" s="36"/>
    </row>
    <row r="177" spans="1:6" ht="15.75" thickBot="1">
      <c r="A177" s="84"/>
      <c r="B177" s="85" t="s">
        <v>182</v>
      </c>
      <c r="C177" s="86"/>
      <c r="D177" s="86"/>
      <c r="E177" s="86"/>
      <c r="F177" s="86">
        <f>SUM(F169:F169)</f>
        <v>0</v>
      </c>
    </row>
    <row r="178" spans="1:6">
      <c r="B178" s="2" t="s">
        <v>183</v>
      </c>
    </row>
    <row r="180" spans="1:6">
      <c r="B180" s="2" t="s">
        <v>186</v>
      </c>
    </row>
    <row r="182" spans="1:6">
      <c r="B182" s="90" t="s">
        <v>184</v>
      </c>
    </row>
    <row r="183" spans="1:6">
      <c r="B183" s="2" t="s">
        <v>187</v>
      </c>
    </row>
    <row r="184" spans="1:6">
      <c r="B184" s="91" t="s">
        <v>185</v>
      </c>
    </row>
  </sheetData>
  <mergeCells count="6">
    <mergeCell ref="A6:F6"/>
    <mergeCell ref="A7:F7"/>
    <mergeCell ref="C9:F9"/>
    <mergeCell ref="C10:F10"/>
    <mergeCell ref="C11:F11"/>
    <mergeCell ref="B8:F8"/>
  </mergeCells>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Briseyda Rebeca Peguero</dc:creator>
  <cp:lastModifiedBy>Briseyda Rebeca Peguero</cp:lastModifiedBy>
  <dcterms:created xsi:type="dcterms:W3CDTF">2024-10-07T15:38:21Z</dcterms:created>
  <dcterms:modified xsi:type="dcterms:W3CDTF">2024-10-07T15:59:04Z</dcterms:modified>
</cp:coreProperties>
</file>