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6" i="1" l="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88" i="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61" i="1"/>
  <c r="F62" i="1" s="1"/>
  <c r="F63" i="1" s="1"/>
  <c r="F64" i="1" s="1"/>
  <c r="F65" i="1" s="1"/>
  <c r="F66" i="1" s="1"/>
  <c r="F67" i="1" s="1"/>
  <c r="F68" i="1" s="1"/>
  <c r="F69" i="1" s="1"/>
  <c r="F70" i="1" s="1"/>
  <c r="F71" i="1" s="1"/>
  <c r="F47" i="1"/>
  <c r="F48" i="1" s="1"/>
  <c r="F49" i="1" s="1"/>
  <c r="F50" i="1" s="1"/>
  <c r="F51" i="1" s="1"/>
  <c r="F46" i="1"/>
  <c r="F29" i="1"/>
  <c r="F30" i="1" s="1"/>
  <c r="F31" i="1" s="1"/>
  <c r="F32" i="1" s="1"/>
  <c r="F33" i="1" s="1"/>
  <c r="F34" i="1" s="1"/>
  <c r="F35" i="1" s="1"/>
  <c r="F9" i="1"/>
  <c r="F10" i="1" s="1"/>
  <c r="F11" i="1" s="1"/>
  <c r="F12" i="1" s="1"/>
  <c r="F13" i="1" s="1"/>
  <c r="F14" i="1" s="1"/>
  <c r="F15" i="1" s="1"/>
  <c r="F16" i="1" s="1"/>
  <c r="F17" i="1" s="1"/>
  <c r="F18" i="1" s="1"/>
  <c r="F19" i="1" s="1"/>
</calcChain>
</file>

<file path=xl/sharedStrings.xml><?xml version="1.0" encoding="utf-8"?>
<sst xmlns="http://schemas.openxmlformats.org/spreadsheetml/2006/main" count="679" uniqueCount="606">
  <si>
    <t>INSTITUTO NACIONAL DE AGUAS POTABLES Y ALCANTARILLADOS (INAPA)</t>
  </si>
  <si>
    <t xml:space="preserve">Resumen de Ingresos y Egresos </t>
  </si>
  <si>
    <t xml:space="preserve"> Del 01 al  31  de OCTUBRE  2024</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</si>
  <si>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</si>
  <si>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</si>
  <si>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</si>
  <si>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</si>
  <si>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</si>
  <si>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</si>
  <si>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</si>
  <si>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</si>
  <si>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</si>
  <si>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</si>
  <si>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</si>
  <si>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</si>
  <si>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AVD</t>
  </si>
  <si>
    <t>COMISION DESCUENTOS CARNET</t>
  </si>
  <si>
    <t>COMISION BANCARIA COBRO IMP. DGII 0.15%</t>
  </si>
  <si>
    <t>COMISION POR  0.15 %</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</si>
  <si>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</si>
  <si>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</si>
  <si>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</si>
  <si>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</si>
  <si>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</si>
  <si>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</si>
  <si>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</si>
  <si>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</si>
  <si>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</si>
  <si>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 xml:space="preserve">COMISION IMP. 0.15          </t>
  </si>
  <si>
    <t>COMISION POR  CERTIFICADO. AUDIT.</t>
  </si>
  <si>
    <t>Cuenta Bancaria: 960-415-2454</t>
  </si>
  <si>
    <t xml:space="preserve">                Balance Inicial: </t>
  </si>
  <si>
    <t>No.ck/transf.</t>
  </si>
  <si>
    <t>Descripcion</t>
  </si>
  <si>
    <t>REINTEGRO</t>
  </si>
  <si>
    <t>TRANSFERENCIA</t>
  </si>
  <si>
    <t>AVISO DE  CREDITO</t>
  </si>
  <si>
    <t>AVISO DE DEBITO</t>
  </si>
  <si>
    <t>Cuenta Bancaria 720689421</t>
  </si>
  <si>
    <t xml:space="preserve">TRANSFERENCIAS </t>
  </si>
  <si>
    <t>AVC TRASLADO EN BALANCE</t>
  </si>
  <si>
    <t>PAGO DE COMBUSTIBLE</t>
  </si>
  <si>
    <t>COMISION POR 0.15</t>
  </si>
  <si>
    <t xml:space="preserve">         </t>
  </si>
  <si>
    <t>COMISION POR TRANSF. APLICADA</t>
  </si>
  <si>
    <t>CARTA CONFIRMACION AUDITORES</t>
  </si>
  <si>
    <t>REVERSO DE CREDITO</t>
  </si>
  <si>
    <t>CARGO POR SERVICIOS GENERADOS</t>
  </si>
  <si>
    <t>REVERSO DE TC</t>
  </si>
  <si>
    <t>COMPENSACION POR BALANCE</t>
  </si>
  <si>
    <t xml:space="preserve">    </t>
  </si>
  <si>
    <t>Cuenta Bancaria 030-204893-6</t>
  </si>
  <si>
    <t xml:space="preserve">DEPOSITO                                   </t>
  </si>
  <si>
    <t>COMISIONES BANCARIAS</t>
  </si>
  <si>
    <t>COMISION POR CHEQUES CERTIFICADOS</t>
  </si>
  <si>
    <t>COMISION POR CARTA DE REFERENCIA</t>
  </si>
  <si>
    <t>COMISION TRANSFERENCIA AL EXTERIOR</t>
  </si>
  <si>
    <t xml:space="preserve">050554 </t>
  </si>
  <si>
    <t>REPOSICION FONDO CAJA CHICA DE LA OFICINA COMERCIAL INAPA EN ESPERANZA ZONA I CORRESP. AL PERIODO DEL 02-05 AL 19-06-2024.</t>
  </si>
  <si>
    <t xml:space="preserve">                                                                                                                                                                  </t>
  </si>
  <si>
    <t xml:space="preserve">050555 </t>
  </si>
  <si>
    <t>REPOSICION FONDO CAJA CHICA DE LA DIRECCION DE TRATAMIENTO DE AGUAS,  CORRESP. AL PERIODO DEL 02-08  AL 05-09-2024.</t>
  </si>
  <si>
    <t xml:space="preserve">050556 </t>
  </si>
  <si>
    <t>REPOSICION FONDO CAJA CHICA DE LA DIRECCION DE OPERACIONES DESTINADO PARA CUBRIR GASTOS DE URGENCIA CORRESP. AL PERIODO DEL 06-08  AL  10-09-2024.</t>
  </si>
  <si>
    <t xml:space="preserve">050557 </t>
  </si>
  <si>
    <t>REPOSICION FONDO CAJA CHICA DE LA DIRECCION EJECUTIVA CORRESP. AL PERIODO DEL  21-08  AL 30-09-2024.</t>
  </si>
  <si>
    <t xml:space="preserve">EFT-201 </t>
  </si>
  <si>
    <t>PAGO FACTS. NOS.B1500000015,23-09-2024, POR SERVICIO DE ALQUILER DE LOCAL COMERCIAL DE VILLA JARAGUA, CORRESP. Al MES DE SEPTIEMBRE/2024.</t>
  </si>
  <si>
    <t xml:space="preserve">050558 </t>
  </si>
  <si>
    <t>PAGO FACT. NO.B1500000042/02-10-2024,  ALQUILER DE APTO. OPERATIVO,  UBICADO EN LA AVENIDA CORREA Y CIDRON, IVETTE IV, APTO. 4A,  DISTRITO NACIONAL, SANTO DOMINGO, CORRESP. AL MES DE SEPTIEMBRE/2024.</t>
  </si>
  <si>
    <t xml:space="preserve">050559 </t>
  </si>
  <si>
    <t>REPOSICION FONDO CAJA CHICA DE LA PROV. VALVERDE ZONA I,  CORRESP. AL PERIODO DEL 20-08  AL 12-09-2024.</t>
  </si>
  <si>
    <t xml:space="preserve">EFT-202 </t>
  </si>
  <si>
    <t>PAGO FACT. NO.B1500000072/26-09-2024, ALQUILER LOCAL COMERCIAL, UBICADA EN LA CALLE LIBERTAD NO.10, MUNICIPIO SABANETA, PROV. SANTIAGO RODRIGUEZ, CORRESP, AL MES SEPTIEMBRE/2024.</t>
  </si>
  <si>
    <t xml:space="preserve">050560 </t>
  </si>
  <si>
    <t>REPOSICION FONDO CAJA CHICA DE LA PROV. PERAVIA ZONA IV,  CORRESP. AL PERIODO DEL 20-08  AL 10-09-2024.</t>
  </si>
  <si>
    <t xml:space="preserve">050561 </t>
  </si>
  <si>
    <t>REPOSICION FONDO CAJA CHICA DE LA OFICINA INAPA EN BAYAGUANA, ZONA IV CORRESP. AL PERIODO DEL 10-07  AL 02-09-2024.</t>
  </si>
  <si>
    <t xml:space="preserve">050562 </t>
  </si>
  <si>
    <t>REPOSICION FONDO CAJA CHICA DE LA PROV. LA ALTAGRACIA ZONA VI,  CORRESP. AL PERIODO DEL 16-07  AL  29-08-2024.</t>
  </si>
  <si>
    <t xml:space="preserve">050563 </t>
  </si>
  <si>
    <t>PAGO FACT. NO.E410000000014/25-09-2024, ALQUILER LOCAL COMERCIAL MUNICIPIO COMENDADOR, PROV. ELIAS PIÑA, CORRESP. AL MES DE SEPTIEMBRE/2024.</t>
  </si>
  <si>
    <t xml:space="preserve">050564 </t>
  </si>
  <si>
    <t>PAGO FACT. NO.E410000000007/25-09-2024,  ALQUILER LOCAL COMERCIAL, MUNICIPIO SAN JOSE DE OCOA, PROV.  DE SAN JOSE DE OCOA,  CORRESP. AL MES DE SEPTIEMBRE/2024.</t>
  </si>
  <si>
    <t xml:space="preserve">050565 </t>
  </si>
  <si>
    <t>PAGO FACT. NO.E410000000010/25-09-2024,  ALQUILER LOCAL COMERCIAL EN CAÑAFISTOL-BANI, PROV. PERAVIA , ADENDA NO.01/2023, CORRESP. AL MES DE SEPTIEMBRE/2024.</t>
  </si>
  <si>
    <t xml:space="preserve">050566 </t>
  </si>
  <si>
    <t>PAGO FACTS. NOS.B1500000080,02-08-2024, POR SERVICIO DE ALQUILER DE LOCAL COMERCIAL DE RIO SAN JUAN, CORRESP. Al MES DE AGOSTO /2024.</t>
  </si>
  <si>
    <t xml:space="preserve">050567 </t>
  </si>
  <si>
    <t xml:space="preserve">PAGO DE FACT. NO.E410000000011/25-09-2024, ALQUILER LOCAL UBICADO EN EL MUNICIPIO BAJO HAINA- PROV. SAN CRISTOBAL, ADENDA NO.01/2023,  CORRESP. AL MES DE SEPTIEMBRE/2024. </t>
  </si>
  <si>
    <t xml:space="preserve">EFT-203 </t>
  </si>
  <si>
    <t>PAGO FACT. NO.E410000000002/19-09-2024, ALQUILER LOCAL COMERCIAL UBICADO EN EL MUNICIPIO VICENTE NOBLE, PROV. BARAHONA, CORRESP. A 08 DIAS DEL MES  DE SEPTIEMBRE/2024.</t>
  </si>
  <si>
    <t xml:space="preserve">EFT-204 </t>
  </si>
  <si>
    <t>PAGO FACT. NO.E410000000012/25-09-2024, ALQUILER DE LOCAL COMERCIAL EN EL MUNICIPIO ENRIQUILLO, PROV.  BARAHONA, CORRESP. AL MES SEPTIEMBRE/2024.</t>
  </si>
  <si>
    <t xml:space="preserve">EFT-205 </t>
  </si>
  <si>
    <t>PAGO FACT. NO.E410000000013/25-09-2024, ALQUILER LOCAL COMERCIAL  EN EL MUNICIPIO NIZAO, PROV. PERAVIA , CORRESP. AL MES DE SEPTIEMBRE/2024.</t>
  </si>
  <si>
    <t xml:space="preserve">050568 </t>
  </si>
  <si>
    <t>REPOSICION FONDO CAJA CHICA DEL DEPARTAMENTO DE TRANSPORTACION DESTINADO PARA COMPRA DE REPUESTOS, REPARACIONES Y PAGOS DE PEAJES DE LA FLOTILLA DE VEHICULOS DE LA INSTITUCION. CORRESP. AL PERIODO DEL 09-09  AL 25-09-2024.</t>
  </si>
  <si>
    <t>NULO</t>
  </si>
  <si>
    <t xml:space="preserve">050570 </t>
  </si>
  <si>
    <t>REPOSICION FONDO CAJA CHICA DE LA PROV. SAN PEDRO DE MACORIS ZONA VI CORRESP. AL PERIODO DEL 13-08  AL 16-09-2024.</t>
  </si>
  <si>
    <t xml:space="preserve">050571 </t>
  </si>
  <si>
    <t>REPOSICION FONDO CAJA CHICA DE LA PROV. ELIAS PIÑA ZONA II CORRESP. AL PERIODO DEL 19-08  AL 20-09-2024.</t>
  </si>
  <si>
    <t xml:space="preserve">050572 </t>
  </si>
  <si>
    <t>REPOSICION FONDO CAJA CHICA DE LA DIRECCION DE TECNOLOGIA DE LA INFORMACION Y COMUNICACION CORRESP. AL PERIODO DEL 13-08  AL  03-09-2024.</t>
  </si>
  <si>
    <t xml:space="preserve">050573 </t>
  </si>
  <si>
    <t xml:space="preserve">050574 </t>
  </si>
  <si>
    <t>REPOSICION FONDO CAJA CHICA DE LA OFICINA INAPA EN PLANTA DE TRATAMIENTO DE CABUYA, (SALCEDO), ZONA III CORRESP. AL PERIODO DEL 13-08  AL  23-09-2024.</t>
  </si>
  <si>
    <t xml:space="preserve">050575 </t>
  </si>
  <si>
    <t>REPOSICION FONDO CAJA CHICA DE LA PROV. SANTIAGO RODRIGUEZ ZONA I CORRESP. AL PERIODO DEL 28-08 AL 25-09-2024.</t>
  </si>
  <si>
    <t xml:space="preserve">050576 </t>
  </si>
  <si>
    <t>REPOSICION FONDO CAJA CHICA DE LA OFICINA INAPA EN  PIMENTEL ZONA III CORRESP. AL PERIODO DEL 26-08  AL 18-09-2024.</t>
  </si>
  <si>
    <t xml:space="preserve">050577 </t>
  </si>
  <si>
    <t>REPOSICION FONDO CAJA CHICA DE LA DIRECCION COMERCIAL  CORRESP. AL PERIODO DEL 31-05  AL 25-09-2024.</t>
  </si>
  <si>
    <t xml:space="preserve">050579 </t>
  </si>
  <si>
    <t>PAGO FACT. NO. E410000000006,25-09-2024, POR SERVICIO DE ALQUILER DE LOCAL COMERCIAL DE JIMANI-PROV INDEPENDENCIA, CORRESP. Al MES DE SEPTIEMBRE/2024.</t>
  </si>
  <si>
    <t xml:space="preserve">050580 </t>
  </si>
  <si>
    <t>PAGO FACT. NO.B1500000034 / 01-09-2024, POR SERVICIO DE ALQUILER DE LOCAL COMERCIAL DE BANI, PROV.PERAVIA, CORRESP. Al MES DE SEPTIEMBRE/2024.</t>
  </si>
  <si>
    <t xml:space="preserve">050581 </t>
  </si>
  <si>
    <t>PAGO FACT. NO.E410000000015/25-09-2024,  ALQUILER LOCAL COMERCIAL, UBICADO  EN EL MUNICIPIO NIZAO, PROV. PERAVIA, CORRESP. AL MES DE SEPTIEMBRE/2024.</t>
  </si>
  <si>
    <t xml:space="preserve">050582 </t>
  </si>
  <si>
    <t>PAGO FACT. NO. E410000000009,25-09-2024, POR SERVICIO DE ALQUILER DE LOCAL COMERCIAL DE MUNICIPIO RANCHO ARRIBA, PROV. SAN JOSE DE OCOA, CORRESP. Al MES DE SEPTIEMBRE/2024.</t>
  </si>
  <si>
    <t xml:space="preserve">050583 </t>
  </si>
  <si>
    <t>PAGO FACT. NO. E410000000003,25-09-2024, POR SERVICIO DE ALQUILER DE LOCAL COMERCIAL DE EL CERCADO-PROV. SAN JUAN, CORRESP. Al MES DE SEPTIEMBRE/2024.</t>
  </si>
  <si>
    <t xml:space="preserve">050584 </t>
  </si>
  <si>
    <t>REPOSICION FONDO CAJA CHICA DE LA PROV. MONTE PLATA ZONA IV,  CORRESP. AL PERIODO DEL 05-07  AL 30-08-2024.</t>
  </si>
  <si>
    <t xml:space="preserve">050585 </t>
  </si>
  <si>
    <t>PAGO FACT. NO.B1500000010/30-09-2024,  ALQUILER LOCAL COMERCIAL EN EL MUNICIPIO MONCION, PROV. SANTIAGO RODRIGUEZ,  CORRESP. A LOS MESES DE AGOSTO, SEPTIEMBRE/2024.</t>
  </si>
  <si>
    <t xml:space="preserve">EFT-206 </t>
  </si>
  <si>
    <t>PAGO FACT. NO. B1500000012/07-10-2024, POR SERVICIO DE ALQUILER DE LOCAL COMERCIAL DE EL VALLE PROV. HATO MAYOR, CORRESP. A LOS MESES DE AGOSTO Y SEPTIEMBRE/2024.</t>
  </si>
  <si>
    <t xml:space="preserve">EFT-207 </t>
  </si>
  <si>
    <t>PAGO DE FACT. NO.E410000000016/25-09-2024, ALQUILER DE LOCAL COMERCIAL DE PIZARRETE-BANI, PERAVIA. SEGUN ADENDAS 02/2023, 01/2021, CORRESP.AL MES DE SEPTIEMBRE/2024.</t>
  </si>
  <si>
    <t xml:space="preserve">EFT-208 </t>
  </si>
  <si>
    <t>PAGO FACT. NO. E410000000005 /25-09-2024, POR SERVICIO DE ALQUILER DE LOCAL COMERCIAL DE NEYBA PROV. BAHORUCO, CORRESP. AL MES DE SEPTIEMBRE/2024.</t>
  </si>
  <si>
    <t xml:space="preserve">050586 </t>
  </si>
  <si>
    <t>PAGO RETENCION DEL ITBIS (18% A PERSONA FISICA Y 30% A COMPAÑIAS), SEGUN LEY 253/12, CORRESP. AL MES DE SEPTIEMBRE/2024.</t>
  </si>
  <si>
    <t xml:space="preserve">050587 </t>
  </si>
  <si>
    <t>PAGO RETENCION DEL ISR, (27% PERSONAS FISICAS Y JURIDICAS EXTRANJERAS, 5% A COMPAÑÍA Y 10% A ALQUILERES LOCALES COMERCIALES), SEGUN LEY 253/12, CORRESP. AL MES DE SEPTIEMBRE/2024.</t>
  </si>
  <si>
    <t xml:space="preserve">050588 </t>
  </si>
  <si>
    <t>REPOSICION FONDO CAJA CHICA DE LA OFICINA INAPA EN SABANA IGLESIA ZONA V, SANTIAGO. CORRESP. AL PERIODO DEL 23-07 AL 06-09-2024.</t>
  </si>
  <si>
    <t xml:space="preserve">050589 </t>
  </si>
  <si>
    <t>PAGO FACTS. NOS.B1500000118/20-08, 119/30-09-2024, ALQUILER DE LOCAL COMERCIAL UBICADO EN LA CALLE OSVALDO BADIL NO. 87, EN EL MUNICIPIO HATILLO, PROV. SAN CRISTOBAL, CORRESP. A LOS MESES AGOSTO, SEPTIEMBRE/2024.</t>
  </si>
  <si>
    <t xml:space="preserve">050590 </t>
  </si>
  <si>
    <t>REPOSICION FONDO CAJA CHICA DEL LABORATORIO NIVEL CENTRAL,  CORRESP. AL PERIODO DEL 26-08  AL 27-09-2024.</t>
  </si>
  <si>
    <t xml:space="preserve">050591 </t>
  </si>
  <si>
    <t>REPOSICION FONDO CAJA CHICA DEL DEPARTAMENTO DE TESORERIA DESTINADO PARA CUBRIR GASTOS MENORES DEL NIVEL CENTRAL CORRESP. AL PERIODO DEL 30-08  AL 23-09-2024.</t>
  </si>
  <si>
    <t xml:space="preserve">050592 </t>
  </si>
  <si>
    <t>PAGO FACT. NO.E410000000003/25-09-2024, ALQUILER LOCAL COMERCIAL, UBICADO EN LA CALLE TRINA DE MOYA NO.48, MUNICIPIO SANCHEZ, PROV. SAMANA,  CORRESP. AL MES DE SEPTIEMBRE/2024.</t>
  </si>
  <si>
    <t xml:space="preserve">EFT-209 </t>
  </si>
  <si>
    <t>PAGO FACT. NO.B1500000223/01-09-2024, ALQUILER LOCAL COMERCIAL Y MANTENIMIENTO EN EL MUNICIPIO LAS TERRENAS, PROV. SAMANA, CORRESP. AL MES DE SEPTIEMBRE/2024.</t>
  </si>
  <si>
    <t xml:space="preserve">EFT-210 </t>
  </si>
  <si>
    <t>PAGO FACT. NO.B1500000024/30-09-2024,  ALQUILER LOCAL COMERCIAL  EN EL MUNICIPIO  LAGUNA SALADA, PROV. VALVERDE, ADENDA NO.01/2024, CORRESP. A LOS MESES DE JUNIO, JULIO, AGOSTO, SEPTIEMBRE/2024.</t>
  </si>
  <si>
    <t xml:space="preserve">EFT-211 </t>
  </si>
  <si>
    <t xml:space="preserve">PAGO FACT. NO.E410000000001/19-09-2024, ALQUILER DEL LOCAL COMERCIAL, UBICADO CALLE MERCEDES ABREU ESQ. CALLE JUAN BOSCH NO.4028, MANHATTAN, MANZANILLO, MUNICIPIO PEPILLO SALCEDO, PROV. MONTECRISTI,  CORRESP, AL MES DE SEPTIEMBRE/2024  </t>
  </si>
  <si>
    <t xml:space="preserve">EFT-212 </t>
  </si>
  <si>
    <t>PAGO FACT. NO.E410000000008/25-09-2024, ALQUILER DEL LOCAL COMERCIAL, UBICADO EN LA CALLE JOSE FRANCISCO PEÑA GOMEZ NO.22, MUNICIPIO EL FACTOR, PROV. MARIA TRINIDAD SANCHEZ,  CORRESP. AL MES DE SEPTIEMBRE/2024.</t>
  </si>
  <si>
    <t xml:space="preserve">050593 </t>
  </si>
  <si>
    <t>REPOSICION FONDO CAJA CHICA DE LA PROV. PEDERNALES ZONA VIII,  CORRESP. AL PERIODO DEL 10-07  AL 05-09-2024.</t>
  </si>
  <si>
    <t xml:space="preserve">050595 </t>
  </si>
  <si>
    <t>REPOSICION FONDO CAJA CHICA DE LA OFICINA INAPA EN NAVARRETE, ZONA V CORRESP. AL PERIODO DEL 05-06-2024 AL 10-09-2024.</t>
  </si>
  <si>
    <t xml:space="preserve">050596 </t>
  </si>
  <si>
    <t>REPOSICION FONDO CAJA CHICA DE LA OFICINA INAPA EN SABANA GRANDE DE BOYA, ZONA IV CORRESP. AL PERIODO DEL 09-05 AL 13-09-2024.</t>
  </si>
  <si>
    <t xml:space="preserve">050597 </t>
  </si>
  <si>
    <t>REPOSICION FONDO CAJA CHICA DE LA PROV. SANCHEZ RAMIREZ ZONA III CORRESP. AL PERIODO DEL 11-09 AL 04-10-2024.</t>
  </si>
  <si>
    <t xml:space="preserve">050598 </t>
  </si>
  <si>
    <t>REPOSICION FONDO CAJA CHICA DE LA PROV. DAJABON ZONA I CORRESP. AL PERIODO DEL 23-07 AL 20-09-2024.</t>
  </si>
  <si>
    <t xml:space="preserve">050599 </t>
  </si>
  <si>
    <t>REPOSICION FONDO CAJA CHICA DE LA DIRECCION ADMNTIVA DESTINADO PARA CUBRIR LAS NECESIDADES DEL DEPTO. ADMNTIVO Y SUS DIVISIONES CORRESP,.AL PERIODO DEL 08-07-2024 AL 19-09-2024.</t>
  </si>
  <si>
    <t xml:space="preserve">050600 </t>
  </si>
  <si>
    <t>REPOSICION FONDO CAJA CHICA DE LA PROV. HERMANAS MIRABAL ZONA III CORRESP. AL PERIODO DEL 08-08-2024 AL 19-09-2024.</t>
  </si>
  <si>
    <t xml:space="preserve">050601 </t>
  </si>
  <si>
    <t>REPOSICION FONDO CAJA CHICA  DESTINADO PARA CUBRIR URGENCIA DE LA DIRECCION DE OPERACIONES CORRESP. AL PERIODO DEL 10-09 AL 15-10-2024.</t>
  </si>
  <si>
    <t>Cuenta Bancaria: 010-026300-0</t>
  </si>
  <si>
    <t>ASIGNACIONES PRESUPUESTARIAS</t>
  </si>
  <si>
    <t>SUPERVISION DE OBRAS</t>
  </si>
  <si>
    <t xml:space="preserve">REINTEGROS </t>
  </si>
  <si>
    <t>AVC DEV. FDOS. SISARIL ENFERMEDAD</t>
  </si>
  <si>
    <t>AVC DEV. FDOS. SISARIL MATERNIDAD</t>
  </si>
  <si>
    <t>AVC SIRIT</t>
  </si>
  <si>
    <t>AVC</t>
  </si>
  <si>
    <t>AVC REINTEGROS LIB #  8343-1</t>
  </si>
  <si>
    <t>AVC REINTEGROS POR CUENTA CERRADA Y FALLECIMIENTO</t>
  </si>
  <si>
    <t xml:space="preserve">AVD  </t>
  </si>
  <si>
    <t>AVD  CHEQUE DEVUELTO</t>
  </si>
  <si>
    <t>ELECTRODOMESTICOS</t>
  </si>
  <si>
    <t xml:space="preserve">EFT-5912 </t>
  </si>
  <si>
    <t>PAGO FACTS. NOS.B1500017247/01-09, 17096/31-08-2024, SERVICIO ENERGÉTICO A NUESTRAS INSTALACIONES EN PUNTA CANA- MACAO, CORRESP. AL MES DE AGOSTO/2024, LIB. NO.8778-1</t>
  </si>
  <si>
    <t xml:space="preserve">EFT-5913 </t>
  </si>
  <si>
    <t>PAGO AVANCE 20%, PARA LOS TRABAJOS DE CONSTRUCCION AC. MULTIPLE, PUJADOR (OBRA DE TOMA) LINEA DE ADUCCION, ESTACION DE BOMBEO, DEPOSITOS DE REGISTRO, SUPERFICIALES 600 M3 Y 150 M3 C/U CON SU VERJA PERIM EN BLOQUE Y LINEA DE IMPUL, PROV. MARIA TRINIDAD SANCHEZ, ZONAIII. LIB. NO.8779-1</t>
  </si>
  <si>
    <t xml:space="preserve">EFT-5914 </t>
  </si>
  <si>
    <t>PAGO NOMINA VACACIONES PERSONAL DESVINCULADOS, ELABORADA EN SEPTIEMBRE DEL 2024. LIBRAMIENTO NO.8747-1</t>
  </si>
  <si>
    <t xml:space="preserve">EFT-5915 </t>
  </si>
  <si>
    <t>NOMINA DE VACACIONES PERSONAL DESVINCULADOS, ELABORADA EN SEPTIEMBRE EN EL / 2024. LIBRAMIENTO NO.8749-1</t>
  </si>
  <si>
    <t xml:space="preserve">EFT-5916 </t>
  </si>
  <si>
    <t xml:space="preserve">EFT-5917 </t>
  </si>
  <si>
    <t>PAGO FACT. NO. B1500000095/02-10-2024 (CUB.NO.20), TRABAJOS DE AC. MULTIPLE EL RAMON-SAN FRANCISCO, PROV. SAN CRISTOBAL, ZONA IV, LIB. NO.8876-1</t>
  </si>
  <si>
    <t xml:space="preserve">EFT-5918 </t>
  </si>
  <si>
    <t>PAGO FACT. NO. B1500000051/30-09-2024, RENTA CORRESPONDIENTE AL SERVICIOS DE DATOS EN LAS PLANTAS DE AGUA INAPA-GUANUMA, PROV. MONTE PLATA. PROV. SAN FRANCISCO DE MACORIS PLATA DE AGUA ETA-INAPA, PROV. VALVERDE MAO, PROV. SAMANA Y PTA DE AGUA INAPA-CENOVI, PROV SAN FRANCISCO DE MACORIS, FACTURACIÓN DE SEPTIEMBRE/2024,  LIB. NO.8861-1</t>
  </si>
  <si>
    <t xml:space="preserve">EFT-5919 </t>
  </si>
  <si>
    <t>PAGO FACT. NO. E450000007323/05-09-2024, CUENTA NO.86797963, CORRESP. AL SERVICIO DE USO GPS Y SERVICIO DE INTERNET PARA LAS TABLETAS UTILIZADAS POR LA DIRECCION COMERCIAL DEL INAPA, FACTURACIÓN DESDE EL 01 AL 31 DE AGOSTO/2024,  LIB. NO.</t>
  </si>
  <si>
    <t xml:space="preserve">EFT-5920 </t>
  </si>
  <si>
    <t>PAGO FACTS. NOS.B1500000261, 62/19-09-2024,  ALQUILER  LOCAL  COMERCIAL, UBICADO CALLE MELLA ESQUINA MARIANO PEREZ, MUNICIPIO DE NAGUA,  PROV. MARÍA TRINIDAD SANCHEZ, CORRESP. A LOS  MESES AGOSTO, SEPTIEMBRE/2024... LIB. NO.8833-1</t>
  </si>
  <si>
    <t xml:space="preserve">EFT-5921 </t>
  </si>
  <si>
    <t>PAGO FACT. NO.B1500000003/03-10-2024, (CUB. NO.03) PARA LOS TRABAJOS DE AMPLIACIÓN AC. MÚLTIPLE PARTIDO- LA GORRA, PROV. DAJABON, ZONA I LOTE I- RED DE DISTRIBUCIÓN SECTORES MATA DE TUNA ,  LIB. NO.8832-1</t>
  </si>
  <si>
    <t xml:space="preserve">EFT-5922 </t>
  </si>
  <si>
    <t>PAGO NOMINA HORAS EXTRAS CORRESPONDIENTE AL MES DE AGOSTO 2024, ELABORADA EN SEPTIEMBRE/2024., LIB. NO.8751-1</t>
  </si>
  <si>
    <t xml:space="preserve">EFT-5923 </t>
  </si>
  <si>
    <t>PAGO AVANCE 20% AL CONTRATO NO.176/2024,  CONSTRUCCION SISTEMA DE SANEAMIENTO ARROYO GURABO Y SU ENTORNO, TRAMO E 0+0.00 HASTA E 2+0.00, MUNICIPIO SANTIAGO, ZONA V, PROV. SANTIAGO, LIB. NO.8834.</t>
  </si>
  <si>
    <t xml:space="preserve">EFT-5924 </t>
  </si>
  <si>
    <t>PAGO FACT. NO.E450000000022/01-10-2024, (CUB. NO.10) DE LOS TRABAJOS AMPLIACION AC. NAVARRETE, OBRA DE TOMA, LINEA DE IMPULSION 020 H.D, DEPOSITO REGULADOR H.A SUPERFICIAL 8,000 M3 Y LINEA DE CONDUCCION 024 H.D ZONA V. (LOTE I), PROV. SANTIAGO,  LIB. NO.8840-1</t>
  </si>
  <si>
    <t xml:space="preserve">EFT-5925 </t>
  </si>
  <si>
    <t>PAGO FACT. NO. B1500000004/07-10-2024 (CUB.NO.04) DE LOS TRABAJOS CONSTRUCCION AC. LA HORCA-LOS AMACEYES, EXTENSION ALINO, MUNICIPIO LAS MATAS DE SANTA CRUZ, ZONA I, PROV. MONTE CRISTI, DEPOSOTO REGULADOR SUPERFICIAL 100M3 Y RED DE DISTRIBUCION,  LIB. NO.8944-1</t>
  </si>
  <si>
    <t xml:space="preserve">EFT-5926 </t>
  </si>
  <si>
    <t>PAGO FACT. NO.E450000000242/01-08-2024, CUENTA NO. (50015799) SERVICIO C&amp;W INTERNET ASIGNADO A INAPA, CORRESP. A LA FACTURACION DE 01-08 AL 31-08-2024,  LIB. NO.8942-1</t>
  </si>
  <si>
    <t xml:space="preserve">EFT-5927 </t>
  </si>
  <si>
    <t>PAGO FACT. NO.E450000000346/01-09-2024, CUENTA NO. (50015799) SERVICIO C&amp;W INTERNET ASIGNADO A INAPA, CORRESP. A LA FACTURACION DE 01-09 AL 30-09-2024,  LIB. NO.8943-1</t>
  </si>
  <si>
    <t xml:space="preserve">EFT-5928 </t>
  </si>
  <si>
    <t>PAGO FACT. NO.E450000000055/28-06-2024, CUENTA NO. (50015799) SERVICIO C&amp;W INTERNET ASIGNADO A INAPA, CORRESP. A LA FACTURACION DE 01-06 AL 30-06-2024,  LIB. NO.8941-1</t>
  </si>
  <si>
    <t xml:space="preserve">EFT-5929 </t>
  </si>
  <si>
    <t>PAGO FACT. NO.E450000000147/01-07-2024, CUENTA NO. (50015799) SERVICIO C&amp;W INTERNET ASIGNADO A INAPA, CORRESP. A LA FACTURACION DE 01-07 AL 31-07-2024,  LIB. NO.8940-1</t>
  </si>
  <si>
    <t xml:space="preserve">EFT-5930 </t>
  </si>
  <si>
    <t xml:space="preserve">EFT-5931 </t>
  </si>
  <si>
    <t>PAGO FACT. NO. B1500000095/31-08-2024,  SERVICO DISTRIBUCION AGUA, CAMION CISTERNA,  DIFERENTES SECTORES Y COMUNIDADES DE LA PROV. SAN CRISTOBAL, CORRESP. A 31 DIAS DE AGOSTO/2024.  LIB.NO.8936-1</t>
  </si>
  <si>
    <t xml:space="preserve">EFT-5932 </t>
  </si>
  <si>
    <t>PAGO  FACT. NO. B1500000066/31-08-2024, SERVICIO DISTRIBUCIÓN DE AGUA EN CAMIÓN CISTERNA EN DIFERENTES COMUNIDADES Y SECTORES DE LA PROV. DE AZUA 31 DÍAS DE AGOSTO/2024, LIB. NO.8927-1</t>
  </si>
  <si>
    <t xml:space="preserve">EFT-5933 </t>
  </si>
  <si>
    <t>PAGO FACT. NO. B1500000118/04-10-2024, (CUB.NO.16)  DE LOS TRABAJOS DE AMPLIACION REDES DE DISTRIBUCION BARRIO MOSCU, PROV. SAN CRISTOBAL,  LIB. NO.8926-1</t>
  </si>
  <si>
    <t xml:space="preserve">EFT-5934 </t>
  </si>
  <si>
    <t>PAGO FACT. NO.B1500000008/30-09-2024,  ALQUILER DEL LOCAL COMERCIAL,  UBICADO EN LA CALLE SAN ANTONIO NO.21, MUNICIPIO TAMAYO, PROV. BAHORUCO,  CORRESP. AL MES SEPTIEMBRE/2024,  LIB. NO.8923-1</t>
  </si>
  <si>
    <t xml:space="preserve">EFT-5935 </t>
  </si>
  <si>
    <t>PAGO FACT. NO.B1500000180/30-09-2024,  ALQUILER LOCAL COMERCIAL EN VILLA ELISA, MUNICIPIO GUAYUBIN, PROV. MONTECRISTI, SEGUN  CONTRATO NO.312/2023, CORRESP. AL MES DE SEPTIEMBRE/2024. LIB. NO.8922-1</t>
  </si>
  <si>
    <t xml:space="preserve">EFT-5936 </t>
  </si>
  <si>
    <t>PAGO FACT. NO. B1500000052/30-09-2024, RENTA CORRESP. A LA RENTAS POR SERVICIO DE DATOS EN INAPA UNIDAD MOVIL Y EN INAPA PIZARRETE, PROV. PERAVIA CORRESP. AL MES DE SEPTIEMBRE/2024. LIB. NO.8918-1</t>
  </si>
  <si>
    <t xml:space="preserve">EFT-5937 </t>
  </si>
  <si>
    <t>PAGO FACT. NO.B1500000006,20-08-2024, POR SERVICIO DE ALQUILER DE LOCAL COMERCIAL DE SABANA GRANDE DE BOYA, CORRESP. Al MES DE AGOSTO /2024,  LIB. NO.8925-1</t>
  </si>
  <si>
    <t xml:space="preserve">EFT-5938 </t>
  </si>
  <si>
    <t>PAGO FACT.NO.B1500000007,18-09-2024, POR SERVICIO DE ALQUILER DE LOCAL COMERCIAL DE SABANA GRANDE DE BOYA, CORRESP. Al MES DE SEPTIEMBRE /2024,  LIB. NO.8924-1</t>
  </si>
  <si>
    <t xml:space="preserve">EFT-5939 </t>
  </si>
  <si>
    <t>PAGO FACT. NO. E450000000053/28-06-2024, CUENTA NO. (50017176) SERVICIO C&amp;W INTERNET ASIGNADO A SAN CRISTÓBAL, CORRESP. A LA FACTURACION DE 01-06 AL 30-06-2024, LIB. NO.8981-1</t>
  </si>
  <si>
    <t xml:space="preserve">EFT-5940 </t>
  </si>
  <si>
    <t>PAGO FACT. NO.E450000054572/27-09-2024, (721621338) SERVICIO DE LAS FLOTAS GENERAL INAPA, CORRESP. AL MES DE SEPTIEMBRE/2024,  LIB. NO.8988-1</t>
  </si>
  <si>
    <t xml:space="preserve">EFT-5941 </t>
  </si>
  <si>
    <t>PAGO FACT. NO. E450000000240/01-08-2024, CUENTA NO. (50017176) SERVICIO C&amp;W INTERNET ASIGNADO A SAN CRISTÓBAL, CORRESP. A LA FACTURACION DE 01-08 AL 31-08-2024,  LIB. NO.8983-1</t>
  </si>
  <si>
    <t xml:space="preserve">EFT-5942 </t>
  </si>
  <si>
    <t>PAGO FACT. NO. E450000000145/01-07-2024, CUENTA NO. (50017176) SERVICIO C&amp;W INTERNET ASIGNADO A SAN CRISTÓBAL, CORRESP. A LA FACTURACION DE 01-07 AL 31-07-2024,  LIB. NO.8980-1</t>
  </si>
  <si>
    <t xml:space="preserve">EFT-5943 </t>
  </si>
  <si>
    <t>PAGO FACT. NO. E450000000344/01-09-2024, CUENTA NO. (50017176) SERVICIO C&amp;W INTERNET ASIGNADO A SAN CRISTÓBAL, CORRESP. A LA FACTURACION DE 01-09 AL 30-09-2024, LIB. NO.8984-1</t>
  </si>
  <si>
    <t xml:space="preserve">EFT-5944 </t>
  </si>
  <si>
    <t>PAGO FACT. NO. B1500000297/23-09-2024, ADQUISICION DE ADHESIVOS Y SELLADORES PEGAMENTO EN BARRA, TAPE ELECTRICO, ESPUMA POLIURETANO,  LIB.NO.8989.</t>
  </si>
  <si>
    <t xml:space="preserve">EFT-5945 </t>
  </si>
  <si>
    <t>PAGO FACT. NO. B1500000056/23-09-2024 SERVICIO DE CONFIGURACIÓN DE LA PLATAFORMA DE GESTIÓN COMERCIAL PARA HABILITAR FACTURACIÓN ELECTRÓNICA SEGÚN OS2024-0274, LIB-8990-1</t>
  </si>
  <si>
    <t xml:space="preserve">EFT-5946 </t>
  </si>
  <si>
    <t>PAGO FACT. NO. B1500000006/08-10-2024  (CUB.NO.05) AMPLIACIÓN AC. MÚLTIPLE LOS LIMONES - EL COPEY A LOMA ATRAVESADA, DEPÓSITO REGULADOR, LÍNEA DE CONDUCCIÓN Y REDES ESTACIÓN E5 + 124 (D.R) HASTA E0 + 700, PROV. MONTE CRISTI, ZONA I,  LIB.NO.9028.</t>
  </si>
  <si>
    <t xml:space="preserve">EFT-5947 </t>
  </si>
  <si>
    <t>PAGO FACT. NO. B1500000192/12-09-2024 ADQUISICION DE EQUIPOS Y SUMINISTRO DE ASEO Y LIMPIEZA, GEL ANTIBACTERIAL ROSEWELL IGL, SEGUN OC2024-0158, LIB. NO.9008.</t>
  </si>
  <si>
    <t xml:space="preserve">EFT-5948 </t>
  </si>
  <si>
    <t>PAGO  FACTS. NOS. B1500000059, 60/31-08-2024,  SERVICIO DISTRIBUCIÓN AGUA CAMIÓN CISTERNA DIFERENTES COMUNIDADES Y SECTORES PROV. DUARTE, CORRESP. 09 DÍAS DE JULIO, 31 DIAS DE AGOSTO/2024, OS2024-0083, LIB. NO.8961.</t>
  </si>
  <si>
    <t xml:space="preserve">EFT-5949 </t>
  </si>
  <si>
    <t>PAGO FACT. NO. B1500000065/02-09-2024, ALQUILER LOCAL COMERCIAL EN EL MUNICIPIO SAN FRANCISCO DE MACORIS, PROV. DUARTE, CORRESP. AL MES DE SEPTIEMBRE/2024,  LIB. NO.8960.</t>
  </si>
  <si>
    <t xml:space="preserve">EFT-5950 </t>
  </si>
  <si>
    <t>PAGO  FACTS. NOS. B1500000134/01-08, 135/31-08-2024, SERVICIO DISTRIBUCION AGUA CAMIÓN CISTERNA DIFERENTES SECTORES Y COMUNIDADES, PROV . SAN CRISTOBAL, CORRESP. A 31 DIAS DE JULIO, 31 DIAS DE AGOSTO /2024,  OS2024-0065, LIB. NO.8958.</t>
  </si>
  <si>
    <t xml:space="preserve">EFT-5951 </t>
  </si>
  <si>
    <t>PAGO FACT. NO. B1500000031/20-08-2024 (CUB. NO. 02) AMPLIACIÓN RED VILLA OLÍMPICA, AC. SAN FRANCISCO DE MACORÍS, PROV. DUARTE, ZONA III.  LIB. NO.8956.</t>
  </si>
  <si>
    <t xml:space="preserve">EFT-5952 </t>
  </si>
  <si>
    <t>PAGO  FACT. NO. B1500000084/30-06-2024, SERVICIO DISTRIBUCION AGUA CAMION CISTERNA, DIFERENTES SECTORES Y COMUNIDADES DE LA PROV. SAN JUAN,  OS2024-0111, CORRESP. A 30 DIAS DE JUNIO/2024, LIB. NO.9031.</t>
  </si>
  <si>
    <t xml:space="preserve">EFT-5953 </t>
  </si>
  <si>
    <t>PAGO  FACTS. NOS. B1500000120/23-08, 121/31-08-2024, SERVICIO DISTRIBUCION AGUA CAMION CISTERNA DIFERENTES SECTORES Y COMUNIDADES DE LA PROV. BAHORUCO,  OS2024-0022, CORREP. A 31 DIAS DE JULIO, 31 DIAS DE AGOSTO/2024, LIB. NO.9006.</t>
  </si>
  <si>
    <t xml:space="preserve">EFT-5954 </t>
  </si>
  <si>
    <t>PAGO  FACT. NO. B1500000179/05-08-2024, SERVICIO DISTRIBUCION AGUA CAMIÓN CISTERNA DIFERENTES SECTORES Y COMUNIDADES PROV. SAN CRISTOBAL,  OS2024-0090, CORRESP. A 30 DIAS DE ABRIL/2024, LIB. NO.9005.</t>
  </si>
  <si>
    <t xml:space="preserve">EFT-5955 </t>
  </si>
  <si>
    <t>PAGO FACTS. NOS.E450000004117/03-09, 4298/10-09, 4389/17-09, 4578/25-09, 4789/01-10-2024, ORDEN DE COMPRA NO. OC2024-0091, ADQUISICIÓN DE (777 UNIDADES) DE BOTELLONES DE AGUA, PARA SER UTILIZADOS EN LA INSTITUCION, LIB. NO.9004.</t>
  </si>
  <si>
    <t xml:space="preserve">EFT-5956 </t>
  </si>
  <si>
    <t>PAGO FACT. NO. E450000008279/05-10-2024, CUENTA NO.86082876, POR SERVICIO DE LAS FLOTAS DE INAPA, CORRESP. A LA FACTURACIÓN DEL 01- AL 30 DE SEPTIEMBRE/2024, LIB. NO.9002.</t>
  </si>
  <si>
    <t xml:space="preserve">EFT-5957 </t>
  </si>
  <si>
    <t>PAGO FACT. NO. E450000008281/05-10-2024, SERVICIO DE INTERNET MOVIL FLY BOX, CUENTA NO.86115926, CORRESP. AL MES DE SEPTIEMBRE/2024, LIB .NO.8998.</t>
  </si>
  <si>
    <t xml:space="preserve">EFT-5958 </t>
  </si>
  <si>
    <t>PAGO FACT. NO. E450000008304/05-10-2024, CUENTA NO.86797963, CORRESP. AL SERVICIO DE USO GPS Y SERVICIO DE INTERNET PARA LAS TABLETAS UTILIZADAS POR LA DIRECCION COMERCIAL DEL INAPA, FACTURACIÓN DESDE EL 01 AL 30 DE SEPTIEMBRE/2024,  LIB. NO.8999.</t>
  </si>
  <si>
    <t xml:space="preserve">EFT-5959 </t>
  </si>
  <si>
    <t>PAGO FACT. NO. B1500000220/09-09-2024 ADQUISICIÓN DE TRANSFORMADORES Y COMPRESORES ELÉCTRICOS,  LIB. NO.8991.</t>
  </si>
  <si>
    <t xml:space="preserve">EFT-5960 </t>
  </si>
  <si>
    <t>PAGO COMPRA DE UNA PORCIÓN DE TERRENO DE 1249.00 CUADRADO DENTRO DEL INMUEBLE IDENTIFICADO COMO PARCELA NO. 417022325940, PARA LA CONSTRUCCIÓN DE LA PLANTA POTABILIZADORA DE AGUA DE 20 PLS AC. LA CAÑITA, SABANA DE LA MAR, PROV. HATO MAYOR , LIB.NO.9007.</t>
  </si>
  <si>
    <t xml:space="preserve">EFT-5961 </t>
  </si>
  <si>
    <t>PAGO FACT.NO. B1500000124/31-08-2024,  SERVICIO DISTRIBUCIÓN AGUA CAMIÓN CISTERNA DIFERENTES COMUNIDADES Y SECTORES PROV. SAN CRISTOBAL CORRESP. A 31 DÍAS DE AGOSTO/2024,  OS2024-0042, LIB.NO.8962.</t>
  </si>
  <si>
    <t xml:space="preserve">EFT-5962 </t>
  </si>
  <si>
    <t>PAGO  FACTS. NOS. B1500000059, 60/31-08-2024, SERVICIO DISTRIBUCION AGUA, CAMION CISTERNA, DIFERENTES SECTORES Y COMUNIDADES DE LA PROV. DUARTE, CORRESP. A 31 DIAS JULIO, 31 DIAS DE AGOSTO/2024.  OS2024-0038, LIB. NO.8963.</t>
  </si>
  <si>
    <t xml:space="preserve">EFT-5963 </t>
  </si>
  <si>
    <t>PAGO  FACTS. NOS. B1500000498/08-05, 519/12-06, 528/30-06-2024, SERVICIO DISTRIBUCIÓN AGUA CAMIÓN CISTERNA DIFERENTES COMUNIDADES Y SECTORES PROV. DUARTE, CORRESP. 25 DÍAS DE ABRIL, 25 DIAS DE MAYO, 22 DIAS DE JUNIO/2024,  OS2024-0041, LIB. NO.8964.</t>
  </si>
  <si>
    <t xml:space="preserve">EFT-5964 </t>
  </si>
  <si>
    <t>PAGO FACT. NO.B1500000951/05-09-2024, ORDEN NO.OC2024-0103, ADQUISICION DE MATERIALES GASTABLES PARA CARNETIZACION, LIB. NO.9030.</t>
  </si>
  <si>
    <t xml:space="preserve">EFT-5965 </t>
  </si>
  <si>
    <t>PAGO FACT. NO. B1500000057/16-09-2024 ADQUISICION DE EQUIPOS Y SUMINISTRO DE ASEO Y LIMPIEZA, SEGUN OC2024-0157, LIB. NO.9061.</t>
  </si>
  <si>
    <t xml:space="preserve">EFT-5966 </t>
  </si>
  <si>
    <t>PAGO FACT. NO. B1500000359/12-09-2024, ULTIMO PAGO A LA ORDEN NO.OS2023-0236, CONTRATACION DE LA CAPACITACION MAESTRIA EJECUTIVA EN GOBIERNO Y POLITICAS PUBLICAS, LIB. NO.9044.</t>
  </si>
  <si>
    <t xml:space="preserve">EFT-5967 </t>
  </si>
  <si>
    <t>PAGO FACT. NO. B1500000082/31-08-2024, SERVICIO DISTRIBUCION AGUA CAMION CISTERNA DIFERENTES SECTORES Y COMUNIDADES DE LA PROV. ELIAS PIÑA, CORRESP. A 31 DIAS AGOSTO/2024, OS2024-0033, LIB. NO.9045.</t>
  </si>
  <si>
    <t xml:space="preserve">EFT-5968 </t>
  </si>
  <si>
    <t>PAGO FACT. NO.B1500000596 ADQUISICION DE ADHESIVOS Y SELLADORES , SEGUN OC2024-0138, LIB. NO.9048.</t>
  </si>
  <si>
    <t xml:space="preserve">EFT-5969 </t>
  </si>
  <si>
    <t>PAGO FACT. NO.B1500000003/15-08-2024, ORDEN NO.OC2024-0122, ADQUISICION DE PINTURAS Y SUS APLICADORES, LIB. NO.9063.</t>
  </si>
  <si>
    <t xml:space="preserve">EFT-5970 </t>
  </si>
  <si>
    <t>PAGO FACT. NO.B1500000706/09-08-2024, ORDEN NO.OC2024-0119, ADQUISICION DE REFLECTOR LED 200W, LIB. NO.9053.</t>
  </si>
  <si>
    <t xml:space="preserve">EFT-5971 </t>
  </si>
  <si>
    <t>PAGO FACT. NO. B1500000163/09-08-2024 ADQUISICION DE PRODUCTOS DE CONSTRUCCION ESTRUCTURALES, SEGUN OC2024-0132, LIB. NO.9042.</t>
  </si>
  <si>
    <t xml:space="preserve">EFT-5972 </t>
  </si>
  <si>
    <t>PAGO FACT. NO. B1500000160/02-08-2024 ADQUISICIÓN DE CEMENTO Y YESO PARA LOS TRABAJOS DE MANTENIMIENTO DEL INAPA, SEGÚN OC2024-0113, LIB. NO.9035.</t>
  </si>
  <si>
    <t xml:space="preserve">EFT-5973 </t>
  </si>
  <si>
    <t>PAGO FACT. NO.B1500000255/02-09-2024,ORDEN NO.OC2024-0145, ADQUISICION DE CABLES Y ALAMBRES, LIB. NO.9055.</t>
  </si>
  <si>
    <t xml:space="preserve">EFT-5974 </t>
  </si>
  <si>
    <t>PAGO FACT. NO.B1500000323/17-09-2024, ORDEN NO.OS2024-0156, CONTRATACION DE SERVICIO DE CAPACITACION, TRABAJO EN EQUIPO Y MANEJO DE CONFLICTOS, PARA EMPLEADOS DE LA INSTITUCION, LIB. NO.9060.</t>
  </si>
  <si>
    <t xml:space="preserve">EFT-5975 </t>
  </si>
  <si>
    <t>PAGO FACT. NO.B1500000174/02-09-2024, ORDEN NO.OS2024-0280, CONTRATACION DE CAPACITACION DE EXAMEN CERTIFICACION PMP, LIB. NO.9049.</t>
  </si>
  <si>
    <t xml:space="preserve">EFT-5976 </t>
  </si>
  <si>
    <t>PAGO FACT. NO.B1500001520/16-09-2024, ORDEN NO.OC2024-0156, ADQUISICION DE AMBIENTADORES Y LIMPIADOR DE CRISTALES CON ESPONJA, LIB. NO.9054.</t>
  </si>
  <si>
    <t xml:space="preserve">EFT-5977 </t>
  </si>
  <si>
    <t>PAGO COMPENSACION DE 237.16M DE TERRENO DENTRO DE LA  PARCELA NO. 1130 DEÑ D.C. NO.07 UTILIZADOS POR EL INAPA PARA LA CONSTRUCCION DEL AC. DE LA SECCION DE LOMA ATRAVESADA DEL DIST. MUNICIPAL DE LA GALERA EN LA PROV. DE SAMANA , LIB. NO.9026.</t>
  </si>
  <si>
    <t xml:space="preserve">EFT-5978 </t>
  </si>
  <si>
    <t>PAGO FACT. NO.B1500000322/17-09-2024, ORDEN NO.OS2024-0149, CONTRATACION DE SERVICIO DE CAPACITACION, DIPLOMADO DERECHO LABORAL, SEGURIDAD Y SALUD OCUPACIONAL, PARA EMPLEADOS DE LA INSTITUCION, LIB. NO.9036.</t>
  </si>
  <si>
    <t xml:space="preserve">EFT-5979 </t>
  </si>
  <si>
    <t>PAGO FACTS. NOS. B1500000608/01-11-2023, CAPACITACION CISCO CERTIFIED NETWORK CCNA (1,2,3), ESTA CAPACITACION INICIO EL 08 DE MAYO Y FINALIZO EL 10 DE JULIO DEL 2021, SEGUN COVENIOS INSTITUCIONALES, LIB. NO.9057.</t>
  </si>
  <si>
    <t xml:space="preserve">EFT-5980 </t>
  </si>
  <si>
    <t xml:space="preserve">EFT-5981 </t>
  </si>
  <si>
    <t>PAGO NOMINA DE VIÁTICOS PROGRAMA 03, CORRESPONDIENTE AL MES DE AGOSTO 2024, ELAB. EN OCTUBRE/2024. LIB. NO.8912</t>
  </si>
  <si>
    <t xml:space="preserve">EFT-5982 </t>
  </si>
  <si>
    <t>PAGO NOMINA  DE VIATICOS PROGRAMA 11, CORRESP. AL MES DE AGOSTO/2024, ELAB. EN OCTUBRE/2024. LIB. NO.8867</t>
  </si>
  <si>
    <t xml:space="preserve">EFT-5983 </t>
  </si>
  <si>
    <t>PAGO NOMINA DE VIATICOS PROGRAMA 13, CORRESP. AL MES DE AGOSTO/2024, ELAB. EN OCTUBRE/2024.. LIB. NO.8865</t>
  </si>
  <si>
    <t xml:space="preserve">EFT-5984 </t>
  </si>
  <si>
    <t>PAGO NOMINA DE VIATICOS PROGRAMA 01, CORRESP. AL MES DE AGOSTO/2024, ELAB. EN OCTUBRE/2024.. LIB. NO.8869</t>
  </si>
  <si>
    <t xml:space="preserve">EFT-5985 </t>
  </si>
  <si>
    <t>PAGO DE NOMINA INDICADORES SISMAP MILITARES /2024, ELAB. EN OCTUBRE /2024. LIB. NO.8970-1</t>
  </si>
  <si>
    <t xml:space="preserve">EFT-5986 </t>
  </si>
  <si>
    <t>PAGO DE INDICADORES SISMAP PERSONAL TEMPORAL /2024, ELAB. EN OCTUBRE DEL 2024. LIB.NO.8972-1</t>
  </si>
  <si>
    <t xml:space="preserve">EFT-5987 </t>
  </si>
  <si>
    <t>NOMINA PERSONAL TEMPORAL, PAGO INDICADORES SISMAP 2024, ELEB. EN OCTUBRE 2024. LIB. NO.9011-1</t>
  </si>
  <si>
    <t xml:space="preserve">EFT-5988 </t>
  </si>
  <si>
    <t>PAGO FACTURAS NOS.B1500001202/13-08,1221/29-08,1224/02-09,1226/02-09,1246/07-09,1248/10-09,1249/11-09,1249/11-09,1251/13-09,1268/20-09-2024, POR SERVICIO DE REPARACIÓN Y MANTENIMIENTO DE VEHICULOS PESADOS EN CONCESIONARIO EXCLUSIVO CKTRANS, ORDEN NO.OS2022-0617. LIB. NO.9138-1</t>
  </si>
  <si>
    <t xml:space="preserve">EFT-5989 </t>
  </si>
  <si>
    <t>PAGO  FACTS. NOS B1500000022/01-08, 23/01-09-2024, SERVICIO DISTRIBUCION AGUA CAMION CISTERNA, DIFERENTES SECTORES Y COMUNIDADES PROV. DUARTE, CORRESP. 31 DIAS JULIO, 31 DIAS DE AGOSTO/2024,  OS2024-0040. LIB. NO.9076-1</t>
  </si>
  <si>
    <t xml:space="preserve">EFT-5990 </t>
  </si>
  <si>
    <t>PAGO FACT. NO. B1500000011/10-10-2024 (CUB. NO.4) PARA LOS TRABAJOS AMPLIACIÓN AC. MÚLTIPLE LOS LIMONES-EL COPEY A LOMA ATRAVESADA, LÍNEA DE CONDUCCIÓN Y REDES ESTACIÓN E0+700 HASTA E2+820, PROV. MONTE CRISTI, ZONA1, LIB. NO.9084-1</t>
  </si>
  <si>
    <t xml:space="preserve">EFT-5991 </t>
  </si>
  <si>
    <t>PAGO FACT. NO. B1500000001/10-10-2024 (CUB. NO.01) AMPLIACIÓN REDES DE DISTRIBUCIÓN AC. BAJOS DE HAINA, YOGO YOGO, PARTE B, PROV. SAN CRISTÓBAL, LOTE V.  LIB. NO.9122-1</t>
  </si>
  <si>
    <t xml:space="preserve">EFT-5992 </t>
  </si>
  <si>
    <t>PAGO FACT. NO. B1500000039/26-08-2024 (CUB.NO.05) DE LOS TRABAJOS CONSTRUCCIÓN AC. EN LA COMUNIDAD DEL DISTRITO MUNICIPAL MAMA TINGO, PROV.MONTE PLATA,   LIB. NO.9083-1</t>
  </si>
  <si>
    <t xml:space="preserve">EFT-5993 </t>
  </si>
  <si>
    <t>PAGO FACT. NO.B1500000006/10-10-2024 ( CUB. NO.03)  AMPLIACIÓN AC. MÚLTIPLE LOS LIMONES-EL COPEY A LOMA ATRAVESADA, LÍNEA DE CONDUCCIÓN Y REDES DESDE ESTACIÓN E5+620 HASTA E8+213, PROV. MONTECRISTI, LIB. NO.9082-1</t>
  </si>
  <si>
    <t xml:space="preserve">EFT-5994 </t>
  </si>
  <si>
    <t>PAGO  FACT. NO. B1500000072/03-09-2024, SERVICIO DISTRIBUCION AGUA  CAMION CISTERNA DIFERENTES SECTORES Y COMUNIDADES DE LA PROV. SAN CRISTOBAL, CORRESP. A 31 DIAS DE AGOSTO/2024.  OS2024-0116. LIB. NO.9081-1</t>
  </si>
  <si>
    <t xml:space="preserve">EFT-5995 </t>
  </si>
  <si>
    <t>PAGO FACTS. NOS. B1500000046/12-08, 47/31-08-2024,  SERVICIO DISTRIBUCIÓN AGUA CAMION CISTERNA DIFERENTES SECTORES Y COMUNIDADES PROV. SANTIAGO RODRIGUEZ, OS2024-0072, CORRESP. A 29 DIAS DE JULIO, 30 DIAS DE AGOSTO/2024. LIB.NO.9080-1</t>
  </si>
  <si>
    <t xml:space="preserve">EFT-5996 </t>
  </si>
  <si>
    <t>PAGO FACT. NO. B1500000872/02-09-2024,  POR CONTRATACIÓN DE SERVICIO PREMIUM DE CATERING QUE SERÁN UTILIZADOS EN LAS ACTIVIDADES PROGRAMADAS Y VIAJES INSTITUCIONALES DE LA DIRECCIÓN EJECUTIVA OS2023-0278. LIB.NO.9078-1</t>
  </si>
  <si>
    <t xml:space="preserve">EFT-5997 </t>
  </si>
  <si>
    <t>PAGO FACT. NO. B1500000122/06-08-2024 COMPRA DE PRODUCTOS DE PAPEL TOALLA PARA MANO PARA SER UTILIZADOS EN DIFERENTES ÁREAS DE ESTA INSTITUCIÓN,  LIB. NO.9077-1</t>
  </si>
  <si>
    <t xml:space="preserve">EFT-5998 </t>
  </si>
  <si>
    <t>PAGO FACT. NO. B1500000299/27/09/2024 A LA OS2024-0228 COLOCACIÓN DE PUBLICIDAD INSTITUCIONAL DURANTE (2) DOS MESES, CORRESP. AL PERIODO DEL 19 DE AGOSTO AL 18 DE SEPTIEMBRE/2024 EN EL PROGRAMA TELEVISIVO TV, QUE SE TRANSMITE TODOS LOS SÁBADOS DE 12:00 A 1:30 PM. LIB. NO.9086-1</t>
  </si>
  <si>
    <t xml:space="preserve">EFT-5999 </t>
  </si>
  <si>
    <t>PAGO FACTURAS NOS.B1500008384,8385,8386,8387,8388,8390,8371,8404,8405,8406,8407,8408,8409,8410,8411,8419,8421/30-09-2024, CONTRATOS NOS. 1007252, 53, 54, 55, 1008357, 1010178, 3002610, 1015536, 1015537, 1015538, 1015539, 1015540, 1015541, 1015542, 1015543, 1019338, 1020434, CONSUMO ENERGETICO CORRESP. AL MES DE SEPTIEMBRE/2024,  LIB. NO.9107-1</t>
  </si>
  <si>
    <t xml:space="preserve">EFT-6000 </t>
  </si>
  <si>
    <t>PAGO FACT. NO. B1500004410/09-09-2024 ADQUISICIÓN DE EQUIPOS Y SUMINISTRO DE ASEO Y LIMPIEZA, ATOMIZADOR, CLORO LÍQUIDO, JABÓN LÍQUIDO, DETERGENTE, DESINFECTANTE LIQUIDO ESPUMA LIMPIADORA JABÓN LIQ. PARA MANOS , LIB.NO.9085-1</t>
  </si>
  <si>
    <t xml:space="preserve">EFT-6001 </t>
  </si>
  <si>
    <t>PAGO DE CONVENIO PARA EJECUTAR Y DESARROLLAR ACTIVIDADES CONJUNTAS Y RECIPROCAS EN PROCURA DE FORMAR A LOS COLABORADORES DEL INAPA, CORRESP. A LOS MESES JULIO AGOSTO SEPTIEMBRE/2024, ACUERDO D/F 20-02-2024. LIB. NO.9165-1</t>
  </si>
  <si>
    <t xml:space="preserve">EFT-6002 </t>
  </si>
  <si>
    <t>PAGO FACT. NO.E450000054843/27-09-2024, CUENTA NO.744281798, SERVICIO DE INTERNET BANDA ANCHA DE LA DIR. EJECUTIVA, SUB-DIRECTORES, DIR. DE TRATAMIENTO, COMUNICACION Y PRENSA, DIR. ADMNTIVA, DIR. DE OPERACIONES, DIR. DE SUPERV. Y FISCALIZACION DE OBRAS, CORRESP. AL MES DE SEPTIEMBRE/2024. LIB. NO.9170-1</t>
  </si>
  <si>
    <t xml:space="preserve">EFT-6003 </t>
  </si>
  <si>
    <t>PAGO FACT. NO. B1500000847/06-09-2024 ADQUISICIÓN DE EQUIPOS Y SUMINISTRO DE ASEO Y LIMPIEZA DISPENSADOR DE PAPEL TOALLA, SEGÚN OC2024-0159.LIB. NO.9136-1</t>
  </si>
  <si>
    <t xml:space="preserve">EFT-6004 </t>
  </si>
  <si>
    <t>PAGO FACT. NO.B1500000135/02-09-2024,  ALQUILER LOCAL COMERCIAL EN EL MUNICIPIO TENARES, PROV. HERMANAS MIRABAL, CORRESP. AL MES DE SEPTIEMBRE/2024... LIB. NO.9166-1</t>
  </si>
  <si>
    <t xml:space="preserve">EFT-6005 </t>
  </si>
  <si>
    <t>PAGO FACT. NO.B1500001331/15-08-2024, ORDEN NO.OC2024-0142, COMPRA DE MEDICAMENTOS Y MATERIALES GASTABLES PARA SER UTILIZADOS EN EL DISPENSARIO MEDICO. LIB. NO.9139-1</t>
  </si>
  <si>
    <t xml:space="preserve">EFT-6006 </t>
  </si>
  <si>
    <t>PAGO FACTS. NOS.B1500006365/05-09, 6367/06-09, 6369/06-09, 6368/06-09, 6402/19-09, 6415/01-10, 6414/01-10-2024, COLOCACIÓN DE (15) CONVOCATORIA A LA LICITACIÓN PUBLICA NACIONAL EN UN PERIODO DE CIRCULACIÓN NACIONAL, SEGÚN OS2024-0271. LIB. NO.9142-1</t>
  </si>
  <si>
    <t xml:space="preserve">EFT-6007 </t>
  </si>
  <si>
    <t>PAGO FACT. NO. B1500000016/10-10-2024 (CUB. NO.04), AMPLIACIÓN AC. MÚLTIPLE LOS LIMONES -EL COPEY A LOMA ATRAVESADA, LÍNEA DE IMPULSIÓN, LÍNEA DE CONDUCCIÓN Y REDES ESTACIÓN E2 + 690 HASTA E5 + 124 (D.R), PROV. MONTE CRISTI, ZONA I.  LIB.NO.9143-1</t>
  </si>
  <si>
    <t xml:space="preserve">EFT-6008 </t>
  </si>
  <si>
    <t>PAGO FACTURAS NOS.B1500146248,146251,146253,147192,146258/01-08-2024, CODIGOS DE SISTEMAS NOS.163285, 434205, 434209, 543383, 6780, CORRESP. AL CONSUMO DE AGUA MES DE AGOSTO/2024, LIB. NO.9144-1</t>
  </si>
  <si>
    <t xml:space="preserve">EFT-6009 </t>
  </si>
  <si>
    <t>PAGO FACTURAS NOS.B1500148156,148159,148161,149101,148166/02-09-2024, CODIGOS DE SISTEMAS NOS.163285, 434205, 434209, 543383, 6780, CORRESP. AL CONSUMO DE AGUA MES DE SEPTIEMBRE/2024, LIB. NO.9145-1</t>
  </si>
  <si>
    <t xml:space="preserve">EFT-6010 </t>
  </si>
  <si>
    <t>PAGO FACTURAS NOS.B1500140519,140522,140524,141460,140529/01-05-2024, CODIGOS DE SISTEMAS NOS.163285, 434205, 434209, 543383, 6780, CORRESP. AL CONSUMO DE AGUA MES DE MAYO/2024, LIB. NO.9146-1</t>
  </si>
  <si>
    <t xml:space="preserve">EFT-6011 </t>
  </si>
  <si>
    <t>PAGO FACTURAS NOS.B1500150076,150079,150081,151004,150086/01-10-2024, CODIGOS DE SISTEMAS NOS.163285, 434205, 434209, 543383, 6780, CORRESP. AL CONSUMO DE AGUA MES DE OCTUBRE/2024, LIB. NO.9149-1</t>
  </si>
  <si>
    <t xml:space="preserve">EFT-6012 </t>
  </si>
  <si>
    <t xml:space="preserve">EFT-6013 </t>
  </si>
  <si>
    <t>PAGO FACT. NO.B1500000337/07-08-2024, ORDEN NO.OC2024-0129, COMPRA DE PRODUCTOS DE PAPEL PARA SER UTILIZADOS EN DIFERENTES AREAS DE ESTA INSTITUCION. LIB. NO.9141-1</t>
  </si>
  <si>
    <t xml:space="preserve">EFT-6014 </t>
  </si>
  <si>
    <t>PAGO COMPENSACIÓN POR UNA PORCIÓN DE 697 M2 DE TERRENO CON DOS MEJORAS EN LA PARCELA NO. 494 DE D.C. NO. 2 NAGUA, QUE SERÁ UTILIZADA EN LA CONSTRUCCIÓN DEL DEPÓSITO REGULADOR Y AMPLIACIÓN DEL AC. NAGUA, LIB. NO.9137-1</t>
  </si>
  <si>
    <t xml:space="preserve">EFT-6015 </t>
  </si>
  <si>
    <t>PAGO COMPENSACIÓN A PERPETUIDAD, POR CONCEPTO DE 287.03 M2 DE TERRENO, QUE SERÁ UTILIZADO PARA LA CONSTRUCCIÓN DE UNA ESTACIÓN DE BOMBEO Y UNA CISTERNA CON CAPACIDAD DE 200 MTS,3 PARA AMPLIACIÓN AC. MÚLTIPLE DE LOS MUNICIPIOS MENCIÓN, SABANETA Y ZONA ESTE SANTIAGO RODRIGUEZ,  LIB. NO.9087-1</t>
  </si>
  <si>
    <t xml:space="preserve">EFT-6016 </t>
  </si>
  <si>
    <t>PAGO FACTS. NOS.B1500057366/01-10, (CODIGO DE SISTEMA NO.77100), 57442  (CODIGO DE SISTEMA NO.6091) 01-10-2024, SERVICIOS RECOGIDA DE BASURA EN EL NIVEL CENTRAL Y OFICINAS  ACS. RURALES, CORRESP. AL MES DE OCTUBRE/2024,  LIB.NO.9105-1</t>
  </si>
  <si>
    <t xml:space="preserve">EFT-6017 </t>
  </si>
  <si>
    <t>PAGO FACT. NO. B1500000001/29-05-2024, CUB. NO.4 (FINAL) Y DEV. DE RET. EN GARANTIA. CONSTRUCCION DE LOS SISTEMAS DE ABASTECIMIENTO Y RECOLECCION DE AGUAS RESIDUALES Y PLANTA DE TRATAMIENTO LOS JARDINES DEL GAUTIER, DE LA PROV. SAN PEDRO DE MACORIS.  LIB. NO.9169-1</t>
  </si>
  <si>
    <t xml:space="preserve">EFT-6018 </t>
  </si>
  <si>
    <t>PAGO FACT. COMPRA DE PULIDORA 110V, PARA SER USADO EN EL INAPA,  LIB.NO.9173-1</t>
  </si>
  <si>
    <t xml:space="preserve">EFT-6019 </t>
  </si>
  <si>
    <t>PAGO FACT. NO.B1500000002/14-10-2024, (CUB.NO.02) DE LOS TRABAJOS DE AMPLIACIÓN REDES DE DISTRIBUCIÓN ACS. LAS CAYAS, PROV. VALVERDE, LOTE V,  LIB-9174-1</t>
  </si>
  <si>
    <t xml:space="preserve">EFT-6020 </t>
  </si>
  <si>
    <t>PAGO FACTURAS NOS.B1500144339,144342,144344,145282,144349/01-07-2024, CODIGOS DE SISTEMAS NOS.163285, 434205, 434209, 543383, 6780, CORRESP. AL CONSUMO DE AGUA MES DE JULIO/2024,  LIB. NO.9148-1</t>
  </si>
  <si>
    <t xml:space="preserve">EFT-6021 </t>
  </si>
  <si>
    <t>PAGO NOMINA PERSONAL QUE PASO A TRÁMITE DE PENSIÓN PAGO INDICADORES SISMAP 2024, LIB-9118-1</t>
  </si>
  <si>
    <t xml:space="preserve">EFT-6022 </t>
  </si>
  <si>
    <t>PAGO FACT. NO.B1500000176/01-10-2024, SERVICIO DE 350 GPS PARA SER USADOS POR LOS DIFERENTES VEHÍCULOS DEL INAPA, CORRESP. AL MES DE OCTUBRE/2024, LIB. NO.9224-1</t>
  </si>
  <si>
    <t xml:space="preserve">EFT-6023 </t>
  </si>
  <si>
    <t>PAGO FACT. NO. E450000000138/12-09-2024, O/C NO. OC2023-0154, ADQUISICIÓN DE (11,000.00) TICKETS DE COMBUSTIBLES PARA SER UTILIZADOS EN LA FLOTILLA DE VEHÍCULOS Y EQUIPOS DE LA INSTITUCIÓN A NIVEL NACIONAL,  LIB. NO.9206-1</t>
  </si>
  <si>
    <t xml:space="preserve">EFT-6024 </t>
  </si>
  <si>
    <t>PAGO FACT. NO. B1500000045/30-06-2024,  SERVICIO DISTRIBUCIÓN AGUA CAMIÓN CISTERNA DIFERENTES COMUNIDADES Y SECTORES DE LA PROV. DE PERAVIA 30 DÍAS DE JUNIO/2024, OS2024-0055. LIB. NO.9190-1</t>
  </si>
  <si>
    <t xml:space="preserve">EFT-6025 </t>
  </si>
  <si>
    <t>PAGO FACT. NO.B1500000177/01-10-2024, USO DE 80 SIM CARD PARA SER UTILIZADOS EN LOS MEDIDORES DE PRESION DE AGUA DE LA PLANTA DE TRATAMIENTO DE LA PROV. SAN CRISTOBAL DEL INAPA, CORRESP. AL MES DE OCTUBRE/2024,  LIB. NO.9223-1</t>
  </si>
  <si>
    <t xml:space="preserve">EFT-6026 </t>
  </si>
  <si>
    <t>PAGO  FACT. NO. B1500000114/30-06-2024, SERVICIO DISTRIBUCION AGUA CAMION  CISTERNA DIFERENTES SECTORES Y COMUNIDADES DE LA PROV.MONTECRISTI, OS2024-0030,  CORRESP. A 04 DIAS DE JUNIO/2024. LIB. NO.9189-1</t>
  </si>
  <si>
    <t xml:space="preserve">EFT-6027 </t>
  </si>
  <si>
    <t>PAGO FACTS. NOS. B1500007831/15-08, 7886/06-09, 7919/26-09, 7940/28-09-2024, ORDEN NO.OS2024-0273, COLOCACIÓN DE CONVOCATORIA A LICITACIÓN PUBLICA NACIONAL EN UN PERIÓDICO DE CIRCULACIÓN NACIONAL. LIB. NO.9211-1</t>
  </si>
  <si>
    <t xml:space="preserve">EFT-6028 </t>
  </si>
  <si>
    <t>PAGO FACT. NO.B1500000198/08-10-2024, SERVICIO ALQUILER LOCAL COMERCIAL, UBICADO EN LA PROV.EL SEIBO, CORRESP. A LOS MESES JUNIO, JULIO, AGOSTO, SEPTIEMBRE/2024. LIB. NO.9210-1</t>
  </si>
  <si>
    <t xml:space="preserve">EFT-6029 </t>
  </si>
  <si>
    <t>PAGO FACT. NO. B1500000050/30-06-2024, SERVICIO DISTRIBUCION AGUA, CAMION CISTERNA  EN DIFERENTES SECTORES Y COMUNIDADES DE LA PROV. DE MONTECRISTI,   OS2024-0020, CORRESP. A 25 DIAS DE JUNIO/2024. LIB. NO.9205-1</t>
  </si>
  <si>
    <t xml:space="preserve">EFT-6030 </t>
  </si>
  <si>
    <t>PAGO FACT. NO.B1500000921/30-08-2024, ORDEN NO.OS2024-0279, CONTRATACION DE CAPACITACION PROGRAMA DE LIDERAZGO PARA LA GESTION PUBLICA. LIB. NO.9209-1</t>
  </si>
  <si>
    <t xml:space="preserve">EFT-6031 </t>
  </si>
  <si>
    <t>PAGO FACT. NO.B1500007885/06-09-2024, ORDEN NO.OS2024-0124 COLOCACIÓN DE DOS (02) CONVOCATORIA A LICITACIÓN PUBLICA NACIONAL EN UN PERIÓDICO DE CIRCULACIÓN NACIONAL. LIB.NO.9208-1</t>
  </si>
  <si>
    <t xml:space="preserve">EFT-6032 </t>
  </si>
  <si>
    <t>PAGO FACTS. NOS. B1500000792/12-08, 807/31-08-2024, SERVICIO DISTRIBUCION AGUA DIFERENTES SECTORES Y COMUNIDADES DE LA PROV. SANTIAGO RODRIGUEZ, CORRESP. A 31 DIAS DE JULIO, 31 DIAS AGOSTO/2024 , OS2024-0073. LIB. NO.9232-1</t>
  </si>
  <si>
    <t xml:space="preserve">EFT-6033 </t>
  </si>
  <si>
    <t>PAGO FACT. NO.E450000001716/01-10-2024, PÓLIZA NO.30-93-015147, SERVICIOS PLAN MASTER INTERNACIONAL AL SERVIDOR VIGENTE Y SUS DEPENDIENTES DIRECTOS (CÓNYUGE E HIJOS), CORRESP. AL MES DE OCTUBRE/2024. LIB. NO.9229-1</t>
  </si>
  <si>
    <t xml:space="preserve">EFT-6034 </t>
  </si>
  <si>
    <t>PAGO FACT. NO.E450000001958/01-10-2024, SERVICIOS DE SEGURO A EMPLEADOS VIGENTES Y EN TRAMITE DE PENSIÓN PARA SUS DEPENDIENTES NO DIRECTOS CORRESP. AL MES DE OCTUBRE/2024, POLIZA NO.30-95-213782. LIB. NO.9228-1</t>
  </si>
  <si>
    <t xml:space="preserve">EFT-6035 </t>
  </si>
  <si>
    <t>PAGO FACT. NO. B1500000156/09-09-2024 SERVICIO DE COLOCACIÓN PUBLICIDAD TELEVISIVA Y RADIAL, MEDIANTE LA COLOCACIÓN DE 16 A 24 CUÑA EN EL PROGRAMA EXPRESIÓN DEMOCRÁTICA TRANSMITE LOS VIERNES Y DOMINGO, CORRESP. AL PERIODO DEL 05 DE JULIO AL 5 DE SEPTIEMBRE/2024,  LIB. NO.9233-1</t>
  </si>
  <si>
    <t xml:space="preserve">EFT-6036 </t>
  </si>
  <si>
    <t>PAGO FACT. NO. B1500000096/26-08, 97/30-08-2024,  SERVICIO DISTRIBUCIÓN AGUA, CAMION CISTERNA DIFERENTES SECTORES Y COMUNIDADES DE LA PROV. DUARTE,  OS2024-0034, CORRESP. 31 DÍAS DE JULIO, 31 DIAS DE AGOSTO/2024.LIB. NO.9236-1</t>
  </si>
  <si>
    <t xml:space="preserve">EFT-6037 </t>
  </si>
  <si>
    <t>PAGO FACT. NO. B1500000497/18-09-2024, CONTRATACION DEL SERVICIO DE RECICLAJE PARA NIVEL CENTRAL, PERIODOS:03 AGOSTO AL 3 SEPTIEMBRE/24, ORDEN NO. OS2023-0180,  LIB. NO.9302-1</t>
  </si>
  <si>
    <t xml:space="preserve">EFT-6038 </t>
  </si>
  <si>
    <t>PAGO FACT. NO. B1500000421/10-09-2024 COLOCACIÓN DE PUBLICIDAD INSTITUCIONAL DURANTE 02 (DOS) MESES EN PROGRAMA TELEVISIVO SOLUCIONES CON WENDY SOSA, TRES CUÑAS (3) SEMANAL, A TRAVÉS DE LA PLATAFORMA DIGITAL DE YOUTUBE TODOS LOS VIERNES A LA 10: AM, CORRESP. A LOS MESES DEL 07 DE JULIO AL 07 DE SEPTIEMBRE 2024,  LIB. NO.9235-1</t>
  </si>
  <si>
    <t xml:space="preserve">EFT-6039 </t>
  </si>
  <si>
    <t>PAGO FACT. NO.B1500034227/29-08-2024, ORDEN NO.OC2024-0045, ADQUISICIÓN DE (2,000.00 GAL) COMBUSTIBLES AL GRANEL PARA SER UTILIZADOS EN LA FLOTILLA DE VEHÍCULOS, MOTOCICLETAS Y EQUIPOS DEL INAPA, LIB. NO.9303-1</t>
  </si>
  <si>
    <t xml:space="preserve">EFT-6040 </t>
  </si>
  <si>
    <t>PAGO FACT. NO. B1500000272/26-09-2024, SERVICIO DE COLOCACIÓN DE PUBLICIDAD INSTITUCIONAL, EN UN CANAL TELEVISIVO SEGÚN ORDEN OS2024-0165, CORRESP. AL MES DE AGOSTO/2024. LIB. NO. 9278-1</t>
  </si>
  <si>
    <t xml:space="preserve">EFT-6041 </t>
  </si>
  <si>
    <t>PAGO FACT. NO.E450000001959/01-10-2024, SERVICIOS MEDICOS A EMPLEADOS VIGENTES Y EN TRÁMITE DE PENSIÓN, CONJUNTAMENTE CON SUS DEPENDIENTES DIRECTOS, (CÓNYUGES, HIJOS E HIJASTROS), CORRESP. AL MES DE OCTUBRE/2024, POLIZA NO.30-95-214327. LIB.NO.9227-1</t>
  </si>
  <si>
    <t xml:space="preserve">EFT-6042 </t>
  </si>
  <si>
    <t>COMPENSACION DE TERRENO 75 M2 DE TERRENO A PERPETUIDAD, PARA LA CONSTRUCCION DE LAS REDES DE INTERCONEXIÓN DE LAS REDES AL DEPOSITO REGULADOR DEL AC. DE POSTRER RIO, LA PROV.INDEPENDENCIA, LA DESCUBIERTA. LIB.NO.9234-1</t>
  </si>
  <si>
    <t xml:space="preserve">EFT-6043 </t>
  </si>
  <si>
    <t>PAGO CONSUMO ENERGETICO DE LA ZONA ESTE DEL PAIS, CORRESP. AL MES DE SEPTIEMBRE/2024,  LIB. NO.9241-1</t>
  </si>
  <si>
    <t xml:space="preserve">EFT-6044 </t>
  </si>
  <si>
    <t>PAGO FACT. NO. B1500000576/14-08-2024 ADQUISICION DE PINTURAS Y SU APLICADORES, SEGUN OC2024-0127. LIB. NO.9306-1</t>
  </si>
  <si>
    <t xml:space="preserve">EFT-6045 </t>
  </si>
  <si>
    <t>PAGO FACT. NO.E450000054262/27-09-2024, CUENTA NO.709494508, SERVICIOS TELEFONICOS E INTERNET, CORRESP. AL MES DE SPTIEMBRE/2024,  LIB.NO.9267-1</t>
  </si>
  <si>
    <t xml:space="preserve">EFT-6046 </t>
  </si>
  <si>
    <t>PAGO FACT. NO.B1500000251/15-08-2024, ORDEN NO.OC2024-0133, ADQUISICION DE GRAVA, PRODUCTOS DE CONSTRUCCION ESTRUCTURALES. LIB. NO.9276-1</t>
  </si>
  <si>
    <t xml:space="preserve">EFT-6047 </t>
  </si>
  <si>
    <t>PAGO FACTS. NOS. B1500000243/26-08, 244/30-08-2024,  SERVICIO DISTRIBUCIÓN AGUA CAMIÓN CISTERNA DIFERENTES COMUNIDADES Y SECTORES PROV. DUARTE, CORRESP. A 31 DÍAS DE JULIO, 31 DIAS DE AGOSTO/2024, OS2024-0082</t>
  </si>
  <si>
    <t xml:space="preserve">EFT-6048 </t>
  </si>
  <si>
    <t>PAGO FACTS. NOS.B1500003364/04-09, 3371/09-09, 3365/04-09, E450000000032/18-09, 15/16-09, 14-16-09, 13/16-09, 12/16-09, 38/26-09, 41/27-09, 76/02-10, 78/02-10, 75/02-10, 77/02-10-2024, ADQUISICION DE (21,200.00 GALONES DE GASOIL OPTIMO) PARA SER UTILIZADOS EN LA FLOTILLA DE VEHICULOS, MOTOCICLETAS Y EQUIPOS DEL INAPA, ORDEN NO.OC2024-0022, LIB. NO.9322-1</t>
  </si>
  <si>
    <t xml:space="preserve">EFT-6049 </t>
  </si>
  <si>
    <t>PAGO FACTS. NOS B1500000648/01, 657/05/09/2024 COLOCACIÓN DE PUBLICIDAD INSTITUCIONAL DURANTE LOS MESES DE AGOSTO Y SEPTIEMBRE/2024, EN EL PROGRAMA REPORTE ESPECIAL EL CUAL SE TRANSMITE LOS SÁBADOS DE 11 AM A 12 AM, LIB. NO.9263-1</t>
  </si>
  <si>
    <t xml:space="preserve">EFT-6050 </t>
  </si>
  <si>
    <t>PAGO FACTS. NOS. B1500007888/06-09, 7913/19-09-2024, ORDEN NO.OS2024-0270  COLOCACIÓN DE CONVOCATORIA A LICITACIÓN PUBLICA NACIONAL EN UN PERIÓDICO DE CIRCULACIÓN NACIONAL.</t>
  </si>
  <si>
    <t xml:space="preserve">EFT-6051 </t>
  </si>
  <si>
    <t>PAGO FACT. NO.B1500000256/06-09-2024 (CUB. NO.09)  CONSTRUCCIÓN SISTEMA DE SANEAMIENTO ARROYO GURABO Y SU ENTORNO, MUNICIPIO SANTIAGO, PROV. SANTIAGO, (9no. ABONO A LA SECCION DE CREDITO Y GARANTIA SOLIDARIA A FAVOR DEL BANCO DE RESERVAS RD$39,428,228.07) LIB. NO.9264-1</t>
  </si>
  <si>
    <t xml:space="preserve">EFT-6052 </t>
  </si>
  <si>
    <t>PAGO FACT. NO. E450000002122/30-09-2024, SERVICIOS DE SEGURO DE VIDA COLECTIVO CORRESP. AL MES DE OCTUBRE/2024, POLIZA NO.2-2-102-0064318. LIB.NO.9372-1</t>
  </si>
  <si>
    <t xml:space="preserve">EFT-6053 </t>
  </si>
  <si>
    <t>PAGO DE FACT. NO.B1500000260,04/09/2024, POR COLOCACION DE PUBLICIDAD INSTITUCIONAL EN PROGRAMA DE RADIO, POR PERIODO DESDE:12 JULIO AL 12 DE AGOSTO/24. OS.2024-0213. LIB. NO.9379-1</t>
  </si>
  <si>
    <t xml:space="preserve">EFT-6054 </t>
  </si>
  <si>
    <t>PAGO FACT. NO. E450000002068/27-09-2024, SERVICIOS ODONTOLÓGICOS AL SERVIDOR VIGENTE Y SUS DEPENDIENTES DIRECTOS (CÓNYUGE E HIJOS) AFILIADOS A SENASA CORRESP. AL MES DE OCTUBRE/2024, POLIZA NO.2-2-142-0016767. LIB. NO.9376-1</t>
  </si>
  <si>
    <t xml:space="preserve">EFT-6055 </t>
  </si>
  <si>
    <t>PAGO DE FACT. NO.B1500000251, 27/09/2024, POR COLOCACION DE PUBLICIDAD INSTITUCIONAL EN PROGRAMA REGULAR, POR PERIODO DESDE:04 JULIO AL 04 DE SEPTIEMBRE/24. OS.2024-0197. LIB. NO.9389-1</t>
  </si>
  <si>
    <t xml:space="preserve">EFT-6056 </t>
  </si>
  <si>
    <t>PAGO FACTS. NOS.E450000000030,31,32,33,34/30-09-2024, CONTRATOS NOS. 1178,1179, 1180, 1181, 3066, SERVICIO ENERGÉTICO A NUESTRAS INSTALACIONES EN BAYAHIBE, PROV. LA ROMANA, CORRESP. AL MES DE SEPTIEMBRE/2024,  LIB. NO.9448-1</t>
  </si>
  <si>
    <t xml:space="preserve">EFT-6057 </t>
  </si>
  <si>
    <t>PAGO AVANCE 20% AL CONTRATO NO.201/2024, ORDEN NO. OC2024-0201, ADQUISICION DE CONSUMIBLES PARA EL TRATAMIENTO DE AGUA, PARA SER UTILIZADO EN TODOS LOS ACS. DEL INAPA.  LIB. NO.9407-1</t>
  </si>
  <si>
    <t xml:space="preserve">EFT-6058 </t>
  </si>
  <si>
    <t>PAGO FACTS. DE CONSUMO ENERGETICO EN LA ZONA SUR DEL PAIS CORRESP. AL MES DE SEPTIEMBRE/2024,  LIB. NO.9447-1</t>
  </si>
  <si>
    <t xml:space="preserve">EFT-6059 </t>
  </si>
  <si>
    <t>PAGO FACTURAS NOS.B1500142426,142429,142431,143368,142436/01-06-2024, CODIGOS DE SISTEMAS NOS.163285, 434205, 434209, 543383, 6780, CORRESP. AL CONSUMO DE AGUA MES DE JUNIO/2024, LIB. NO.9147-1</t>
  </si>
  <si>
    <t xml:space="preserve">EFT-6060 </t>
  </si>
  <si>
    <t>PAGO FACT. NO.B1500000003/16-10-2024 ( CUB.NO.03)  AMPLIACIÓN AC. MÚLTIPLE PARTIDO-LA GORRA, PROV. DAJABON, ZONA I, LOTE G - RED DE DISTRIBUCIÓN SECTOR PARTIDO LOTE 7, -  LIB. NO.9470-1</t>
  </si>
  <si>
    <t xml:space="preserve">EFT-6061 </t>
  </si>
  <si>
    <t>PAGO FACT. NO.B1500000023/05-09-2024, ALQUILER LOCAL COMERCIAL UBICADO EN LA CALLE PRINCIPAL NO.46 APART. 03, JUAN DOLIO,  MUNICIPIO DE GUAYACANES, PROV. SAN PEDRO MACORIS,  CORRESP. AL MES DE SEPTIEMBRE/2024.LIB. NO.8881</t>
  </si>
  <si>
    <t xml:space="preserve">EFT-6062 </t>
  </si>
  <si>
    <t>PAGO FACT. NO. B1500000013/04-10-2024 (CUB. NO.10 FINAL) Y DEVOLUCION DE RETENIDO EN GARANTIA DE LOS TRABAJOS CONSTRUCCIÓN Y EQUIPAMIENTO, CAMPO DE POZO AZUA, LÍNEA ELÉCTRICA PRIMARIA 12.5 KV Y LÍNEA DE IMPULSIÓN, PROV. AZUA, LOTE II,  LIB.NO.8892-1</t>
  </si>
  <si>
    <t xml:space="preserve">EFT-6063 </t>
  </si>
  <si>
    <t>PAGO DE FACT. NO.B1500000480/02-09-2024,  ALQUILER LOCAL COMERCIAL UBICADA EN LA CALLE EMILIO PRUD HOMME ESQ.19 DE MARZO EN LA PROV.  AZUA DE COMPOSTELA, CORRESP. AL MES DE SEPTIEMBRE/2024. LIB. NO.8882</t>
  </si>
  <si>
    <t xml:space="preserve">EFT-6064 </t>
  </si>
  <si>
    <t>PAGO FACT. NO. E450000008543/15-10-2024, SERVICIO DE INTERNET PRINCIPAL 500 MBPS Y 50 MBPS ASIMETRICO Y TELECABLE DEL PERIODO DEL 11/09/2024 AL 10/10/2024, CUENTA NO.4236435. LIB.. 9463-1</t>
  </si>
  <si>
    <t xml:space="preserve">EFT-6065 </t>
  </si>
  <si>
    <t>PAGO FACT. NO. B1500000013/09-07-2024 (CUB.NO.02 ) REHABILITACIÓN PLANTA DE TRATAMIENTO DE AGUAS RESIDUALES DEL ALCANTARILLADO SANITARIO REPARTO YUNA, SECTOR PALMARITO, BONAO, PROV. MONSEÑOR NOUEL.  LIB-9481-1</t>
  </si>
  <si>
    <t xml:space="preserve">EFT-6066 </t>
  </si>
  <si>
    <t>PAGO FACT. NO.E450000000012/19-08-2024, ORDEN DE SERVICIO NO. OS2022-0696, CONTRATACIÓN DE SERVICIOS DE MANTENIMIENTO Y REPARACIÓN DE VEHICULOS PESADOS DEL INAPA EN CONCESIONARIO EXCLUSIVO, LIB-9487-1</t>
  </si>
  <si>
    <t xml:space="preserve">EFT-6067 </t>
  </si>
  <si>
    <t>PAGO FACT. NO. B1500000847/12-09-2024 ADQUISICIÓN LINTERNA REFLECTORA LED 300 LM RECARGABLE, PARA SER UTILIZADAS EN LOS ACS. DEL INAPA,  LIB. NO. 9468</t>
  </si>
  <si>
    <t xml:space="preserve">EFT-6068 </t>
  </si>
  <si>
    <t>PAGO FACT. NO. B1500000060/28-08-2024, ORDEN NO. OS2024-0275, CONTRATACIÓN DE SERVICIO DE MANTENIMIENTO Y CALIBRACIÓN DE BOMBA DE COMBUSTIBLE. LIB. NO.9464</t>
  </si>
  <si>
    <t xml:space="preserve">EFT-6069 </t>
  </si>
  <si>
    <t>PAGO FACT. NO. B1500007437/26-08-2024 COMPRA DE MEDICAMENTOS Y MATERIALES GASTABLES PARA SER UTILIZADOS EN EL DISPENSARIO MÉDICO,  LIB. NO. 9450</t>
  </si>
  <si>
    <t xml:space="preserve">EFT-6070 </t>
  </si>
  <si>
    <t>PAGO FACT. NO.E450000000020/30-09-2024, SERVICIO ENERGÉTICO A NUESTRAS INSTALACIONES EN PUNTA CANA- MACAO, CORRESP. AL MES DE SEPTIEMBRE/2024,  LIB. NO. 9493</t>
  </si>
  <si>
    <t xml:space="preserve">EFT-6071 </t>
  </si>
  <si>
    <t>PAGO FACT. NO.B1500000517/19-09-2024, ORDEN NO.OS2024-0144, CONTRATACION DE SERVICIO DE CAPACITACION, CURSO DISEÑO DE INDICADORES, PARA EL ANALISIS DE DATOS E INDICADORES DE GESTION. LIB. NO.9452</t>
  </si>
  <si>
    <t xml:space="preserve">EFT-6072 </t>
  </si>
  <si>
    <t>PAGO FACT. NO E450000000203/26-09-2024, SERVICIOS MEDICOS A EMPLEADOS VIGENTES Y EN TRAMITE DE PENSION, POLIZA NO.12226, CORRESP. AL MES DE OCTUBRE/2024. LIB. NO.9494-1</t>
  </si>
  <si>
    <t xml:space="preserve">EFT-6073 </t>
  </si>
  <si>
    <t>PAGO FACT. NO. B1500000147/16-10-2024 (CUB.NO.04), CONSTRUCCIÓN SISTEMA DE ABASTECIMIENTO LOS BARRIOS LOS GANDULES-LA RAQUETA COMO EXTENSIÓN DEL AC. BARAHONA, PROV. BARAHONA ZONA V111. LIB. NO.. 9552</t>
  </si>
  <si>
    <t xml:space="preserve">EFT-6074 </t>
  </si>
  <si>
    <t>PAGO 20% DE AVANCE AL CONTRATO NO.167/2024, ORDEN NO. OS 2024-0303, CONTRATACION DE SERVICIOS DE TALLERES ESPECIALIZADOS PARA VEHICULOS DE LA INSTITUCION, LIB. 9559</t>
  </si>
  <si>
    <t xml:space="preserve">EFT-6075 </t>
  </si>
  <si>
    <t>PAGO NOMINA TEMPORAL PROGRAMA 01, Y APORTE A LA SEGURIDAD SOCIAL CORRESP. AL MES DE OCTUBRE/2024..  LIB. NO.9254</t>
  </si>
  <si>
    <t xml:space="preserve">EFT-6076 </t>
  </si>
  <si>
    <t>PAGO NOMINA SUELDOS FIJOS PROGRAMA 01. CORRESP. A OCTUBRE DEL 2024, Y APORTES PATRONALES A LA SEGURIDAD SOCIAL NACIONAL. LIB. NO.9315-1</t>
  </si>
  <si>
    <t xml:space="preserve">EFT-6077 </t>
  </si>
  <si>
    <t>NOMINA TRAMITES DE PENSION OCTUBRE DEL 2024, Y APORTES PATRONALES A LA SEGURIDAD SOCIAL NACIONAL. LIB. NO.9260-1</t>
  </si>
  <si>
    <t xml:space="preserve">EFT6078 </t>
  </si>
  <si>
    <t>NOMINA SUELDOS FIJOS PROGRAMA 03.CORRESP. A OCTUBRE/2024, Y APORTES PATRONALES A LA SEGURIDAD SOCIAL NACIONAL. LIB. NO.9308-1</t>
  </si>
  <si>
    <t xml:space="preserve">EFT-6079 </t>
  </si>
  <si>
    <t>PAGO NOMINA PERSONAL PERIODO PROBATORIO DE INGRESO A CARRERA, CORRESP. AL MES DE OCTUBRE/2024.Y PAPORTES PATRONALES A LA SEGURIDAD SOCIAL NACIONAL. LIB. NO.9246-1</t>
  </si>
  <si>
    <t xml:space="preserve">EFT-6080 </t>
  </si>
  <si>
    <t>PAGO NOMINA DE INTERINATO CORRESPONDIENTE A OCTUBRE DEL 2024, Y APORTES PATRONALES A LA SEGURIDAD SOCIAL NACIONAL. LIB. NO.9250-1</t>
  </si>
  <si>
    <t xml:space="preserve">EFT-6081 </t>
  </si>
  <si>
    <t>NOMINA PERSONAL DESVINCULADO PARA BONO SISMAP/2024. ELAB. OCT/2024. ELAB. EN OCTUBRE DEL 2024.LIB. NO.9252-1</t>
  </si>
  <si>
    <t xml:space="preserve">EFT-6082 </t>
  </si>
  <si>
    <t>PAGO NOMINA PERSONAL TEMPORAL PROGRAMA 03 Y APORTE PATRONAL A LA SEGURIDAD SOCIAL, CORRESP. AL MES DE OCTUBRE/2024, LIB. NO.9258-1</t>
  </si>
  <si>
    <t xml:space="preserve">EFT-6083 </t>
  </si>
  <si>
    <t>PAGO NOMINA TEMPORAL PROGRAMA11 Y APORTES PATRONALES A LA SEGUIDAD SOCIAL CORRESP. AL MES DE OCTUBRE/2024.. LIB. NO. 9256</t>
  </si>
  <si>
    <t xml:space="preserve">EFT-6084 </t>
  </si>
  <si>
    <t>PAGO NOMINA TEMPORAL PROGRAMA 13 Y APORTES PATRONALES A LA SEGUIRDAD SOCAIL, CORRESP. AL MES DE OCTUBRE/2024. LIB. NO.9248</t>
  </si>
  <si>
    <t xml:space="preserve">EFT-6085 </t>
  </si>
  <si>
    <t>PAGO FACT. NO.B1500000099/02-09-2024, ORDEN NO.OC2024-0096, ADQUISICION DE MOTORES ELECTRICOS SUMERGIBLES QUE SERAN UTILIZADOS EN DIFERENTES ACS. A NIVEL NACIONAL. LIB-9465-1</t>
  </si>
  <si>
    <t xml:space="preserve">EFT-6086 </t>
  </si>
  <si>
    <t>PAGO FACTS. NOS.B1500000633/02-09, 644/01-10-2024, COLOCACIÓN DE PUBLICIDAD INSTITUCIONAL DURANTE 02 MESES, EN UN PROGRAMA TELEVISIVO, SEGUN ORDEN OS2024-0244, CORRESP. AL PERIODO DESDE 25 DE JULIO HASTA 24 DE SEPTIEMBRE/2024. LIB. NO. 9483</t>
  </si>
  <si>
    <t xml:space="preserve">EFT-6087 </t>
  </si>
  <si>
    <t>NOMINA SEGURIDAD MILITAR AGOSTO/2024, LIB. NO.9457-1</t>
  </si>
  <si>
    <t xml:space="preserve">EFT-6088 </t>
  </si>
  <si>
    <t>NOMINA SUELDOS FIJOS PROGRAMA 13, OCTUBRE DEL/2024, APORTES PATRONALES A LA SEGURIDAD SOCIAL NACIONAL. LIB. NO.9262-1</t>
  </si>
  <si>
    <t xml:space="preserve">EFT-6089 </t>
  </si>
  <si>
    <t>NOMINA SUELDOS FIJO, PROGRAMA.11, CORRESP. A OCTUBRE/2024. Y APORTES PATRONALES A LA SEGURIDAD SOCIAL NACIONAL, LIB. NO.9350-1.</t>
  </si>
  <si>
    <t xml:space="preserve">EFT-6090 </t>
  </si>
  <si>
    <t xml:space="preserve">EFT-6091 </t>
  </si>
  <si>
    <t>PAGO FACT. NO.B1500000585/30-09-2024, ORDEN NO. OS2023-0276, CONTRATACION DE SERVICIOS DE TRANSPORTE PARA LOS EMPLEADOS DEL INAPA, CORRESP. AL PERIODO DEL 01 AL 30 DE SEPTIEMBRE DEL 2024,  LIB-9562-1</t>
  </si>
  <si>
    <t xml:space="preserve">EFT-6092 </t>
  </si>
  <si>
    <t>3 er Y ULTIMO PAGO DEL CONVENIO/20 DE JUNIO 2024, A FINES DE DESARROLLAR UN PROGRAMA DE CONCIENTIZACIÓN DEL USO Y RACIONALIZACIÓN DEL AGUA, PARA CREAR CONCIENCIA ENTRE NUESTROS ATLETA, ENTRENADORES, ÁRBITROS Y ASOCIADOS A NIVEL NACIONAL DE LAS CONSECUENCIAS DEL USO DEL AGUA,  LIB. NO.9566-1</t>
  </si>
  <si>
    <t xml:space="preserve">                                                                                            </t>
  </si>
  <si>
    <t xml:space="preserve">EFT-6093 </t>
  </si>
  <si>
    <t>PAGO  FACTS. NOS. B1500000041/07-06, 42/30-06-2024, SERVICIO DISTRIBUCION AGUA CAMION CISTERNA , SECTORES Y COMUNIDADES, PROV. SANTIAGO, CORRESP. A 27 DIAS DE MAYO, 25 DIAS DE JUNIO/ 2024,  OS2024--0079. LIB. NO. 9553-</t>
  </si>
  <si>
    <t xml:space="preserve">EFT-6094 </t>
  </si>
  <si>
    <t>PAGO FACT. NO.B1500000182/09-10-2024, ALQUILER LOCAL COMERCIAL,  AV. MARIA TRINIDAD SANCHEZ NO.71, ESQ. C/ ORFELICIA, MUNICIPIO ESPERANZA, PROV. VALVERDE,  ADENDA NO.01/2023, CORRESP. AL  MES SEPTIEMBRE/2024. LIB. NO.9557</t>
  </si>
  <si>
    <t xml:space="preserve">EFT-6095 </t>
  </si>
  <si>
    <t>PAGO FACTS, NOS.B1500000227/09-11-2024, POR SERVICIO DE JARDINERIA PARA SER UTILIZADOS EN NIVEL CENTRAL Y EL ALMACEN KM 18 DEL INAPA, LIB. NO.9453-1</t>
  </si>
  <si>
    <t xml:space="preserve">EFT-6096 </t>
  </si>
  <si>
    <t>PAGO FACT. NO.B1500005942/05-09-2024, ORDEN NO.OC2024-0164, ADQUISICION DE ACCESORIOS DE OFICINA PARA EL USO DE LAS DIFERENTES AREAS DEL INAPA. LIB-9449-1</t>
  </si>
  <si>
    <t xml:space="preserve">EFT-6097 </t>
  </si>
  <si>
    <t>NOMINA ADICIONAL PERSONAL TEMPORAL PROGRAMA 11, CORRESP. A OCTUBRE/2024 Y APORTES PATRONALES A LA SEGURIDAD SOCIAL NACIONAL. LIB. NO.9475-1</t>
  </si>
  <si>
    <t xml:space="preserve">EFT-6098 </t>
  </si>
  <si>
    <t>NOMINA ADICIONAL PERSONAL TEMPORAL PROGRAMACION NO.01, OCTUBRE 2024, Y APORTES PATRONALES A LA SEGURIDAD SOCIAL NACIONAL. LIB. NO.9477-1</t>
  </si>
  <si>
    <t xml:space="preserve">EFT-6099 </t>
  </si>
  <si>
    <t>PAGO FACT. NOS. B1500000021/21-07, 22/21-08-2024,  SERVICIO DISTRIBUCION AGUA CAMION CISTERNA DIFERENTES SECTORES Y COMUNIDADES DE LA PROV. MONTECRISTI, 22 DIAS DE  JUNIO, 17 DIAS DE JULIO/2024,  OS2024-0028. LIB. NO.9667</t>
  </si>
  <si>
    <t xml:space="preserve">EFT-6100 </t>
  </si>
  <si>
    <t>PAGO DE FACT. NO. B151500000374/18-09-24, POR ADQUISICION DE OFRENDAS FLORALES CON MOTIVO DEL 62 ANIVERSARIO DEL INAPA. OC2024-0168. LIB. NO.9666</t>
  </si>
  <si>
    <t xml:space="preserve">EFT-6101 </t>
  </si>
  <si>
    <t>AVANCE INICIAL 20%, AL CONTRATO NO. 151/2024, HABIL. DE SALA PARA LA IMPLEMENTACIÓN DEL SISTEMA DE ANÁLISIS Y MONITOREO DE ACUEDUCTOS Y ALCANTARILLADOS, PROV. DIST. NACIONAL. LIB. NO. 9588</t>
  </si>
  <si>
    <t xml:space="preserve">EFT-6102 </t>
  </si>
  <si>
    <t>PAGO FACTS. DE CONSUMO ENERGETICO EN LA ZONA NORTE DEL PAIS CORRESP. AL MES DE SEPTIE</t>
  </si>
  <si>
    <t xml:space="preserve">EFT-6103 </t>
  </si>
  <si>
    <t>PAGO AUTORIZACIÓN AMBIENTAL  PARA LA PERFORACION DE NUEVO POZOS DEL PROYECTO AC. ZONA ALTA DE BARAHONA( BARRIOS EL ALFA, CASANDRA,,DON BOSCO RIO CHIL), PROV. BARAHONA, ( CODIGO19862). LIB. NO. 9668</t>
  </si>
  <si>
    <t xml:space="preserve">EFT-6104 </t>
  </si>
  <si>
    <t>PAGO FACTS. NOS.B1500000011/01-08, 12/19-09-2024, ALQUILER LOCAL COMERCIAL  EN BOCA CANASTA , MUNICIPIO BANI, PROV. PERAVIA  ADENDA NO.01/2023,  CORRESP. A LOS  MESES DE AGOSTO, SEPTIEMBRE/2024, LIB. NO.9659</t>
  </si>
  <si>
    <t xml:space="preserve">EFT-6105 </t>
  </si>
  <si>
    <t>PAGO  FACT. NO. B1500000318/31-08-2024, SERVICIO DISTRIBUCION AGUA  CAMION CISTERNA DIFERENTES SECTORES Y COMUNIDADES DE LA PROV. SAN PEDRO DE MACORIS, CORRESP. 31 DIAS DE AGOSTO/2024. LIB. NO. 9587</t>
  </si>
  <si>
    <t xml:space="preserve">EFT-6106 </t>
  </si>
  <si>
    <t xml:space="preserve">EFT-6107 </t>
  </si>
  <si>
    <t>PAGO FACTURA NO.B1500000014/30-09-2024, SERVICIO ALQUILER LOCAL COMERCIAL, UBICADO EN EL MUNICIPIO VILLA LA MATA, PROVINCIA SANCHEZ RAMIREZ, SEGÚN CONTRATO NO.214/2023, CORRESPONDIENTE AL  MES SEPTIEMBRE /2024. LIB. 9669</t>
  </si>
  <si>
    <t xml:space="preserve">EFT-6108 </t>
  </si>
  <si>
    <t>PAGO FACTURA NO.B1500000121/24-10-2024 (CUBICACIÓN NO.07) REHABILITACIÓN ACUEDUCTO MÚLTIPLE SABANA IGLESIA - LOS RANCHOS DE BABÁSICO-EL FLAIRE Y BAITOA LA LIMA (FASE A), PROVINCIA SANTIAGO, ZONA V.  CONTRATO NO.053/2022, LIBRAM. 9678</t>
  </si>
  <si>
    <t xml:space="preserve">EFT-6109 </t>
  </si>
  <si>
    <t>PAGO OBTENCIÓN DE LOS PERMISOS AMBIENTALES PARA LA EJECUCION DEL PROYECTO SANEAMIENTO DE LA CAÑADA HOYA CATIVA. LA VEGA PROV. LA VEGA, (MMARN),  LIB. NO. 9658</t>
  </si>
  <si>
    <t xml:space="preserve">EFT-6110 </t>
  </si>
  <si>
    <t>PAGO OBTENCIÓN DE LA AUTORIZACIÓN AMBIENTAL PARA LA CONSTRUCCIÓN DEL PROYECTO ACUEDUCTO ZONA TURÍSTICA CABO ROJO PROVINCIA PEDERNALES,  LIB. NO. 9657</t>
  </si>
  <si>
    <t xml:space="preserve">EFT-6111 </t>
  </si>
  <si>
    <t>PAGO FACTURAS NOS. B1500000023/02-09, 26/17-10-2024, ORDEN NO. OS2024-0245, COLOCACIÓN DE PUBLICIDAD INSTITUCIONAL DURANTE 02 MESES, CORRESP. AL PERIODO DESDE EL 25/07 AL 24/09/2024. LIB.NO.9679-1</t>
  </si>
  <si>
    <t xml:space="preserve">EFT-6112 </t>
  </si>
  <si>
    <t>PAGO  FACTURA NO. B1500000269/30-09-2024, SERVICIO DISTRIBUCIÓN AGUA CAMIÓN CISTERNA, DIFERENTES SECTORES Y COMUNIDADES PROV. SAMANA, CORRESP. A 30 DIAS DE JULIO/2024,OS2024-0114.</t>
  </si>
  <si>
    <t xml:space="preserve">EFT-6113 </t>
  </si>
  <si>
    <t>PAGO DE FACTS. NOS. B1500002354/20-06, 2389/19-07, 2422/25-08, 2450/20-09-2023, E450000000392, 393, 394/11-10-2024 OS2021-0523, "SERV. DE ALQUILER DE IMPRESORAS MULTIFUNCIONALES Y PLOTTERS PARA USO DEL INAPA CORRESP. A LOS MESES MAYO, JUNIO, JULIO AGOSTO SEPTIEMBRE OCTUBRE NOVIEMBRE/2023,  ADENDA NO.01/2024. LIB. NO. 9677.</t>
  </si>
  <si>
    <t xml:space="preserve">EFT-6114 </t>
  </si>
  <si>
    <t>PAGO NOMINA ADICIONAL DE VIATICOS PROGRAMA 01, CORRESPONDIENTE AL MES DE AGOSTO/2024, ELABORADA EN OCTUBRE/2024.. LIBRAMIENTO NO.9599</t>
  </si>
  <si>
    <t xml:space="preserve">EFT-6115 </t>
  </si>
  <si>
    <t>PAGO NOMINA REINTEGRO BONO SISMAP 2023, PERSONAL DESVINCULADO ELABORADA EN OCTUBRE/2024.. LIBRAMIENTO NO.9661</t>
  </si>
  <si>
    <t xml:space="preserve">EFT-6116 </t>
  </si>
  <si>
    <t>PAGO NOMINA REINTEGRO REGALIA 2023, PERSONAL DESVINCULADO ELABORADA EN OCTUBRE/2024.. LIBRAMIENTO NO.9665</t>
  </si>
  <si>
    <t xml:space="preserve">EFT-6117 </t>
  </si>
  <si>
    <t>PAGO NOMINA REINTEGRO VACACIONES PERSONAL DESVINCULADO ELABORADA EN OCTUBRE/2024.. LIBRAMIENTO NO.9663</t>
  </si>
  <si>
    <t xml:space="preserve">EFT-6118 </t>
  </si>
  <si>
    <t>PAGO DE FACTURA NO. B151500001937/16-09-24, POR ADQUISICION DE PINTURAS Y SUS APLICADORES INAPA. OC2024-0126. LIB. NO.9725-1</t>
  </si>
  <si>
    <t xml:space="preserve">EFT-6119 </t>
  </si>
  <si>
    <t>PAGO FACT. NO. B1500000141/16-09-2024 SERVICIO DE NOTARIO PUBLICO PARA LA COMPROBACION  DEL ACTO DE APERTURA DE LA COMPARACION DE PRECIOS Y LICITACION PUBLICA NACIONAL, LIB. NO.9225-1</t>
  </si>
  <si>
    <t xml:space="preserve">EFT-6120 </t>
  </si>
  <si>
    <t>PAGO NOMINA VIATICOS PROGRAMA 13, CORRESP. AL MES DE SEPTIEMBRE/2024,  ELAB. EN OCTUBRE/2024.. LIB. NO.9608</t>
  </si>
  <si>
    <t xml:space="preserve">EFT-6121 </t>
  </si>
  <si>
    <t>PAGO FACTURAS NOS.B1500002667,2668,2669,2670,2672/16-10-2024, CONTRATOS NOS. 6395, 6396, 6397, 6398, 6415, CONSUMO ENERGÉTICO DE LAS LOCALIDADES ARROYO SULDIDO, AGUA SABROSA, LA BARBACOA, LAS COLONIAS RANCHO ESPAÑOL, PROV. SAMANÁ, CORRESP. AL MES DE OCTUBREBRE/2024.  LIB. NO.9747</t>
  </si>
  <si>
    <t xml:space="preserve">EFT-6122 </t>
  </si>
  <si>
    <t>PAGO NOMINA DE VIATICOS PROGRAMA 11, CORRESP. AL MES DE SEPT/2024, ELAB. EN OCTUBRE/2024.. LIB. NO.9611</t>
  </si>
  <si>
    <t xml:space="preserve">EFT-6123 </t>
  </si>
  <si>
    <t>PAGO NOMINA DE VIÁTICOS PROGRAMA 03, CORREP. AL MES DE SEPTIEMBRE/2024, ELABORADA EN OCTUBRE/2024.. LIB. NO.9631</t>
  </si>
  <si>
    <t xml:space="preserve">EFT-6124 </t>
  </si>
  <si>
    <t>PAGO NOMINA VIATICOS PROGRAMA 01, CORRESP. AL MES DE SEPTIEMBRE/2024 ELABORADA EN OCTUBRE/2024.. LIB. NO. 9606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</si>
</sst>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s>
  <cellStyleXfs count="2">
    <xf numFmtId="0" fontId="0" fillId="0" borderId="0"/>
    <xf numFmtId="43" fontId="1" fillId="0" borderId="0" applyFont="0" applyFill="0" applyBorder="0" applyAlignment="0" applyProtection="0"/>
  </cellStyleXfs>
  <cellXfs count="183">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3" fillId="0" borderId="0" xfId="0" applyFont="1" applyFill="1" applyBorder="1" applyAlignment="1">
      <alignment horizontal="righ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43" fontId="3" fillId="0" borderId="4" xfId="1" applyFont="1" applyFill="1" applyBorder="1" applyAlignment="1"/>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6"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4" fontId="3" fillId="3" borderId="4" xfId="0" applyNumberFormat="1" applyFont="1" applyFill="1" applyBorder="1" applyAlignment="1">
      <alignment horizontal="right" wrapText="1"/>
    </xf>
    <xf numFmtId="166"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4" fontId="13" fillId="0" borderId="4" xfId="0" applyNumberFormat="1" applyFont="1" applyBorder="1" applyAlignment="1">
      <alignment horizontal="right"/>
    </xf>
    <xf numFmtId="43" fontId="0" fillId="0" borderId="0" xfId="1" applyFont="1" applyBorder="1"/>
    <xf numFmtId="0" fontId="0" fillId="0" borderId="0" xfId="0" applyFont="1"/>
    <xf numFmtId="0" fontId="0" fillId="0" borderId="0" xfId="0" applyFont="1" applyBorder="1" applyAlignment="1">
      <alignment horizontal="left" vertical="center"/>
    </xf>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166" fontId="6" fillId="0" borderId="4" xfId="0" applyNumberFormat="1" applyFont="1" applyBorder="1" applyAlignment="1" applyProtection="1">
      <alignment horizontal="right" wrapText="1" readingOrder="1"/>
      <protection locked="0"/>
    </xf>
    <xf numFmtId="166" fontId="3" fillId="0" borderId="4" xfId="0" applyNumberFormat="1" applyFont="1" applyBorder="1" applyAlignment="1" applyProtection="1">
      <alignment horizontal="right" wrapText="1" readingOrder="1"/>
      <protection locked="0"/>
    </xf>
    <xf numFmtId="4" fontId="9" fillId="0" borderId="4" xfId="0" applyNumberFormat="1" applyFont="1" applyBorder="1" applyAlignment="1">
      <alignment horizontal="left"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4" fontId="10" fillId="0" borderId="4" xfId="0" applyNumberFormat="1" applyFont="1" applyBorder="1" applyAlignment="1">
      <alignment horizontal="right" readingOrder="1"/>
    </xf>
    <xf numFmtId="165" fontId="10"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0" fontId="7" fillId="3" borderId="5" xfId="0" applyFont="1" applyFill="1" applyBorder="1" applyAlignment="1">
      <alignment horizontal="left"/>
    </xf>
    <xf numFmtId="4" fontId="9" fillId="0" borderId="5" xfId="0" applyNumberFormat="1" applyFont="1" applyBorder="1" applyAlignment="1">
      <alignment horizontal="right" readingOrder="1"/>
    </xf>
    <xf numFmtId="39" fontId="3" fillId="0" borderId="5" xfId="1" applyNumberFormat="1" applyFont="1" applyBorder="1" applyAlignment="1">
      <alignment horizontal="right"/>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0" borderId="6" xfId="0" applyNumberFormat="1" applyFont="1" applyBorder="1" applyAlignment="1" applyProtection="1">
      <alignment horizontal="right" wrapText="1" readingOrder="1"/>
      <protection locked="0"/>
    </xf>
    <xf numFmtId="0" fontId="3"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9" fillId="3" borderId="5" xfId="0" applyNumberFormat="1" applyFont="1" applyFill="1" applyBorder="1" applyAlignment="1">
      <alignment horizontal="right" readingOrder="1"/>
    </xf>
    <xf numFmtId="0" fontId="9" fillId="3" borderId="5"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165" fontId="6" fillId="0" borderId="6" xfId="0" applyNumberFormat="1" applyFont="1" applyBorder="1" applyAlignment="1" applyProtection="1">
      <alignment horizontal="left" wrapText="1" readingOrder="1"/>
      <protection locked="0"/>
    </xf>
    <xf numFmtId="165" fontId="10" fillId="3" borderId="4" xfId="0" applyNumberFormat="1" applyFont="1" applyFill="1" applyBorder="1" applyAlignment="1" applyProtection="1">
      <alignment horizontal="left" wrapText="1"/>
      <protection locked="0"/>
    </xf>
    <xf numFmtId="165"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4" fontId="9" fillId="0" borderId="0" xfId="0" applyNumberFormat="1" applyFont="1" applyFill="1" applyBorder="1" applyAlignment="1">
      <alignment horizontal="right" readingOrder="1"/>
    </xf>
    <xf numFmtId="166" fontId="6" fillId="0" borderId="0" xfId="0" applyNumberFormat="1" applyFont="1" applyBorder="1" applyAlignment="1" applyProtection="1">
      <alignment horizontal="right" wrapText="1" readingOrder="1"/>
      <protection locked="0"/>
    </xf>
    <xf numFmtId="43" fontId="3" fillId="0" borderId="0" xfId="1" applyFont="1" applyBorder="1" applyAlignment="1"/>
    <xf numFmtId="43" fontId="0" fillId="0" borderId="0" xfId="1" applyFont="1" applyFill="1" applyBorder="1"/>
    <xf numFmtId="0" fontId="0" fillId="0" borderId="0" xfId="0" applyFont="1" applyFill="1"/>
    <xf numFmtId="4" fontId="13" fillId="0" borderId="0" xfId="0" applyNumberFormat="1" applyFont="1" applyFill="1" applyBorder="1" applyAlignment="1">
      <alignment horizontal="right"/>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4" fillId="0" borderId="0" xfId="0" applyNumberFormat="1" applyFont="1" applyFill="1" applyBorder="1" applyAlignment="1">
      <alignment horizontal="right" wrapText="1"/>
    </xf>
    <xf numFmtId="166" fontId="3" fillId="0" borderId="4" xfId="0" applyNumberFormat="1" applyFont="1" applyFill="1" applyBorder="1" applyAlignment="1" applyProtection="1">
      <alignment horizontal="right" wrapText="1"/>
      <protection locked="0"/>
    </xf>
    <xf numFmtId="0" fontId="7" fillId="3" borderId="0" xfId="0" applyFont="1" applyFill="1" applyBorder="1" applyAlignment="1">
      <alignment horizontal="left"/>
    </xf>
    <xf numFmtId="4" fontId="4" fillId="0" borderId="0" xfId="0" applyNumberFormat="1" applyFont="1" applyFill="1" applyBorder="1" applyAlignment="1">
      <alignment horizontal="right" wrapText="1"/>
    </xf>
    <xf numFmtId="14" fontId="6" fillId="3" borderId="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left" wrapText="1"/>
      <protection locked="0"/>
    </xf>
    <xf numFmtId="166" fontId="6" fillId="3" borderId="4" xfId="0" applyNumberFormat="1" applyFont="1" applyFill="1" applyBorder="1" applyAlignment="1" applyProtection="1">
      <alignment horizontal="right" wrapText="1"/>
      <protection locked="0"/>
    </xf>
    <xf numFmtId="4" fontId="3" fillId="3" borderId="4" xfId="0" applyNumberFormat="1" applyFont="1" applyFill="1" applyBorder="1"/>
    <xf numFmtId="4" fontId="4" fillId="3" borderId="0" xfId="0" applyNumberFormat="1" applyFont="1" applyFill="1" applyBorder="1" applyAlignment="1">
      <alignment horizontal="right" wrapText="1"/>
    </xf>
    <xf numFmtId="43" fontId="3" fillId="3" borderId="0" xfId="1" applyFont="1" applyFill="1" applyBorder="1"/>
    <xf numFmtId="0" fontId="3" fillId="3" borderId="0" xfId="0" applyFont="1" applyFill="1"/>
    <xf numFmtId="14" fontId="6" fillId="0" borderId="0" xfId="0" applyNumberFormat="1"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4" fontId="3" fillId="0" borderId="7" xfId="0" applyNumberFormat="1" applyFont="1" applyBorder="1" applyAlignment="1">
      <alignment horizontal="right" wrapText="1"/>
    </xf>
    <xf numFmtId="4" fontId="3" fillId="0" borderId="5" xfId="0" applyNumberFormat="1" applyFont="1" applyBorder="1" applyAlignment="1">
      <alignment horizontal="right" wrapText="1"/>
    </xf>
    <xf numFmtId="0" fontId="3" fillId="0" borderId="6" xfId="0" applyFont="1" applyBorder="1" applyAlignment="1" applyProtection="1">
      <alignment horizontal="left" wrapText="1"/>
      <protection locked="0"/>
    </xf>
    <xf numFmtId="4" fontId="3" fillId="0" borderId="5" xfId="0" applyNumberFormat="1" applyFont="1" applyBorder="1" applyAlignment="1">
      <alignment horizontal="left" wrapText="1"/>
    </xf>
    <xf numFmtId="0" fontId="3" fillId="0" borderId="4" xfId="0" applyFont="1" applyBorder="1" applyAlignment="1">
      <alignment horizontal="center"/>
    </xf>
    <xf numFmtId="43" fontId="15" fillId="0" borderId="0" xfId="1" applyFont="1" applyBorder="1"/>
    <xf numFmtId="0" fontId="3" fillId="0" borderId="5" xfId="0" applyFont="1" applyBorder="1" applyAlignment="1">
      <alignment horizontal="center"/>
    </xf>
    <xf numFmtId="0" fontId="3" fillId="3" borderId="6" xfId="0" applyFont="1" applyFill="1" applyBorder="1" applyAlignment="1" applyProtection="1">
      <alignment horizontal="left" wrapText="1"/>
      <protection locked="0"/>
    </xf>
    <xf numFmtId="165" fontId="6" fillId="0" borderId="4" xfId="0" applyNumberFormat="1" applyFont="1" applyBorder="1" applyAlignment="1" applyProtection="1">
      <alignment horizontal="left" wrapText="1" readingOrder="1"/>
      <protection locked="0"/>
    </xf>
    <xf numFmtId="0" fontId="6" fillId="0" borderId="8" xfId="0" applyFont="1" applyBorder="1" applyAlignment="1" applyProtection="1">
      <alignment horizontal="left" wrapText="1"/>
      <protection locked="0"/>
    </xf>
    <xf numFmtId="0" fontId="6" fillId="0" borderId="8" xfId="0" applyFont="1" applyBorder="1" applyAlignment="1" applyProtection="1">
      <alignment vertical="top" wrapText="1" readingOrder="1"/>
      <protection locked="0"/>
    </xf>
    <xf numFmtId="166" fontId="6" fillId="0" borderId="8" xfId="0" applyNumberFormat="1" applyFont="1" applyBorder="1" applyAlignment="1" applyProtection="1">
      <alignment horizontal="right" wrapText="1" readingOrder="1"/>
      <protection locked="0"/>
    </xf>
    <xf numFmtId="0" fontId="6" fillId="0" borderId="4" xfId="0" applyFont="1" applyBorder="1" applyAlignment="1" applyProtection="1">
      <alignment vertical="top" wrapText="1" readingOrder="1"/>
      <protection locked="0"/>
    </xf>
    <xf numFmtId="0" fontId="6" fillId="0" borderId="9" xfId="0" applyFont="1" applyBorder="1" applyAlignment="1" applyProtection="1">
      <alignment horizontal="left" wrapText="1"/>
      <protection locked="0"/>
    </xf>
    <xf numFmtId="166" fontId="6" fillId="0" borderId="10"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horizontal="left" wrapText="1" readingOrder="1"/>
      <protection locked="0"/>
    </xf>
    <xf numFmtId="0" fontId="6" fillId="0" borderId="11" xfId="0" applyFont="1" applyBorder="1" applyAlignment="1" applyProtection="1">
      <alignment horizontal="left" wrapText="1"/>
      <protection locked="0"/>
    </xf>
    <xf numFmtId="166" fontId="6" fillId="0" borderId="12" xfId="0" applyNumberFormat="1" applyFont="1" applyBorder="1" applyAlignment="1" applyProtection="1">
      <alignment horizontal="right" wrapText="1" readingOrder="1"/>
      <protection locked="0"/>
    </xf>
    <xf numFmtId="0" fontId="16" fillId="0" borderId="0" xfId="0" applyFont="1" applyBorder="1" applyAlignment="1" applyProtection="1">
      <alignment vertical="top" wrapText="1" readingOrder="1"/>
      <protection locked="0"/>
    </xf>
    <xf numFmtId="166" fontId="16" fillId="0" borderId="0" xfId="0" applyNumberFormat="1" applyFont="1" applyBorder="1" applyAlignment="1" applyProtection="1">
      <alignment horizontal="right" vertical="top" wrapText="1" readingOrder="1"/>
      <protection locked="0"/>
    </xf>
    <xf numFmtId="4" fontId="3" fillId="0" borderId="0" xfId="0" applyNumberFormat="1" applyFont="1" applyBorder="1"/>
    <xf numFmtId="166" fontId="6" fillId="0" borderId="0" xfId="0" applyNumberFormat="1" applyFont="1" applyBorder="1" applyAlignment="1" applyProtection="1">
      <alignment horizontal="right" vertical="top" wrapText="1" readingOrder="1"/>
      <protection locked="0"/>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876186</xdr:colOff>
      <xdr:row>3</xdr:row>
      <xdr:rowOff>104775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723785" cy="533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20</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8576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206</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583692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79</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8780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996662</xdr:colOff>
      <xdr:row>445</xdr:row>
      <xdr:rowOff>38100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863562" y="183670575"/>
          <a:ext cx="2771775" cy="1133474"/>
        </a:xfrm>
        <a:prstGeom prst="rect">
          <a:avLst/>
        </a:prstGeom>
      </xdr:spPr>
    </xdr:pic>
    <xdr:clientData/>
  </xdr:oneCellAnchor>
  <xdr:oneCellAnchor>
    <xdr:from>
      <xdr:col>1</xdr:col>
      <xdr:colOff>152402</xdr:colOff>
      <xdr:row>37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1532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52</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9441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1"/>
  <sheetViews>
    <sheetView tabSelected="1" workbookViewId="0">
      <selection sqref="A1:F1"/>
    </sheetView>
  </sheetViews>
  <sheetFormatPr baseColWidth="10" defaultRowHeight="11.25" x14ac:dyDescent="0.2"/>
  <cols>
    <col min="1" max="1" width="11.7109375" style="3" customWidth="1"/>
    <col min="2" max="2" width="16.28515625" style="172" customWidth="1"/>
    <col min="3" max="3" width="49.28515625" style="3" customWidth="1"/>
    <col min="4" max="4" width="14.7109375" style="170" customWidth="1"/>
    <col min="5" max="5" width="18.140625" style="171" customWidth="1"/>
    <col min="6" max="6" width="21.7109375" style="169"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173" t="s">
        <v>0</v>
      </c>
      <c r="B1" s="173"/>
      <c r="C1" s="173"/>
      <c r="D1" s="173"/>
      <c r="E1" s="173"/>
      <c r="F1" s="173"/>
    </row>
    <row r="2" spans="1:60" ht="15" x14ac:dyDescent="0.25">
      <c r="A2" s="173" t="s">
        <v>1</v>
      </c>
      <c r="B2" s="173"/>
      <c r="C2" s="173"/>
      <c r="D2" s="173"/>
      <c r="E2" s="173"/>
      <c r="F2" s="173"/>
    </row>
    <row r="3" spans="1:60" ht="15" customHeight="1" x14ac:dyDescent="0.25">
      <c r="A3" s="175" t="s">
        <v>2</v>
      </c>
      <c r="B3" s="175"/>
      <c r="C3" s="175"/>
      <c r="D3" s="175"/>
      <c r="E3" s="175"/>
      <c r="F3" s="175"/>
    </row>
    <row r="4" spans="1:60" ht="15" customHeight="1" x14ac:dyDescent="0.25">
      <c r="A4" s="175" t="s">
        <v>3</v>
      </c>
      <c r="B4" s="175"/>
      <c r="C4" s="175"/>
      <c r="D4" s="175"/>
      <c r="E4" s="175"/>
      <c r="F4" s="175"/>
    </row>
    <row r="5" spans="1:60" ht="15" x14ac:dyDescent="0.25">
      <c r="A5" s="4"/>
      <c r="B5" s="5"/>
      <c r="C5" s="6"/>
      <c r="D5" s="7"/>
      <c r="E5" s="8"/>
      <c r="F5" s="9"/>
      <c r="G5" s="10"/>
    </row>
    <row r="6" spans="1:60" ht="15" customHeight="1" x14ac:dyDescent="0.2">
      <c r="A6" s="180" t="s">
        <v>4</v>
      </c>
      <c r="B6" s="181"/>
      <c r="C6" s="181"/>
      <c r="D6" s="181"/>
      <c r="E6" s="181"/>
      <c r="F6" s="182"/>
      <c r="G6" s="10"/>
    </row>
    <row r="7" spans="1:60" ht="15" customHeight="1" x14ac:dyDescent="0.2">
      <c r="A7" s="180" t="s">
        <v>5</v>
      </c>
      <c r="B7" s="181"/>
      <c r="C7" s="181"/>
      <c r="D7" s="181"/>
      <c r="E7" s="182"/>
      <c r="F7" s="11">
        <v>11290261.390000001</v>
      </c>
    </row>
    <row r="8" spans="1:60" ht="12" x14ac:dyDescent="0.2">
      <c r="A8" s="12" t="s">
        <v>6</v>
      </c>
      <c r="B8" s="12" t="s">
        <v>7</v>
      </c>
      <c r="C8" s="12" t="s">
        <v>8</v>
      </c>
      <c r="D8" s="12" t="s">
        <v>9</v>
      </c>
      <c r="E8" s="12" t="s">
        <v>10</v>
      </c>
      <c r="F8" s="12" t="s">
        <v>11</v>
      </c>
    </row>
    <row r="9" spans="1:60" ht="15" customHeight="1" x14ac:dyDescent="0.2">
      <c r="A9" s="13"/>
      <c r="B9" s="14"/>
      <c r="C9" s="15" t="s">
        <v>12</v>
      </c>
      <c r="D9" s="16">
        <v>4408702.5599999996</v>
      </c>
      <c r="E9" s="17"/>
      <c r="F9" s="18">
        <f>F7+D9</f>
        <v>15698963.949999999</v>
      </c>
    </row>
    <row r="10" spans="1:60" ht="15" customHeight="1" x14ac:dyDescent="0.2">
      <c r="A10" s="13"/>
      <c r="B10" s="14"/>
      <c r="C10" s="19" t="s">
        <v>13</v>
      </c>
      <c r="D10" s="17"/>
      <c r="E10" s="17">
        <v>10000000</v>
      </c>
      <c r="F10" s="18">
        <f>F9-E10</f>
        <v>5698963.9499999993</v>
      </c>
    </row>
    <row r="11" spans="1:60" ht="15" customHeight="1" x14ac:dyDescent="0.2">
      <c r="A11" s="13"/>
      <c r="B11" s="14"/>
      <c r="C11" s="20" t="s">
        <v>14</v>
      </c>
      <c r="D11" s="21"/>
      <c r="E11" s="22"/>
      <c r="F11" s="18">
        <f>F10</f>
        <v>5698963.9499999993</v>
      </c>
    </row>
    <row r="12" spans="1:60" ht="15" customHeight="1" x14ac:dyDescent="0.2">
      <c r="A12" s="13"/>
      <c r="B12" s="14"/>
      <c r="C12" s="19" t="s">
        <v>13</v>
      </c>
      <c r="D12" s="23"/>
      <c r="E12" s="17"/>
      <c r="F12" s="18">
        <f>F11</f>
        <v>5698963.9499999993</v>
      </c>
    </row>
    <row r="13" spans="1:60" ht="15" customHeight="1" x14ac:dyDescent="0.2">
      <c r="A13" s="13"/>
      <c r="B13" s="14"/>
      <c r="C13" s="19" t="s">
        <v>15</v>
      </c>
      <c r="D13" s="23"/>
      <c r="E13" s="17"/>
      <c r="F13" s="18">
        <f>F12</f>
        <v>5698963.9499999993</v>
      </c>
    </row>
    <row r="14" spans="1:60" s="31" customFormat="1" ht="15" customHeight="1" x14ac:dyDescent="0.2">
      <c r="A14" s="24"/>
      <c r="B14" s="25"/>
      <c r="C14" s="26" t="s">
        <v>16</v>
      </c>
      <c r="D14" s="27"/>
      <c r="E14" s="28"/>
      <c r="F14" s="18">
        <f>F13</f>
        <v>5698963.9499999993</v>
      </c>
      <c r="G14" s="29"/>
      <c r="H14" s="30"/>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row>
    <row r="15" spans="1:60" s="31" customFormat="1" ht="15" customHeight="1" x14ac:dyDescent="0.25">
      <c r="A15" s="24"/>
      <c r="B15" s="25"/>
      <c r="C15" s="26" t="s">
        <v>17</v>
      </c>
      <c r="D15" s="27"/>
      <c r="E15" s="32"/>
      <c r="F15" s="18">
        <f>F14</f>
        <v>5698963.9499999993</v>
      </c>
      <c r="G15" s="29"/>
      <c r="H15" s="30"/>
      <c r="I15" s="30"/>
      <c r="J15" s="29"/>
      <c r="K15" s="29"/>
      <c r="L15" s="33"/>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row>
    <row r="16" spans="1:60" s="31" customFormat="1" ht="15" customHeight="1" x14ac:dyDescent="0.25">
      <c r="A16" s="24"/>
      <c r="B16" s="25"/>
      <c r="C16" s="26" t="s">
        <v>18</v>
      </c>
      <c r="D16" s="27"/>
      <c r="E16" s="32">
        <v>15000</v>
      </c>
      <c r="F16" s="18">
        <f>F15-E16</f>
        <v>5683963.9499999993</v>
      </c>
      <c r="G16" s="29"/>
      <c r="H16" s="30"/>
      <c r="I16" s="30"/>
      <c r="J16" s="29"/>
      <c r="K16" s="29"/>
      <c r="L16" s="33"/>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row>
    <row r="17" spans="1:60" s="31" customFormat="1" ht="15" customHeight="1" x14ac:dyDescent="0.2">
      <c r="A17" s="24"/>
      <c r="B17" s="25"/>
      <c r="C17" s="26" t="s">
        <v>19</v>
      </c>
      <c r="D17" s="28"/>
      <c r="E17" s="32">
        <v>180</v>
      </c>
      <c r="F17" s="18">
        <f>F16-E17</f>
        <v>5683783.9499999993</v>
      </c>
      <c r="G17" s="29"/>
      <c r="H17" s="30"/>
      <c r="I17" s="30"/>
      <c r="J17" s="29"/>
      <c r="K17" s="29"/>
      <c r="L17" s="34"/>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row>
    <row r="18" spans="1:60" s="31" customFormat="1" ht="15" customHeight="1" x14ac:dyDescent="0.2">
      <c r="A18" s="24"/>
      <c r="B18" s="25"/>
      <c r="C18" s="26" t="s">
        <v>20</v>
      </c>
      <c r="D18" s="27"/>
      <c r="E18" s="32"/>
      <c r="F18" s="18">
        <f>F17</f>
        <v>5683783.9499999993</v>
      </c>
      <c r="G18" s="29"/>
      <c r="H18" s="30"/>
      <c r="I18" s="3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row>
    <row r="19" spans="1:60" s="31" customFormat="1" ht="17.25" customHeight="1" x14ac:dyDescent="0.2">
      <c r="A19" s="24"/>
      <c r="B19" s="25"/>
      <c r="C19" s="26" t="s">
        <v>21</v>
      </c>
      <c r="D19" s="27"/>
      <c r="E19" s="21">
        <v>175</v>
      </c>
      <c r="F19" s="18">
        <f>F18-E19</f>
        <v>5683608.9499999993</v>
      </c>
      <c r="G19" s="29"/>
      <c r="H19" s="30"/>
      <c r="I19" s="30"/>
      <c r="J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row>
    <row r="20" spans="1:60" s="31" customFormat="1" ht="17.25" customHeight="1" x14ac:dyDescent="0.2">
      <c r="A20" s="35"/>
      <c r="B20" s="36"/>
      <c r="C20" s="37"/>
      <c r="D20" s="38"/>
      <c r="E20" s="39"/>
      <c r="F20" s="40"/>
      <c r="G20" s="29"/>
      <c r="H20" s="30"/>
      <c r="I20" s="30"/>
      <c r="J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row>
    <row r="21" spans="1:60" s="41" customFormat="1" ht="15" customHeight="1" x14ac:dyDescent="0.25">
      <c r="A21" s="173" t="s">
        <v>0</v>
      </c>
      <c r="B21" s="173"/>
      <c r="C21" s="173"/>
      <c r="D21" s="173"/>
      <c r="E21" s="173"/>
      <c r="F21" s="173"/>
      <c r="H21" s="42"/>
      <c r="I21" s="42"/>
    </row>
    <row r="22" spans="1:60" s="45" customFormat="1" ht="15" customHeight="1" x14ac:dyDescent="0.25">
      <c r="A22" s="174" t="s">
        <v>1</v>
      </c>
      <c r="B22" s="174"/>
      <c r="C22" s="174"/>
      <c r="D22" s="174"/>
      <c r="E22" s="174"/>
      <c r="F22" s="174"/>
      <c r="G22" s="43"/>
      <c r="H22" s="44"/>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s="45" customFormat="1" ht="15" customHeight="1" x14ac:dyDescent="0.25">
      <c r="A23" s="175" t="s">
        <v>2</v>
      </c>
      <c r="B23" s="175"/>
      <c r="C23" s="175"/>
      <c r="D23" s="175"/>
      <c r="E23" s="175"/>
      <c r="F23" s="175"/>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row>
    <row r="24" spans="1:60" s="45" customFormat="1" ht="15" customHeight="1" x14ac:dyDescent="0.25">
      <c r="A24" s="176" t="s">
        <v>3</v>
      </c>
      <c r="B24" s="176"/>
      <c r="C24" s="176"/>
      <c r="D24" s="176"/>
      <c r="E24" s="176"/>
      <c r="F24" s="176"/>
      <c r="G24" s="43"/>
      <c r="H24" s="44"/>
      <c r="I24" s="4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60" s="45" customFormat="1" ht="15" customHeight="1" x14ac:dyDescent="0.25">
      <c r="A25" s="46"/>
      <c r="B25" s="47"/>
      <c r="C25" s="48"/>
      <c r="D25" s="49"/>
      <c r="E25" s="50"/>
      <c r="F25" s="51"/>
      <c r="G25" s="43"/>
      <c r="H25" s="44"/>
      <c r="I25" s="4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row>
    <row r="26" spans="1:60" s="45" customFormat="1" ht="15" customHeight="1" x14ac:dyDescent="0.2">
      <c r="A26" s="177" t="s">
        <v>22</v>
      </c>
      <c r="B26" s="178"/>
      <c r="C26" s="178"/>
      <c r="D26" s="178"/>
      <c r="E26" s="178"/>
      <c r="F26" s="179"/>
      <c r="G26" s="43"/>
      <c r="H26" s="44"/>
      <c r="I26" s="4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5" customFormat="1" ht="15" customHeight="1" x14ac:dyDescent="0.2">
      <c r="A27" s="177" t="s">
        <v>5</v>
      </c>
      <c r="B27" s="178"/>
      <c r="C27" s="178"/>
      <c r="D27" s="178"/>
      <c r="E27" s="179"/>
      <c r="F27" s="11">
        <v>296.33999999999997</v>
      </c>
      <c r="G27" s="43"/>
      <c r="H27" s="44"/>
      <c r="I27" s="44"/>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5" customFormat="1" ht="15" customHeight="1" x14ac:dyDescent="0.2">
      <c r="A28" s="12" t="s">
        <v>6</v>
      </c>
      <c r="B28" s="12" t="s">
        <v>7</v>
      </c>
      <c r="C28" s="12" t="s">
        <v>23</v>
      </c>
      <c r="D28" s="12" t="s">
        <v>9</v>
      </c>
      <c r="E28" s="12" t="s">
        <v>10</v>
      </c>
      <c r="F28" s="12" t="s">
        <v>24</v>
      </c>
      <c r="G28" s="43"/>
      <c r="H28" s="44"/>
      <c r="I28" s="44"/>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5" customFormat="1" ht="15" customHeight="1" x14ac:dyDescent="0.2">
      <c r="A29" s="52"/>
      <c r="B29" s="25"/>
      <c r="C29" s="26" t="s">
        <v>25</v>
      </c>
      <c r="D29" s="53"/>
      <c r="E29" s="54"/>
      <c r="F29" s="55">
        <f>F27</f>
        <v>296.33999999999997</v>
      </c>
      <c r="G29" s="43"/>
      <c r="H29" s="44"/>
      <c r="I29" s="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s="45" customFormat="1" ht="15" customHeight="1" x14ac:dyDescent="0.2">
      <c r="A30" s="13"/>
      <c r="B30" s="14"/>
      <c r="C30" s="15" t="s">
        <v>26</v>
      </c>
      <c r="D30" s="56"/>
      <c r="E30" s="17"/>
      <c r="F30" s="55">
        <f>F29</f>
        <v>296.33999999999997</v>
      </c>
      <c r="G30" s="43"/>
      <c r="H30" s="44"/>
      <c r="I30" s="44"/>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row>
    <row r="31" spans="1:60" s="45" customFormat="1" ht="15" customHeight="1" x14ac:dyDescent="0.2">
      <c r="A31" s="13"/>
      <c r="B31" s="14"/>
      <c r="C31" s="15" t="s">
        <v>26</v>
      </c>
      <c r="D31" s="56"/>
      <c r="E31" s="17"/>
      <c r="F31" s="55">
        <f>F30</f>
        <v>296.33999999999997</v>
      </c>
      <c r="G31" s="43"/>
      <c r="H31" s="44"/>
      <c r="I31" s="4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s="45" customFormat="1" ht="15" customHeight="1" x14ac:dyDescent="0.2">
      <c r="A32" s="13"/>
      <c r="B32" s="14"/>
      <c r="C32" s="15" t="s">
        <v>27</v>
      </c>
      <c r="D32" s="56"/>
      <c r="E32" s="57"/>
      <c r="F32" s="55">
        <f>F31</f>
        <v>296.33999999999997</v>
      </c>
      <c r="G32" s="43"/>
      <c r="H32" s="44"/>
      <c r="I32" s="4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s="45" customFormat="1" ht="15" customHeight="1" x14ac:dyDescent="0.2">
      <c r="A33" s="13"/>
      <c r="B33" s="14"/>
      <c r="C33" s="26" t="s">
        <v>17</v>
      </c>
      <c r="D33" s="56"/>
      <c r="E33" s="17"/>
      <c r="F33" s="55">
        <f>F32</f>
        <v>296.33999999999997</v>
      </c>
      <c r="G33" s="43"/>
      <c r="H33" s="44"/>
      <c r="I33" s="44"/>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s="45" customFormat="1" ht="15" customHeight="1" x14ac:dyDescent="0.2">
      <c r="A34" s="13"/>
      <c r="B34" s="14"/>
      <c r="C34" s="58" t="s">
        <v>28</v>
      </c>
      <c r="D34" s="57"/>
      <c r="E34" s="17">
        <v>121.34</v>
      </c>
      <c r="F34" s="55">
        <f>F33-E34</f>
        <v>174.99999999999997</v>
      </c>
      <c r="G34" s="43"/>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s="45" customFormat="1" ht="15" customHeight="1" x14ac:dyDescent="0.2">
      <c r="A35" s="13"/>
      <c r="B35" s="14"/>
      <c r="C35" s="15" t="s">
        <v>29</v>
      </c>
      <c r="D35" s="57"/>
      <c r="E35" s="17"/>
      <c r="F35" s="55">
        <f>F34</f>
        <v>174.99999999999997</v>
      </c>
      <c r="G35" s="43"/>
      <c r="H35" s="44"/>
      <c r="I35" s="44"/>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s="45" customFormat="1" ht="12" customHeight="1" x14ac:dyDescent="0.2">
      <c r="A36" s="13"/>
      <c r="B36" s="59"/>
      <c r="C36" s="15" t="s">
        <v>21</v>
      </c>
      <c r="D36" s="23"/>
      <c r="E36" s="28">
        <v>175</v>
      </c>
      <c r="F36" s="60">
        <v>0</v>
      </c>
      <c r="G36" s="43"/>
      <c r="H36" s="44"/>
      <c r="I36" s="44"/>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s="45" customFormat="1" ht="15" customHeight="1" x14ac:dyDescent="0.2">
      <c r="A37" s="61"/>
      <c r="B37" s="62"/>
      <c r="C37" s="63"/>
      <c r="D37" s="64"/>
      <c r="E37" s="65"/>
      <c r="F37" s="66"/>
      <c r="G37" s="43"/>
      <c r="H37" s="44"/>
      <c r="I37" s="44"/>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s="69" customFormat="1" ht="15" customHeight="1" x14ac:dyDescent="0.25">
      <c r="A38" s="174" t="s">
        <v>0</v>
      </c>
      <c r="B38" s="174"/>
      <c r="C38" s="174"/>
      <c r="D38" s="174"/>
      <c r="E38" s="174"/>
      <c r="F38" s="174"/>
      <c r="G38" s="67"/>
      <c r="H38" s="68"/>
      <c r="I38" s="68"/>
      <c r="J38" s="67"/>
      <c r="K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row>
    <row r="39" spans="1:60" s="69" customFormat="1" ht="15" customHeight="1" x14ac:dyDescent="0.25">
      <c r="A39" s="174" t="s">
        <v>1</v>
      </c>
      <c r="B39" s="174"/>
      <c r="C39" s="174"/>
      <c r="D39" s="174"/>
      <c r="E39" s="174"/>
      <c r="F39" s="174"/>
      <c r="G39" s="67"/>
      <c r="H39" s="68"/>
      <c r="I39" s="68"/>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row>
    <row r="40" spans="1:60" s="69" customFormat="1" ht="15" customHeight="1" x14ac:dyDescent="0.25">
      <c r="A40" s="175" t="s">
        <v>2</v>
      </c>
      <c r="B40" s="175"/>
      <c r="C40" s="175"/>
      <c r="D40" s="175"/>
      <c r="E40" s="175"/>
      <c r="F40" s="175"/>
      <c r="G40" s="67"/>
      <c r="H40" s="68"/>
      <c r="I40" s="68"/>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row>
    <row r="41" spans="1:60" s="69" customFormat="1" ht="15" customHeight="1" x14ac:dyDescent="0.25">
      <c r="A41" s="176" t="s">
        <v>3</v>
      </c>
      <c r="B41" s="176"/>
      <c r="C41" s="176"/>
      <c r="D41" s="176"/>
      <c r="E41" s="176"/>
      <c r="F41" s="176"/>
      <c r="G41" s="67"/>
      <c r="H41" s="68"/>
      <c r="I41" s="68"/>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row>
    <row r="42" spans="1:60" s="69" customFormat="1" ht="15" customHeight="1" x14ac:dyDescent="0.2">
      <c r="A42" s="70"/>
      <c r="B42" s="71"/>
      <c r="C42" s="1"/>
      <c r="D42" s="72"/>
      <c r="E42" s="73"/>
      <c r="F42" s="74"/>
      <c r="G42" s="67"/>
      <c r="H42" s="68"/>
      <c r="I42" s="68"/>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row>
    <row r="43" spans="1:60" s="69" customFormat="1" ht="15" customHeight="1" x14ac:dyDescent="0.2">
      <c r="A43" s="177" t="s">
        <v>30</v>
      </c>
      <c r="B43" s="178"/>
      <c r="C43" s="178"/>
      <c r="D43" s="178"/>
      <c r="E43" s="178"/>
      <c r="F43" s="179"/>
      <c r="G43" s="67"/>
      <c r="H43" s="68"/>
      <c r="I43" s="68"/>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row>
    <row r="44" spans="1:60" s="69" customFormat="1" ht="15" customHeight="1" x14ac:dyDescent="0.2">
      <c r="A44" s="177" t="s">
        <v>31</v>
      </c>
      <c r="B44" s="178"/>
      <c r="C44" s="178"/>
      <c r="D44" s="178"/>
      <c r="E44" s="179"/>
      <c r="F44" s="75">
        <v>0</v>
      </c>
      <c r="G44" s="67"/>
      <c r="H44" s="68"/>
      <c r="I44" s="68"/>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row>
    <row r="45" spans="1:60" s="69" customFormat="1" ht="15" customHeight="1" x14ac:dyDescent="0.2">
      <c r="A45" s="12" t="s">
        <v>6</v>
      </c>
      <c r="B45" s="12" t="s">
        <v>32</v>
      </c>
      <c r="C45" s="12" t="s">
        <v>33</v>
      </c>
      <c r="D45" s="12" t="s">
        <v>9</v>
      </c>
      <c r="E45" s="12" t="s">
        <v>10</v>
      </c>
      <c r="F45" s="12"/>
      <c r="G45" s="67"/>
      <c r="H45" s="68"/>
      <c r="I45" s="68"/>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row>
    <row r="46" spans="1:60" s="69" customFormat="1" ht="15" customHeight="1" x14ac:dyDescent="0.2">
      <c r="A46" s="13"/>
      <c r="B46" s="14"/>
      <c r="C46" s="15" t="s">
        <v>12</v>
      </c>
      <c r="D46" s="76">
        <v>68059985.370000005</v>
      </c>
      <c r="E46" s="77"/>
      <c r="F46" s="18">
        <f>F44+D46</f>
        <v>68059985.370000005</v>
      </c>
      <c r="G46" s="67"/>
      <c r="H46" s="68"/>
      <c r="I46" s="68"/>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row>
    <row r="47" spans="1:60" s="69" customFormat="1" ht="15" customHeight="1" x14ac:dyDescent="0.2">
      <c r="A47" s="13"/>
      <c r="B47" s="78"/>
      <c r="C47" s="15" t="s">
        <v>34</v>
      </c>
      <c r="D47" s="79"/>
      <c r="E47" s="16"/>
      <c r="F47" s="18">
        <f>F46+D47</f>
        <v>68059985.370000005</v>
      </c>
      <c r="G47" s="67"/>
      <c r="H47" s="68"/>
      <c r="I47" s="68"/>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s="69" customFormat="1" ht="15" customHeight="1" x14ac:dyDescent="0.2">
      <c r="A48" s="13"/>
      <c r="B48" s="78"/>
      <c r="C48" s="15" t="s">
        <v>35</v>
      </c>
      <c r="D48" s="17">
        <v>30000000</v>
      </c>
      <c r="E48" s="17"/>
      <c r="F48" s="18">
        <f>F47+D48</f>
        <v>98059985.370000005</v>
      </c>
      <c r="G48" s="67"/>
      <c r="H48" s="68"/>
      <c r="I48" s="68"/>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s="69" customFormat="1" ht="15" customHeight="1" x14ac:dyDescent="0.2">
      <c r="A49" s="13"/>
      <c r="B49" s="78"/>
      <c r="C49" s="15" t="s">
        <v>35</v>
      </c>
      <c r="D49" s="79"/>
      <c r="E49" s="17">
        <v>98059985.370000005</v>
      </c>
      <c r="F49" s="18">
        <f>F48-E49</f>
        <v>0</v>
      </c>
      <c r="G49" s="67"/>
      <c r="H49" s="68"/>
      <c r="I49" s="68"/>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row r="50" spans="1:60" s="69" customFormat="1" ht="15" customHeight="1" x14ac:dyDescent="0.2">
      <c r="A50" s="13"/>
      <c r="B50" s="78"/>
      <c r="C50" s="15" t="s">
        <v>36</v>
      </c>
      <c r="D50" s="79"/>
      <c r="E50" s="76"/>
      <c r="F50" s="18">
        <f>F49+D50</f>
        <v>0</v>
      </c>
      <c r="G50" s="67"/>
      <c r="H50" s="68"/>
      <c r="I50" s="68"/>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row>
    <row r="51" spans="1:60" s="69" customFormat="1" ht="15" customHeight="1" x14ac:dyDescent="0.2">
      <c r="A51" s="13"/>
      <c r="B51" s="78"/>
      <c r="C51" s="15" t="s">
        <v>37</v>
      </c>
      <c r="D51" s="79"/>
      <c r="E51" s="17"/>
      <c r="F51" s="18">
        <f>F50-E51</f>
        <v>0</v>
      </c>
      <c r="G51" s="67"/>
      <c r="H51" s="68"/>
      <c r="I51" s="68"/>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row>
    <row r="52" spans="1:60" s="45" customFormat="1" ht="15" customHeight="1" x14ac:dyDescent="0.2">
      <c r="A52" s="61"/>
      <c r="B52" s="62"/>
      <c r="C52" s="63"/>
      <c r="D52" s="64"/>
      <c r="E52" s="65"/>
      <c r="F52" s="66"/>
      <c r="G52" s="43"/>
      <c r="H52" s="44"/>
      <c r="I52" s="44"/>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row>
    <row r="53" spans="1:60" s="81" customFormat="1" ht="15" x14ac:dyDescent="0.25">
      <c r="A53" s="174" t="s">
        <v>0</v>
      </c>
      <c r="B53" s="174"/>
      <c r="C53" s="174"/>
      <c r="D53" s="174"/>
      <c r="E53" s="174"/>
      <c r="F53" s="174"/>
      <c r="G53" s="48"/>
      <c r="H53" s="80"/>
      <c r="I53" s="80"/>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row>
    <row r="54" spans="1:60" s="81" customFormat="1" ht="15" x14ac:dyDescent="0.25">
      <c r="A54" s="174" t="s">
        <v>1</v>
      </c>
      <c r="B54" s="174"/>
      <c r="C54" s="174"/>
      <c r="D54" s="174"/>
      <c r="E54" s="174"/>
      <c r="F54" s="174"/>
      <c r="G54" s="48"/>
      <c r="H54" s="80"/>
      <c r="I54" s="80"/>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row r="55" spans="1:60" s="81" customFormat="1" ht="15" customHeight="1" x14ac:dyDescent="0.25">
      <c r="A55" s="175" t="s">
        <v>2</v>
      </c>
      <c r="B55" s="175"/>
      <c r="C55" s="175"/>
      <c r="D55" s="175"/>
      <c r="E55" s="175"/>
      <c r="F55" s="175"/>
      <c r="G55" s="48"/>
      <c r="H55" s="80"/>
      <c r="I55" s="80"/>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row>
    <row r="56" spans="1:60" s="81" customFormat="1" ht="15" x14ac:dyDescent="0.25">
      <c r="A56" s="176" t="s">
        <v>3</v>
      </c>
      <c r="B56" s="176"/>
      <c r="C56" s="176"/>
      <c r="D56" s="176"/>
      <c r="E56" s="176"/>
      <c r="F56" s="176"/>
      <c r="G56" s="48"/>
      <c r="H56" s="80"/>
      <c r="I56" s="80"/>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row>
    <row r="57" spans="1:60" s="81" customFormat="1" ht="15" x14ac:dyDescent="0.25">
      <c r="A57" s="82"/>
      <c r="B57" s="47"/>
      <c r="C57" s="48"/>
      <c r="D57" s="49"/>
      <c r="E57" s="50"/>
      <c r="F57" s="51"/>
      <c r="G57" s="48"/>
      <c r="H57" s="80"/>
      <c r="I57" s="80"/>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row>
    <row r="58" spans="1:60" s="81" customFormat="1" ht="15" x14ac:dyDescent="0.25">
      <c r="A58" s="177" t="s">
        <v>38</v>
      </c>
      <c r="B58" s="178"/>
      <c r="C58" s="178"/>
      <c r="D58" s="178"/>
      <c r="E58" s="178"/>
      <c r="F58" s="179"/>
      <c r="G58" s="48"/>
      <c r="H58" s="80"/>
      <c r="I58" s="80"/>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row>
    <row r="59" spans="1:60" s="81" customFormat="1" ht="15" x14ac:dyDescent="0.25">
      <c r="A59" s="177" t="s">
        <v>5</v>
      </c>
      <c r="B59" s="178"/>
      <c r="C59" s="178"/>
      <c r="D59" s="178"/>
      <c r="E59" s="179"/>
      <c r="F59" s="11">
        <v>23973802.640000001</v>
      </c>
      <c r="G59" s="48"/>
      <c r="H59" s="80"/>
      <c r="I59" s="80"/>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row>
    <row r="60" spans="1:60" s="81" customFormat="1" ht="15" x14ac:dyDescent="0.25">
      <c r="A60" s="12" t="s">
        <v>6</v>
      </c>
      <c r="B60" s="12" t="s">
        <v>7</v>
      </c>
      <c r="C60" s="12" t="s">
        <v>33</v>
      </c>
      <c r="D60" s="12" t="s">
        <v>9</v>
      </c>
      <c r="E60" s="12" t="s">
        <v>10</v>
      </c>
      <c r="F60" s="12" t="s">
        <v>24</v>
      </c>
      <c r="G60" s="48"/>
      <c r="H60" s="80"/>
      <c r="I60" s="80"/>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row>
    <row r="61" spans="1:60" s="81" customFormat="1" ht="15" x14ac:dyDescent="0.25">
      <c r="A61" s="83"/>
      <c r="B61" s="84"/>
      <c r="C61" s="15" t="s">
        <v>25</v>
      </c>
      <c r="D61" s="77">
        <v>8870701.0500000007</v>
      </c>
      <c r="E61" s="85"/>
      <c r="F61" s="86">
        <f>F59+D61</f>
        <v>32844503.690000001</v>
      </c>
      <c r="G61" s="48"/>
      <c r="H61" s="80"/>
      <c r="I61" s="80"/>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row>
    <row r="62" spans="1:60" s="81" customFormat="1" ht="15" x14ac:dyDescent="0.25">
      <c r="A62" s="83"/>
      <c r="B62" s="84"/>
      <c r="C62" s="15" t="s">
        <v>39</v>
      </c>
      <c r="D62" s="77"/>
      <c r="E62" s="85">
        <v>20000000</v>
      </c>
      <c r="F62" s="86">
        <f>F61-E62</f>
        <v>12844503.690000001</v>
      </c>
      <c r="G62" s="48"/>
      <c r="H62" s="80"/>
      <c r="I62" s="80"/>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row>
    <row r="63" spans="1:60" s="81" customFormat="1" ht="15" x14ac:dyDescent="0.25">
      <c r="A63" s="83"/>
      <c r="B63" s="84"/>
      <c r="C63" s="15" t="s">
        <v>40</v>
      </c>
      <c r="D63" s="57"/>
      <c r="E63" s="85"/>
      <c r="F63" s="86">
        <f>F62</f>
        <v>12844503.690000001</v>
      </c>
      <c r="G63" s="48"/>
      <c r="H63" s="80"/>
      <c r="I63" s="80"/>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row>
    <row r="64" spans="1:60" s="81" customFormat="1" ht="15" x14ac:dyDescent="0.25">
      <c r="A64" s="83"/>
      <c r="B64" s="84"/>
      <c r="C64" s="15" t="s">
        <v>41</v>
      </c>
      <c r="D64" s="87"/>
      <c r="E64" s="17">
        <v>1196900</v>
      </c>
      <c r="F64" s="86">
        <f t="shared" ref="F64:F69" si="0">F63-E64</f>
        <v>11647603.690000001</v>
      </c>
      <c r="G64" s="48"/>
      <c r="H64" s="80"/>
      <c r="I64" s="80"/>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row>
    <row r="65" spans="1:60" s="81" customFormat="1" ht="15" x14ac:dyDescent="0.25">
      <c r="A65" s="83"/>
      <c r="B65" s="84"/>
      <c r="C65" s="15" t="s">
        <v>42</v>
      </c>
      <c r="D65" s="87"/>
      <c r="E65" s="88">
        <v>31747.37</v>
      </c>
      <c r="F65" s="86">
        <f t="shared" si="0"/>
        <v>11615856.320000002</v>
      </c>
      <c r="G65" s="48"/>
      <c r="H65" s="80"/>
      <c r="I65" s="80"/>
      <c r="J65" s="48" t="s">
        <v>43</v>
      </c>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row>
    <row r="66" spans="1:60" s="81" customFormat="1" ht="15" customHeight="1" x14ac:dyDescent="0.25">
      <c r="A66" s="83"/>
      <c r="B66" s="84"/>
      <c r="C66" s="15" t="s">
        <v>44</v>
      </c>
      <c r="D66" s="87"/>
      <c r="E66" s="89">
        <v>1800</v>
      </c>
      <c r="F66" s="86">
        <f t="shared" si="0"/>
        <v>11614056.320000002</v>
      </c>
      <c r="G66" s="48"/>
      <c r="H66" s="80"/>
      <c r="I66" s="80"/>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row>
    <row r="67" spans="1:60" s="81" customFormat="1" ht="12" customHeight="1" x14ac:dyDescent="0.25">
      <c r="A67" s="83"/>
      <c r="B67" s="84"/>
      <c r="C67" s="15" t="s">
        <v>45</v>
      </c>
      <c r="D67" s="87"/>
      <c r="E67" s="88">
        <v>200</v>
      </c>
      <c r="F67" s="86">
        <f t="shared" si="0"/>
        <v>11613856.320000002</v>
      </c>
      <c r="G67" s="48"/>
      <c r="H67" s="80"/>
      <c r="I67" s="80"/>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row>
    <row r="68" spans="1:60" s="81" customFormat="1" ht="12" customHeight="1" x14ac:dyDescent="0.25">
      <c r="A68" s="83"/>
      <c r="B68" s="84"/>
      <c r="C68" s="15" t="s">
        <v>46</v>
      </c>
      <c r="D68" s="57"/>
      <c r="E68" s="57">
        <v>6000</v>
      </c>
      <c r="F68" s="86">
        <f t="shared" si="0"/>
        <v>11607856.320000002</v>
      </c>
      <c r="G68" s="48"/>
      <c r="H68" s="80"/>
      <c r="I68" s="80"/>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row>
    <row r="69" spans="1:60" s="81" customFormat="1" ht="12" customHeight="1" x14ac:dyDescent="0.25">
      <c r="A69" s="83"/>
      <c r="B69" s="84"/>
      <c r="C69" s="15" t="s">
        <v>47</v>
      </c>
      <c r="D69" s="90"/>
      <c r="E69" s="88">
        <v>150</v>
      </c>
      <c r="F69" s="86">
        <f t="shared" si="0"/>
        <v>11607706.320000002</v>
      </c>
      <c r="G69" s="48"/>
      <c r="H69" s="80"/>
      <c r="I69" s="80"/>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row>
    <row r="70" spans="1:60" s="81" customFormat="1" ht="12" customHeight="1" x14ac:dyDescent="0.25">
      <c r="A70" s="83"/>
      <c r="B70" s="84"/>
      <c r="C70" s="15" t="s">
        <v>48</v>
      </c>
      <c r="D70" s="88">
        <v>9000</v>
      </c>
      <c r="E70" s="88"/>
      <c r="F70" s="86">
        <f>F69+D70</f>
        <v>11616706.320000002</v>
      </c>
      <c r="G70" s="48"/>
      <c r="H70" s="80"/>
      <c r="I70" s="80"/>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row>
    <row r="71" spans="1:60" s="81" customFormat="1" ht="12" customHeight="1" x14ac:dyDescent="0.25">
      <c r="A71" s="83"/>
      <c r="B71" s="84"/>
      <c r="C71" s="15" t="s">
        <v>49</v>
      </c>
      <c r="D71" s="88">
        <v>21540.28</v>
      </c>
      <c r="E71" s="88"/>
      <c r="F71" s="86">
        <f>F70+D71</f>
        <v>11638246.600000001</v>
      </c>
      <c r="G71" s="48"/>
      <c r="H71" s="80"/>
      <c r="I71" s="80"/>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row>
    <row r="72" spans="1:60" s="41" customFormat="1" ht="15" customHeight="1" x14ac:dyDescent="0.2">
      <c r="A72" s="91"/>
      <c r="B72" s="92"/>
      <c r="C72" s="93"/>
      <c r="D72" s="94"/>
      <c r="E72" s="95"/>
      <c r="F72" s="96"/>
      <c r="H72" s="42"/>
      <c r="I72" s="42"/>
    </row>
    <row r="73" spans="1:60" s="41" customFormat="1" ht="15" customHeight="1" x14ac:dyDescent="0.2">
      <c r="A73" s="91"/>
      <c r="B73" s="92"/>
      <c r="C73" s="93"/>
      <c r="D73" s="94"/>
      <c r="E73" s="95"/>
      <c r="F73" s="96"/>
      <c r="H73" s="42"/>
      <c r="I73" s="42"/>
      <c r="J73" s="41" t="s">
        <v>50</v>
      </c>
    </row>
    <row r="74" spans="1:60" s="41" customFormat="1" ht="15" customHeight="1" x14ac:dyDescent="0.2">
      <c r="A74" s="91"/>
      <c r="B74" s="92"/>
      <c r="C74" s="93"/>
      <c r="D74" s="94"/>
      <c r="E74" s="95"/>
      <c r="F74" s="96"/>
      <c r="H74" s="42"/>
      <c r="I74" s="42"/>
    </row>
    <row r="75" spans="1:60" s="41" customFormat="1" ht="15" customHeight="1" x14ac:dyDescent="0.2">
      <c r="A75" s="91"/>
      <c r="B75" s="92"/>
      <c r="C75" s="93"/>
      <c r="D75" s="94"/>
      <c r="E75" s="95"/>
      <c r="F75" s="96"/>
      <c r="H75" s="42"/>
      <c r="I75" s="42"/>
    </row>
    <row r="76" spans="1:60" s="41" customFormat="1" ht="15" customHeight="1" x14ac:dyDescent="0.2">
      <c r="A76" s="91"/>
      <c r="B76" s="92"/>
      <c r="C76" s="93"/>
      <c r="D76" s="94"/>
      <c r="E76" s="95"/>
      <c r="F76" s="96"/>
      <c r="H76" s="42"/>
      <c r="I76" s="42"/>
    </row>
    <row r="77" spans="1:60" s="41" customFormat="1" ht="15" customHeight="1" x14ac:dyDescent="0.2">
      <c r="A77" s="91"/>
      <c r="B77" s="92"/>
      <c r="C77" s="93"/>
      <c r="D77" s="94"/>
      <c r="E77" s="95"/>
      <c r="F77" s="96"/>
      <c r="H77" s="42"/>
      <c r="I77" s="42"/>
    </row>
    <row r="78" spans="1:60" s="41" customFormat="1" ht="15" customHeight="1" x14ac:dyDescent="0.2">
      <c r="A78" s="91"/>
      <c r="B78" s="92"/>
      <c r="C78" s="93"/>
      <c r="D78" s="94"/>
      <c r="E78" s="95"/>
      <c r="F78" s="96"/>
      <c r="H78" s="42"/>
      <c r="I78" s="42"/>
    </row>
    <row r="79" spans="1:60" s="41" customFormat="1" ht="15" customHeight="1" x14ac:dyDescent="0.2">
      <c r="A79" s="91"/>
      <c r="B79" s="92"/>
      <c r="C79" s="93"/>
      <c r="D79" s="94"/>
      <c r="E79" s="95"/>
      <c r="F79" s="96"/>
      <c r="H79" s="42"/>
      <c r="I79" s="42"/>
    </row>
    <row r="80" spans="1:60" s="45" customFormat="1" ht="15" customHeight="1" x14ac:dyDescent="0.25">
      <c r="A80" s="174" t="s">
        <v>0</v>
      </c>
      <c r="B80" s="174"/>
      <c r="C80" s="174"/>
      <c r="D80" s="174"/>
      <c r="E80" s="174"/>
      <c r="F80" s="174"/>
      <c r="G80" s="43"/>
      <c r="H80" s="44"/>
      <c r="I80" s="44"/>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s="45" customFormat="1" ht="15" customHeight="1" x14ac:dyDescent="0.25">
      <c r="A81" s="174" t="s">
        <v>1</v>
      </c>
      <c r="B81" s="174"/>
      <c r="C81" s="174"/>
      <c r="D81" s="174"/>
      <c r="E81" s="174"/>
      <c r="F81" s="174"/>
      <c r="G81" s="43"/>
      <c r="H81" s="44"/>
      <c r="I81" s="44"/>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s="45" customFormat="1" ht="15" customHeight="1" x14ac:dyDescent="0.25">
      <c r="A82" s="175" t="s">
        <v>2</v>
      </c>
      <c r="B82" s="175"/>
      <c r="C82" s="175"/>
      <c r="D82" s="175"/>
      <c r="E82" s="175"/>
      <c r="F82" s="175"/>
      <c r="G82" s="43"/>
      <c r="H82" s="44"/>
      <c r="I82" s="44"/>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s="45" customFormat="1" ht="15" customHeight="1" x14ac:dyDescent="0.25">
      <c r="A83" s="176" t="s">
        <v>3</v>
      </c>
      <c r="B83" s="176"/>
      <c r="C83" s="176"/>
      <c r="D83" s="176"/>
      <c r="E83" s="176"/>
      <c r="F83" s="176"/>
      <c r="G83" s="43"/>
      <c r="H83" s="44"/>
      <c r="I83" s="44"/>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s="45" customFormat="1" ht="15" customHeight="1" x14ac:dyDescent="0.2">
      <c r="A84" s="97"/>
      <c r="B84" s="98"/>
      <c r="C84" s="1"/>
      <c r="D84" s="72"/>
      <c r="E84" s="73"/>
      <c r="F84" s="74"/>
      <c r="G84" s="43"/>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s="45" customFormat="1" ht="15" customHeight="1" x14ac:dyDescent="0.2">
      <c r="A85" s="177" t="s">
        <v>51</v>
      </c>
      <c r="B85" s="178"/>
      <c r="C85" s="178"/>
      <c r="D85" s="178"/>
      <c r="E85" s="178"/>
      <c r="F85" s="179"/>
      <c r="G85" s="43"/>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s="45" customFormat="1" ht="15" customHeight="1" x14ac:dyDescent="0.2">
      <c r="A86" s="177" t="s">
        <v>5</v>
      </c>
      <c r="B86" s="178"/>
      <c r="C86" s="178"/>
      <c r="D86" s="178"/>
      <c r="E86" s="179"/>
      <c r="F86" s="11">
        <v>7703964.7699999996</v>
      </c>
      <c r="G86" s="43"/>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s="45" customFormat="1" ht="15" customHeight="1" x14ac:dyDescent="0.2">
      <c r="A87" s="12" t="s">
        <v>6</v>
      </c>
      <c r="B87" s="12" t="s">
        <v>7</v>
      </c>
      <c r="C87" s="12" t="s">
        <v>33</v>
      </c>
      <c r="D87" s="12" t="s">
        <v>9</v>
      </c>
      <c r="E87" s="12" t="s">
        <v>10</v>
      </c>
      <c r="F87" s="12" t="s">
        <v>24</v>
      </c>
      <c r="G87" s="43"/>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s="45" customFormat="1" ht="15" customHeight="1" x14ac:dyDescent="0.2">
      <c r="A88" s="83"/>
      <c r="B88" s="84"/>
      <c r="C88" s="15" t="s">
        <v>52</v>
      </c>
      <c r="D88" s="99"/>
      <c r="E88" s="85"/>
      <c r="F88" s="86">
        <f>F86</f>
        <v>7703964.7699999996</v>
      </c>
      <c r="G88" s="43"/>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s="45" customFormat="1" ht="15" customHeight="1" x14ac:dyDescent="0.2">
      <c r="A89" s="83"/>
      <c r="B89" s="84"/>
      <c r="C89" s="15" t="s">
        <v>39</v>
      </c>
      <c r="D89" s="99">
        <v>10094405.300000001</v>
      </c>
      <c r="E89" s="85"/>
      <c r="F89" s="86">
        <f>F88+D89</f>
        <v>17798370.07</v>
      </c>
      <c r="G89" s="43"/>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s="45" customFormat="1" ht="15" customHeight="1" x14ac:dyDescent="0.2">
      <c r="A90" s="83"/>
      <c r="B90" s="84"/>
      <c r="C90" s="15" t="s">
        <v>39</v>
      </c>
      <c r="D90" s="99"/>
      <c r="E90" s="85"/>
      <c r="F90" s="86">
        <f>F89</f>
        <v>17798370.07</v>
      </c>
      <c r="G90" s="43"/>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s="45" customFormat="1" ht="15" customHeight="1" x14ac:dyDescent="0.2">
      <c r="A91" s="83"/>
      <c r="B91" s="84"/>
      <c r="C91" s="15" t="s">
        <v>34</v>
      </c>
      <c r="D91" s="100">
        <v>7200</v>
      </c>
      <c r="E91" s="85"/>
      <c r="F91" s="86">
        <f>F90+D91</f>
        <v>17805570.07</v>
      </c>
      <c r="G91" s="43"/>
      <c r="H91" s="44"/>
      <c r="I91" s="44"/>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s="45" customFormat="1" ht="15" customHeight="1" x14ac:dyDescent="0.2">
      <c r="A92" s="83"/>
      <c r="B92" s="84"/>
      <c r="C92" s="26" t="s">
        <v>17</v>
      </c>
      <c r="D92" s="99"/>
      <c r="E92" s="85">
        <v>346.69</v>
      </c>
      <c r="F92" s="86">
        <f>F91-E92</f>
        <v>17805223.379999999</v>
      </c>
      <c r="G92" s="43"/>
      <c r="H92" s="44"/>
      <c r="I92" s="44"/>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s="81" customFormat="1" ht="15" customHeight="1" x14ac:dyDescent="0.25">
      <c r="A93" s="83"/>
      <c r="B93" s="84"/>
      <c r="C93" s="15" t="s">
        <v>53</v>
      </c>
      <c r="D93" s="99"/>
      <c r="E93" s="85">
        <v>11268.25</v>
      </c>
      <c r="F93" s="86">
        <f>F92-E93</f>
        <v>17793955.129999999</v>
      </c>
      <c r="G93" s="48"/>
      <c r="H93" s="80"/>
      <c r="I93" s="80"/>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row>
    <row r="94" spans="1:60" s="81" customFormat="1" ht="15" customHeight="1" x14ac:dyDescent="0.25">
      <c r="A94" s="83"/>
      <c r="B94" s="84"/>
      <c r="C94" s="26" t="s">
        <v>54</v>
      </c>
      <c r="D94" s="99"/>
      <c r="E94" s="85">
        <v>1000</v>
      </c>
      <c r="F94" s="86">
        <f>F93-E94</f>
        <v>17792955.129999999</v>
      </c>
      <c r="G94" s="48"/>
      <c r="H94" s="80"/>
      <c r="I94" s="80"/>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row>
    <row r="95" spans="1:60" s="81" customFormat="1" ht="15" customHeight="1" x14ac:dyDescent="0.25">
      <c r="A95" s="101"/>
      <c r="B95" s="102"/>
      <c r="C95" s="103" t="s">
        <v>21</v>
      </c>
      <c r="D95" s="104"/>
      <c r="E95" s="105">
        <v>175</v>
      </c>
      <c r="F95" s="86">
        <f>F94-E95</f>
        <v>17792780.129999999</v>
      </c>
      <c r="G95" s="48"/>
      <c r="H95" s="80"/>
      <c r="I95" s="80"/>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row>
    <row r="96" spans="1:60" s="81" customFormat="1" ht="15" customHeight="1" x14ac:dyDescent="0.25">
      <c r="A96" s="101"/>
      <c r="B96" s="102"/>
      <c r="C96" s="103" t="s">
        <v>55</v>
      </c>
      <c r="D96" s="104"/>
      <c r="E96" s="105"/>
      <c r="F96" s="86">
        <f>F95</f>
        <v>17792780.129999999</v>
      </c>
      <c r="G96" s="48"/>
      <c r="H96" s="80"/>
      <c r="I96" s="80"/>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row>
    <row r="97" spans="1:60" s="81" customFormat="1" ht="15" customHeight="1" x14ac:dyDescent="0.25">
      <c r="A97" s="83"/>
      <c r="B97" s="84"/>
      <c r="C97" s="15" t="s">
        <v>56</v>
      </c>
      <c r="D97" s="99"/>
      <c r="E97" s="85"/>
      <c r="F97" s="86">
        <f>F96</f>
        <v>17792780.129999999</v>
      </c>
      <c r="G97" s="48"/>
      <c r="H97" s="80"/>
      <c r="I97" s="80"/>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row>
    <row r="98" spans="1:60" s="113" customFormat="1" ht="36.75" customHeight="1" x14ac:dyDescent="0.25">
      <c r="A98" s="83">
        <v>45567</v>
      </c>
      <c r="B98" s="106" t="s">
        <v>57</v>
      </c>
      <c r="C98" s="107" t="s">
        <v>58</v>
      </c>
      <c r="D98" s="108"/>
      <c r="E98" s="109">
        <v>2717</v>
      </c>
      <c r="F98" s="86">
        <f>F97-E98</f>
        <v>17790063.129999999</v>
      </c>
      <c r="G98" s="110"/>
      <c r="H98" s="111"/>
      <c r="I98" s="111" t="s">
        <v>59</v>
      </c>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row>
    <row r="99" spans="1:60" s="113" customFormat="1" ht="40.5" customHeight="1" x14ac:dyDescent="0.25">
      <c r="A99" s="83">
        <v>45567</v>
      </c>
      <c r="B99" s="106" t="s">
        <v>60</v>
      </c>
      <c r="C99" s="107" t="s">
        <v>61</v>
      </c>
      <c r="D99" s="108"/>
      <c r="E99" s="109">
        <v>538938.06999999995</v>
      </c>
      <c r="F99" s="86">
        <f>F98-E99</f>
        <v>17251125.059999999</v>
      </c>
      <c r="G99" s="110"/>
      <c r="H99" s="111"/>
      <c r="I99" s="111"/>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row>
    <row r="100" spans="1:60" s="113" customFormat="1" ht="53.25" customHeight="1" x14ac:dyDescent="0.25">
      <c r="A100" s="83">
        <v>45568</v>
      </c>
      <c r="B100" s="106" t="s">
        <v>62</v>
      </c>
      <c r="C100" s="107" t="s">
        <v>63</v>
      </c>
      <c r="D100" s="108"/>
      <c r="E100" s="109">
        <v>1379785.06</v>
      </c>
      <c r="F100" s="86">
        <f t="shared" ref="F100:F157" si="1">F99-E100</f>
        <v>15871339.999999998</v>
      </c>
      <c r="G100" s="110"/>
      <c r="H100" s="111"/>
      <c r="I100" s="111"/>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row>
    <row r="101" spans="1:60" s="113" customFormat="1" ht="39" customHeight="1" x14ac:dyDescent="0.25">
      <c r="A101" s="83">
        <v>45568</v>
      </c>
      <c r="B101" s="106" t="s">
        <v>64</v>
      </c>
      <c r="C101" s="107" t="s">
        <v>65</v>
      </c>
      <c r="D101" s="108"/>
      <c r="E101" s="109">
        <v>291379.07</v>
      </c>
      <c r="F101" s="86">
        <f t="shared" si="1"/>
        <v>15579960.929999998</v>
      </c>
      <c r="G101" s="110"/>
      <c r="H101" s="111"/>
      <c r="I101" s="111"/>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row>
    <row r="102" spans="1:60" s="113" customFormat="1" ht="47.25" customHeight="1" x14ac:dyDescent="0.25">
      <c r="A102" s="83">
        <v>45568</v>
      </c>
      <c r="B102" s="106" t="s">
        <v>66</v>
      </c>
      <c r="C102" s="107" t="s">
        <v>67</v>
      </c>
      <c r="D102" s="108"/>
      <c r="E102" s="109">
        <v>18000</v>
      </c>
      <c r="F102" s="86">
        <f t="shared" si="1"/>
        <v>15561960.929999998</v>
      </c>
      <c r="G102" s="110"/>
      <c r="H102" s="111"/>
      <c r="I102" s="111"/>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row>
    <row r="103" spans="1:60" s="113" customFormat="1" ht="66.75" customHeight="1" x14ac:dyDescent="0.25">
      <c r="A103" s="83">
        <v>45569</v>
      </c>
      <c r="B103" s="106" t="s">
        <v>68</v>
      </c>
      <c r="C103" s="107" t="s">
        <v>69</v>
      </c>
      <c r="D103" s="108"/>
      <c r="E103" s="109">
        <v>40500</v>
      </c>
      <c r="F103" s="86">
        <f t="shared" si="1"/>
        <v>15521460.929999998</v>
      </c>
      <c r="G103" s="110"/>
      <c r="H103" s="111"/>
      <c r="I103" s="111"/>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row>
    <row r="104" spans="1:60" s="113" customFormat="1" ht="42" customHeight="1" x14ac:dyDescent="0.25">
      <c r="A104" s="83">
        <v>45569</v>
      </c>
      <c r="B104" s="106" t="s">
        <v>70</v>
      </c>
      <c r="C104" s="107" t="s">
        <v>71</v>
      </c>
      <c r="D104" s="108"/>
      <c r="E104" s="109">
        <v>115144.13</v>
      </c>
      <c r="F104" s="86">
        <f t="shared" si="1"/>
        <v>15406316.799999997</v>
      </c>
      <c r="G104" s="112"/>
      <c r="H104" s="111"/>
      <c r="I104" s="111"/>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row>
    <row r="105" spans="1:60" s="113" customFormat="1" ht="57.75" customHeight="1" x14ac:dyDescent="0.25">
      <c r="A105" s="83">
        <v>45569</v>
      </c>
      <c r="B105" s="106" t="s">
        <v>72</v>
      </c>
      <c r="C105" s="107" t="s">
        <v>73</v>
      </c>
      <c r="D105" s="108"/>
      <c r="E105" s="109">
        <v>20000.009999999998</v>
      </c>
      <c r="F105" s="86">
        <f t="shared" si="1"/>
        <v>15386316.789999997</v>
      </c>
      <c r="G105" s="112"/>
      <c r="H105" s="111"/>
      <c r="I105" s="111"/>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row>
    <row r="106" spans="1:60" s="113" customFormat="1" ht="45.75" customHeight="1" x14ac:dyDescent="0.25">
      <c r="A106" s="83">
        <v>45573</v>
      </c>
      <c r="B106" s="106" t="s">
        <v>74</v>
      </c>
      <c r="C106" s="107" t="s">
        <v>75</v>
      </c>
      <c r="D106" s="108"/>
      <c r="E106" s="109">
        <v>177380.13</v>
      </c>
      <c r="F106" s="86">
        <f t="shared" si="1"/>
        <v>15208936.659999996</v>
      </c>
      <c r="G106" s="112"/>
      <c r="H106" s="111"/>
      <c r="I106" s="111"/>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row>
    <row r="107" spans="1:60" s="113" customFormat="1" ht="42" customHeight="1" x14ac:dyDescent="0.25">
      <c r="A107" s="83">
        <v>45573</v>
      </c>
      <c r="B107" s="106" t="s">
        <v>76</v>
      </c>
      <c r="C107" s="107" t="s">
        <v>77</v>
      </c>
      <c r="D107" s="108"/>
      <c r="E107" s="109">
        <v>2777.01</v>
      </c>
      <c r="F107" s="86">
        <f t="shared" si="1"/>
        <v>15206159.649999997</v>
      </c>
      <c r="G107" s="112"/>
      <c r="H107" s="111"/>
      <c r="I107" s="111"/>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row>
    <row r="108" spans="1:60" s="113" customFormat="1" ht="44.25" customHeight="1" x14ac:dyDescent="0.25">
      <c r="A108" s="83">
        <v>45573</v>
      </c>
      <c r="B108" s="106" t="s">
        <v>78</v>
      </c>
      <c r="C108" s="107" t="s">
        <v>79</v>
      </c>
      <c r="D108" s="108"/>
      <c r="E108" s="109">
        <v>279661.65000000002</v>
      </c>
      <c r="F108" s="86">
        <f t="shared" si="1"/>
        <v>14926497.999999996</v>
      </c>
      <c r="G108" s="112"/>
      <c r="H108" s="111"/>
      <c r="I108" s="111"/>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row>
    <row r="109" spans="1:60" s="113" customFormat="1" ht="43.5" customHeight="1" x14ac:dyDescent="0.25">
      <c r="A109" s="83">
        <v>45573</v>
      </c>
      <c r="B109" s="106" t="s">
        <v>80</v>
      </c>
      <c r="C109" s="107" t="s">
        <v>81</v>
      </c>
      <c r="D109" s="108"/>
      <c r="E109" s="109">
        <v>24750</v>
      </c>
      <c r="F109" s="86">
        <f t="shared" si="1"/>
        <v>14901747.999999996</v>
      </c>
      <c r="G109" s="112"/>
      <c r="H109" s="111"/>
      <c r="I109" s="111"/>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row>
    <row r="110" spans="1:60" s="113" customFormat="1" ht="54.75" customHeight="1" x14ac:dyDescent="0.25">
      <c r="A110" s="83">
        <v>45573</v>
      </c>
      <c r="B110" s="106" t="s">
        <v>82</v>
      </c>
      <c r="C110" s="107" t="s">
        <v>83</v>
      </c>
      <c r="D110" s="108"/>
      <c r="E110" s="109">
        <v>53100</v>
      </c>
      <c r="F110" s="86">
        <f t="shared" si="1"/>
        <v>14848647.999999996</v>
      </c>
      <c r="G110" s="112"/>
      <c r="H110" s="111"/>
      <c r="I110" s="111"/>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row>
    <row r="111" spans="1:60" s="113" customFormat="1" ht="51" customHeight="1" x14ac:dyDescent="0.25">
      <c r="A111" s="83">
        <v>45573</v>
      </c>
      <c r="B111" s="106" t="s">
        <v>84</v>
      </c>
      <c r="C111" s="107" t="s">
        <v>85</v>
      </c>
      <c r="D111" s="108"/>
      <c r="E111" s="109">
        <v>9000</v>
      </c>
      <c r="F111" s="86">
        <f t="shared" si="1"/>
        <v>14839647.999999996</v>
      </c>
      <c r="G111" s="112"/>
      <c r="H111" s="111"/>
      <c r="I111" s="111"/>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row>
    <row r="112" spans="1:60" s="113" customFormat="1" ht="42.75" customHeight="1" x14ac:dyDescent="0.25">
      <c r="A112" s="83">
        <v>45573</v>
      </c>
      <c r="B112" s="106" t="s">
        <v>86</v>
      </c>
      <c r="C112" s="107" t="s">
        <v>87</v>
      </c>
      <c r="D112" s="108"/>
      <c r="E112" s="109">
        <v>21520</v>
      </c>
      <c r="F112" s="86">
        <f t="shared" si="1"/>
        <v>14818127.999999996</v>
      </c>
      <c r="G112" s="112"/>
      <c r="H112" s="111"/>
      <c r="I112" s="111"/>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row>
    <row r="113" spans="1:60" s="113" customFormat="1" ht="54.75" customHeight="1" x14ac:dyDescent="0.25">
      <c r="A113" s="83">
        <v>45573</v>
      </c>
      <c r="B113" s="106" t="s">
        <v>88</v>
      </c>
      <c r="C113" s="107" t="s">
        <v>89</v>
      </c>
      <c r="D113" s="108"/>
      <c r="E113" s="109">
        <v>15840</v>
      </c>
      <c r="F113" s="86">
        <f t="shared" si="1"/>
        <v>14802287.999999996</v>
      </c>
      <c r="G113" s="112"/>
      <c r="H113" s="111"/>
      <c r="I113" s="111"/>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row>
    <row r="114" spans="1:60" s="113" customFormat="1" ht="55.5" customHeight="1" x14ac:dyDescent="0.25">
      <c r="A114" s="83">
        <v>45573</v>
      </c>
      <c r="B114" s="106" t="s">
        <v>90</v>
      </c>
      <c r="C114" s="107" t="s">
        <v>91</v>
      </c>
      <c r="D114" s="108"/>
      <c r="E114" s="109">
        <v>4079.95</v>
      </c>
      <c r="F114" s="86">
        <f t="shared" si="1"/>
        <v>14798208.049999997</v>
      </c>
      <c r="G114" s="112"/>
      <c r="H114" s="111"/>
      <c r="I114" s="111"/>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row>
    <row r="115" spans="1:60" s="113" customFormat="1" ht="45" customHeight="1" x14ac:dyDescent="0.25">
      <c r="A115" s="83">
        <v>45573</v>
      </c>
      <c r="B115" s="106" t="s">
        <v>92</v>
      </c>
      <c r="C115" s="107" t="s">
        <v>93</v>
      </c>
      <c r="D115" s="108"/>
      <c r="E115" s="109">
        <v>10350</v>
      </c>
      <c r="F115" s="86">
        <f t="shared" si="1"/>
        <v>14787858.049999997</v>
      </c>
      <c r="G115" s="112"/>
      <c r="H115" s="111"/>
      <c r="I115" s="111"/>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row>
    <row r="116" spans="1:60" s="113" customFormat="1" ht="43.5" customHeight="1" x14ac:dyDescent="0.25">
      <c r="A116" s="83">
        <v>45573</v>
      </c>
      <c r="B116" s="106" t="s">
        <v>94</v>
      </c>
      <c r="C116" s="107" t="s">
        <v>95</v>
      </c>
      <c r="D116" s="108"/>
      <c r="E116" s="109">
        <v>9000</v>
      </c>
      <c r="F116" s="86">
        <f t="shared" si="1"/>
        <v>14778858.049999997</v>
      </c>
      <c r="G116" s="112"/>
      <c r="H116" s="111"/>
      <c r="I116" s="111"/>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row>
    <row r="117" spans="1:60" s="113" customFormat="1" ht="54" customHeight="1" x14ac:dyDescent="0.25">
      <c r="A117" s="83">
        <v>45574</v>
      </c>
      <c r="B117" s="106" t="s">
        <v>96</v>
      </c>
      <c r="C117" s="107" t="s">
        <v>97</v>
      </c>
      <c r="D117" s="108"/>
      <c r="E117" s="109">
        <v>348271.07</v>
      </c>
      <c r="F117" s="86">
        <f t="shared" si="1"/>
        <v>14430586.979999997</v>
      </c>
      <c r="G117" s="112"/>
      <c r="H117" s="111"/>
      <c r="I117" s="111"/>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row>
    <row r="118" spans="1:60" s="113" customFormat="1" ht="30.75" customHeight="1" x14ac:dyDescent="0.25">
      <c r="A118" s="83">
        <v>45574</v>
      </c>
      <c r="B118" s="106">
        <v>50569</v>
      </c>
      <c r="C118" s="107" t="s">
        <v>98</v>
      </c>
      <c r="D118" s="108"/>
      <c r="E118" s="109">
        <v>0</v>
      </c>
      <c r="F118" s="86">
        <f t="shared" si="1"/>
        <v>14430586.979999997</v>
      </c>
      <c r="G118" s="112"/>
      <c r="H118" s="111"/>
      <c r="I118" s="111"/>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row>
    <row r="119" spans="1:60" s="113" customFormat="1" ht="33.75" customHeight="1" x14ac:dyDescent="0.25">
      <c r="A119" s="83">
        <v>45574</v>
      </c>
      <c r="B119" s="106" t="s">
        <v>99</v>
      </c>
      <c r="C119" s="107" t="s">
        <v>100</v>
      </c>
      <c r="D119" s="108"/>
      <c r="E119" s="109">
        <v>178935.63</v>
      </c>
      <c r="F119" s="86">
        <f t="shared" si="1"/>
        <v>14251651.349999996</v>
      </c>
      <c r="G119" s="112"/>
      <c r="H119" s="111"/>
      <c r="I119" s="111"/>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row>
    <row r="120" spans="1:60" s="113" customFormat="1" ht="33.75" customHeight="1" x14ac:dyDescent="0.25">
      <c r="A120" s="83">
        <v>45574</v>
      </c>
      <c r="B120" s="106" t="s">
        <v>101</v>
      </c>
      <c r="C120" s="107" t="s">
        <v>102</v>
      </c>
      <c r="D120" s="108"/>
      <c r="E120" s="109">
        <v>90000</v>
      </c>
      <c r="F120" s="86">
        <f t="shared" si="1"/>
        <v>14161651.349999996</v>
      </c>
      <c r="G120" s="112"/>
      <c r="H120" s="111"/>
      <c r="I120" s="111"/>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row>
    <row r="121" spans="1:60" s="113" customFormat="1" ht="42.75" customHeight="1" x14ac:dyDescent="0.25">
      <c r="A121" s="83">
        <v>45574</v>
      </c>
      <c r="B121" s="106" t="s">
        <v>103</v>
      </c>
      <c r="C121" s="107" t="s">
        <v>104</v>
      </c>
      <c r="D121" s="108"/>
      <c r="E121" s="109">
        <v>179867.88</v>
      </c>
      <c r="F121" s="86">
        <f t="shared" si="1"/>
        <v>13981783.469999995</v>
      </c>
      <c r="G121" s="112"/>
      <c r="H121" s="111"/>
      <c r="I121" s="111"/>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row>
    <row r="122" spans="1:60" s="113" customFormat="1" ht="25.5" customHeight="1" x14ac:dyDescent="0.25">
      <c r="A122" s="83">
        <v>45574</v>
      </c>
      <c r="B122" s="106" t="s">
        <v>105</v>
      </c>
      <c r="C122" s="107" t="s">
        <v>98</v>
      </c>
      <c r="D122" s="108"/>
      <c r="E122" s="109">
        <v>0</v>
      </c>
      <c r="F122" s="86">
        <f t="shared" si="1"/>
        <v>13981783.469999995</v>
      </c>
      <c r="G122" s="112"/>
      <c r="H122" s="111"/>
      <c r="I122" s="111"/>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row>
    <row r="123" spans="1:60" s="113" customFormat="1" ht="38.25" customHeight="1" x14ac:dyDescent="0.25">
      <c r="A123" s="83">
        <v>45574</v>
      </c>
      <c r="B123" s="106" t="s">
        <v>106</v>
      </c>
      <c r="C123" s="107" t="s">
        <v>107</v>
      </c>
      <c r="D123" s="108"/>
      <c r="E123" s="109">
        <v>17985</v>
      </c>
      <c r="F123" s="86">
        <f t="shared" si="1"/>
        <v>13963798.469999995</v>
      </c>
      <c r="G123" s="112"/>
      <c r="H123" s="111"/>
      <c r="I123" s="111"/>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row>
    <row r="124" spans="1:60" s="113" customFormat="1" ht="30.75" customHeight="1" x14ac:dyDescent="0.25">
      <c r="A124" s="83">
        <v>45574</v>
      </c>
      <c r="B124" s="106" t="s">
        <v>108</v>
      </c>
      <c r="C124" s="107" t="s">
        <v>109</v>
      </c>
      <c r="D124" s="108"/>
      <c r="E124" s="109">
        <v>59898.57</v>
      </c>
      <c r="F124" s="86">
        <f t="shared" si="1"/>
        <v>13903899.899999995</v>
      </c>
      <c r="G124" s="112"/>
      <c r="H124" s="111"/>
      <c r="I124" s="111"/>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row>
    <row r="125" spans="1:60" s="113" customFormat="1" ht="30.75" customHeight="1" x14ac:dyDescent="0.25">
      <c r="A125" s="83">
        <v>45574</v>
      </c>
      <c r="B125" s="106" t="s">
        <v>110</v>
      </c>
      <c r="C125" s="107" t="s">
        <v>111</v>
      </c>
      <c r="D125" s="108"/>
      <c r="E125" s="109">
        <v>8955.2800000000007</v>
      </c>
      <c r="F125" s="86">
        <f t="shared" si="1"/>
        <v>13894944.619999995</v>
      </c>
      <c r="G125" s="110"/>
      <c r="H125" s="111"/>
      <c r="I125" s="111"/>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row>
    <row r="126" spans="1:60" s="113" customFormat="1" ht="30" customHeight="1" x14ac:dyDescent="0.25">
      <c r="A126" s="83">
        <v>45574</v>
      </c>
      <c r="B126" s="106" t="s">
        <v>112</v>
      </c>
      <c r="C126" s="107" t="s">
        <v>113</v>
      </c>
      <c r="D126" s="108"/>
      <c r="E126" s="109">
        <v>205225.65</v>
      </c>
      <c r="F126" s="86">
        <f t="shared" si="1"/>
        <v>13689718.969999995</v>
      </c>
      <c r="G126" s="110"/>
      <c r="H126" s="111"/>
      <c r="I126" s="111"/>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row>
    <row r="127" spans="1:60" s="113" customFormat="1" ht="29.25" customHeight="1" x14ac:dyDescent="0.25">
      <c r="A127" s="83">
        <v>45546</v>
      </c>
      <c r="B127" s="106">
        <v>50578</v>
      </c>
      <c r="C127" s="107" t="s">
        <v>98</v>
      </c>
      <c r="D127" s="108"/>
      <c r="E127" s="109">
        <v>0</v>
      </c>
      <c r="F127" s="86">
        <f t="shared" si="1"/>
        <v>13689718.969999995</v>
      </c>
      <c r="G127" s="110"/>
      <c r="H127" s="111"/>
      <c r="I127" s="111"/>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row>
    <row r="128" spans="1:60" s="113" customFormat="1" ht="40.5" customHeight="1" x14ac:dyDescent="0.25">
      <c r="A128" s="83">
        <v>45546</v>
      </c>
      <c r="B128" s="106" t="s">
        <v>114</v>
      </c>
      <c r="C128" s="107" t="s">
        <v>115</v>
      </c>
      <c r="D128" s="108"/>
      <c r="E128" s="109">
        <v>8910</v>
      </c>
      <c r="F128" s="86">
        <f t="shared" si="1"/>
        <v>13680808.969999995</v>
      </c>
      <c r="G128" s="110"/>
      <c r="H128" s="111"/>
      <c r="I128" s="111"/>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row>
    <row r="129" spans="1:60" s="113" customFormat="1" ht="39" customHeight="1" x14ac:dyDescent="0.25">
      <c r="A129" s="83">
        <v>45546</v>
      </c>
      <c r="B129" s="106" t="s">
        <v>116</v>
      </c>
      <c r="C129" s="107" t="s">
        <v>117</v>
      </c>
      <c r="D129" s="108"/>
      <c r="E129" s="109">
        <v>14040</v>
      </c>
      <c r="F129" s="86">
        <f t="shared" si="1"/>
        <v>13666768.969999995</v>
      </c>
      <c r="G129" s="110"/>
      <c r="H129" s="111"/>
      <c r="I129" s="111"/>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row>
    <row r="130" spans="1:60" s="113" customFormat="1" ht="42" customHeight="1" x14ac:dyDescent="0.25">
      <c r="A130" s="83">
        <v>45546</v>
      </c>
      <c r="B130" s="106" t="s">
        <v>118</v>
      </c>
      <c r="C130" s="107" t="s">
        <v>119</v>
      </c>
      <c r="D130" s="108"/>
      <c r="E130" s="109">
        <v>10000.799999999999</v>
      </c>
      <c r="F130" s="86">
        <f t="shared" si="1"/>
        <v>13656768.169999994</v>
      </c>
      <c r="G130" s="110"/>
      <c r="H130" s="111"/>
      <c r="I130" s="111"/>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row>
    <row r="131" spans="1:60" s="113" customFormat="1" ht="41.25" customHeight="1" x14ac:dyDescent="0.25">
      <c r="A131" s="83">
        <v>45546</v>
      </c>
      <c r="B131" s="106" t="s">
        <v>120</v>
      </c>
      <c r="C131" s="107" t="s">
        <v>121</v>
      </c>
      <c r="D131" s="108"/>
      <c r="E131" s="109">
        <v>20000.009999999998</v>
      </c>
      <c r="F131" s="86">
        <f t="shared" si="1"/>
        <v>13636768.159999995</v>
      </c>
      <c r="G131" s="110"/>
      <c r="H131" s="111"/>
      <c r="I131" s="111"/>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row>
    <row r="132" spans="1:60" s="113" customFormat="1" ht="43.5" customHeight="1" x14ac:dyDescent="0.25">
      <c r="A132" s="83">
        <v>45546</v>
      </c>
      <c r="B132" s="106" t="s">
        <v>122</v>
      </c>
      <c r="C132" s="107" t="s">
        <v>123</v>
      </c>
      <c r="D132" s="108"/>
      <c r="E132" s="109">
        <v>4500</v>
      </c>
      <c r="F132" s="86">
        <f t="shared" si="1"/>
        <v>13632268.159999995</v>
      </c>
      <c r="G132" s="110"/>
      <c r="H132" s="111"/>
      <c r="I132" s="111"/>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row>
    <row r="133" spans="1:60" s="113" customFormat="1" ht="33" customHeight="1" x14ac:dyDescent="0.25">
      <c r="A133" s="83">
        <v>45546</v>
      </c>
      <c r="B133" s="106" t="s">
        <v>124</v>
      </c>
      <c r="C133" s="107" t="s">
        <v>125</v>
      </c>
      <c r="D133" s="108"/>
      <c r="E133" s="109">
        <v>239731.35</v>
      </c>
      <c r="F133" s="86">
        <f t="shared" si="1"/>
        <v>13392536.809999995</v>
      </c>
      <c r="G133" s="110"/>
      <c r="H133" s="111"/>
      <c r="I133" s="111"/>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row>
    <row r="134" spans="1:60" s="113" customFormat="1" ht="41.25" customHeight="1" x14ac:dyDescent="0.25">
      <c r="A134" s="83">
        <v>45546</v>
      </c>
      <c r="B134" s="106" t="s">
        <v>126</v>
      </c>
      <c r="C134" s="107" t="s">
        <v>127</v>
      </c>
      <c r="D134" s="108"/>
      <c r="E134" s="109">
        <v>40000.01</v>
      </c>
      <c r="F134" s="86">
        <f t="shared" si="1"/>
        <v>13352536.799999995</v>
      </c>
      <c r="G134" s="110"/>
      <c r="H134" s="111"/>
      <c r="I134" s="111"/>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row>
    <row r="135" spans="1:60" s="113" customFormat="1" ht="40.5" customHeight="1" x14ac:dyDescent="0.25">
      <c r="A135" s="83">
        <v>45546</v>
      </c>
      <c r="B135" s="106" t="s">
        <v>128</v>
      </c>
      <c r="C135" s="107" t="s">
        <v>129</v>
      </c>
      <c r="D135" s="108"/>
      <c r="E135" s="109">
        <v>11700</v>
      </c>
      <c r="F135" s="86">
        <f t="shared" si="1"/>
        <v>13340836.799999995</v>
      </c>
      <c r="G135" s="110"/>
      <c r="H135" s="111"/>
      <c r="I135" s="111"/>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row>
    <row r="136" spans="1:60" s="113" customFormat="1" ht="44.25" customHeight="1" x14ac:dyDescent="0.25">
      <c r="A136" s="83">
        <v>45546</v>
      </c>
      <c r="B136" s="106" t="s">
        <v>130</v>
      </c>
      <c r="C136" s="107" t="s">
        <v>131</v>
      </c>
      <c r="D136" s="108"/>
      <c r="E136" s="109">
        <v>18000</v>
      </c>
      <c r="F136" s="86">
        <f t="shared" si="1"/>
        <v>13322836.799999995</v>
      </c>
      <c r="G136" s="110"/>
      <c r="H136" s="111"/>
      <c r="I136" s="111"/>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row>
    <row r="137" spans="1:60" s="113" customFormat="1" ht="39" customHeight="1" x14ac:dyDescent="0.25">
      <c r="A137" s="83">
        <v>45546</v>
      </c>
      <c r="B137" s="106" t="s">
        <v>132</v>
      </c>
      <c r="C137" s="107" t="s">
        <v>133</v>
      </c>
      <c r="D137" s="108"/>
      <c r="E137" s="109">
        <v>20070</v>
      </c>
      <c r="F137" s="86">
        <f t="shared" si="1"/>
        <v>13302766.799999995</v>
      </c>
      <c r="G137" s="110"/>
      <c r="H137" s="111"/>
      <c r="I137" s="111"/>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row>
    <row r="138" spans="1:60" s="113" customFormat="1" ht="30.75" customHeight="1" x14ac:dyDescent="0.25">
      <c r="A138" s="83">
        <v>45580</v>
      </c>
      <c r="B138" s="106" t="s">
        <v>134</v>
      </c>
      <c r="C138" s="107" t="s">
        <v>135</v>
      </c>
      <c r="D138" s="108"/>
      <c r="E138" s="109">
        <v>104043.16</v>
      </c>
      <c r="F138" s="86">
        <f t="shared" si="1"/>
        <v>13198723.639999995</v>
      </c>
      <c r="G138" s="110"/>
      <c r="H138" s="111"/>
      <c r="I138" s="111"/>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row>
    <row r="139" spans="1:60" s="113" customFormat="1" ht="39" customHeight="1" x14ac:dyDescent="0.25">
      <c r="A139" s="83">
        <v>45580</v>
      </c>
      <c r="B139" s="106" t="s">
        <v>136</v>
      </c>
      <c r="C139" s="107" t="s">
        <v>137</v>
      </c>
      <c r="D139" s="108"/>
      <c r="E139" s="109">
        <v>100497.74</v>
      </c>
      <c r="F139" s="86">
        <f t="shared" si="1"/>
        <v>13098225.899999995</v>
      </c>
      <c r="G139" s="110"/>
      <c r="H139" s="111"/>
      <c r="I139" s="111"/>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row>
    <row r="140" spans="1:60" s="113" customFormat="1" ht="28.5" customHeight="1" x14ac:dyDescent="0.25">
      <c r="A140" s="83">
        <v>45580</v>
      </c>
      <c r="B140" s="106" t="s">
        <v>138</v>
      </c>
      <c r="C140" s="107" t="s">
        <v>139</v>
      </c>
      <c r="D140" s="114"/>
      <c r="E140" s="109">
        <v>11137.85</v>
      </c>
      <c r="F140" s="86">
        <f t="shared" si="1"/>
        <v>13087088.049999995</v>
      </c>
      <c r="G140" s="110"/>
      <c r="H140" s="111"/>
      <c r="I140" s="111"/>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row>
    <row r="141" spans="1:60" s="113" customFormat="1" ht="51" customHeight="1" x14ac:dyDescent="0.25">
      <c r="A141" s="83">
        <v>45580</v>
      </c>
      <c r="B141" s="106" t="s">
        <v>140</v>
      </c>
      <c r="C141" s="107" t="s">
        <v>141</v>
      </c>
      <c r="D141" s="114"/>
      <c r="E141" s="109">
        <v>36000</v>
      </c>
      <c r="F141" s="86">
        <f t="shared" si="1"/>
        <v>13051088.049999995</v>
      </c>
      <c r="G141" s="110"/>
      <c r="H141" s="111"/>
      <c r="I141" s="111"/>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row>
    <row r="142" spans="1:60" s="118" customFormat="1" ht="28.5" customHeight="1" x14ac:dyDescent="0.25">
      <c r="A142" s="83">
        <v>45580</v>
      </c>
      <c r="B142" s="106" t="s">
        <v>142</v>
      </c>
      <c r="C142" s="107" t="s">
        <v>143</v>
      </c>
      <c r="D142" s="115"/>
      <c r="E142" s="109">
        <v>179950.42</v>
      </c>
      <c r="F142" s="86">
        <f t="shared" si="1"/>
        <v>12871137.629999995</v>
      </c>
      <c r="G142" s="116"/>
      <c r="H142" s="117"/>
      <c r="I142" s="117"/>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row>
    <row r="143" spans="1:60" s="118" customFormat="1" ht="39.75" customHeight="1" x14ac:dyDescent="0.25">
      <c r="A143" s="83">
        <v>45580</v>
      </c>
      <c r="B143" s="106" t="s">
        <v>144</v>
      </c>
      <c r="C143" s="107" t="s">
        <v>145</v>
      </c>
      <c r="D143" s="115"/>
      <c r="E143" s="109">
        <v>271163.25</v>
      </c>
      <c r="F143" s="86">
        <f t="shared" si="1"/>
        <v>12599974.379999995</v>
      </c>
      <c r="G143" s="116"/>
      <c r="H143" s="117"/>
      <c r="I143" s="117"/>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row>
    <row r="144" spans="1:60" s="118" customFormat="1" ht="39" customHeight="1" x14ac:dyDescent="0.25">
      <c r="A144" s="83">
        <v>45580</v>
      </c>
      <c r="B144" s="106" t="s">
        <v>146</v>
      </c>
      <c r="C144" s="107" t="s">
        <v>147</v>
      </c>
      <c r="D144" s="115"/>
      <c r="E144" s="109">
        <v>20000.009999999998</v>
      </c>
      <c r="F144" s="86">
        <f t="shared" si="1"/>
        <v>12579974.369999995</v>
      </c>
      <c r="G144" s="116"/>
      <c r="H144" s="117"/>
      <c r="I144" s="117"/>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row>
    <row r="145" spans="1:60" s="118" customFormat="1" ht="37.5" customHeight="1" x14ac:dyDescent="0.25">
      <c r="A145" s="83">
        <v>45580</v>
      </c>
      <c r="B145" s="106" t="s">
        <v>148</v>
      </c>
      <c r="C145" s="107" t="s">
        <v>149</v>
      </c>
      <c r="D145" s="115"/>
      <c r="E145" s="109">
        <v>45522.879999999997</v>
      </c>
      <c r="F145" s="86">
        <f t="shared" si="1"/>
        <v>12534451.489999995</v>
      </c>
      <c r="G145" s="116"/>
      <c r="H145" s="117"/>
      <c r="I145" s="117"/>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row>
    <row r="146" spans="1:60" s="113" customFormat="1" ht="48.75" customHeight="1" x14ac:dyDescent="0.25">
      <c r="A146" s="83">
        <v>45580</v>
      </c>
      <c r="B146" s="106" t="s">
        <v>150</v>
      </c>
      <c r="C146" s="107" t="s">
        <v>151</v>
      </c>
      <c r="D146" s="108"/>
      <c r="E146" s="109">
        <v>50400</v>
      </c>
      <c r="F146" s="86">
        <f t="shared" si="1"/>
        <v>12484051.489999995</v>
      </c>
      <c r="G146" s="112"/>
      <c r="H146" s="111"/>
      <c r="I146" s="111"/>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row>
    <row r="147" spans="1:60" s="113" customFormat="1" ht="50.25" customHeight="1" x14ac:dyDescent="0.25">
      <c r="A147" s="83">
        <v>45580</v>
      </c>
      <c r="B147" s="106" t="s">
        <v>152</v>
      </c>
      <c r="C147" s="107" t="s">
        <v>153</v>
      </c>
      <c r="D147" s="108"/>
      <c r="E147" s="109">
        <v>9000</v>
      </c>
      <c r="F147" s="86">
        <f t="shared" si="1"/>
        <v>12475051.489999995</v>
      </c>
      <c r="G147" s="112"/>
      <c r="H147" s="111"/>
      <c r="I147" s="111"/>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row>
    <row r="148" spans="1:60" s="113" customFormat="1" ht="48.75" customHeight="1" x14ac:dyDescent="0.25">
      <c r="A148" s="83">
        <v>45580</v>
      </c>
      <c r="B148" s="106" t="s">
        <v>154</v>
      </c>
      <c r="C148" s="107" t="s">
        <v>155</v>
      </c>
      <c r="D148" s="108"/>
      <c r="E148" s="109">
        <v>15000.3</v>
      </c>
      <c r="F148" s="86">
        <f t="shared" si="1"/>
        <v>12460051.189999994</v>
      </c>
      <c r="G148" s="112"/>
      <c r="H148" s="111"/>
      <c r="I148" s="111"/>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row>
    <row r="149" spans="1:60" s="113" customFormat="1" ht="29.25" customHeight="1" x14ac:dyDescent="0.25">
      <c r="A149" s="119">
        <v>45581</v>
      </c>
      <c r="B149" s="106" t="s">
        <v>156</v>
      </c>
      <c r="C149" s="107" t="s">
        <v>157</v>
      </c>
      <c r="D149" s="114"/>
      <c r="E149" s="109">
        <v>29314</v>
      </c>
      <c r="F149" s="86">
        <f t="shared" si="1"/>
        <v>12430737.189999994</v>
      </c>
      <c r="G149" s="112"/>
      <c r="H149" s="111"/>
      <c r="I149" s="111"/>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row>
    <row r="150" spans="1:60" s="113" customFormat="1" ht="24.75" customHeight="1" x14ac:dyDescent="0.25">
      <c r="A150" s="119">
        <v>45582</v>
      </c>
      <c r="B150" s="106">
        <v>50594</v>
      </c>
      <c r="C150" s="107" t="s">
        <v>98</v>
      </c>
      <c r="D150" s="108"/>
      <c r="E150" s="109">
        <v>0</v>
      </c>
      <c r="F150" s="86">
        <f t="shared" si="1"/>
        <v>12430737.189999994</v>
      </c>
      <c r="G150" s="112"/>
      <c r="H150" s="111"/>
      <c r="I150" s="111"/>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row>
    <row r="151" spans="1:60" s="113" customFormat="1" ht="30" customHeight="1" x14ac:dyDescent="0.25">
      <c r="A151" s="119">
        <v>45583</v>
      </c>
      <c r="B151" s="106" t="s">
        <v>158</v>
      </c>
      <c r="C151" s="107" t="s">
        <v>159</v>
      </c>
      <c r="D151" s="114"/>
      <c r="E151" s="109">
        <v>11302.14</v>
      </c>
      <c r="F151" s="86">
        <f t="shared" si="1"/>
        <v>12419435.049999993</v>
      </c>
      <c r="G151" s="112"/>
      <c r="H151" s="111"/>
      <c r="I151" s="111"/>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row>
    <row r="152" spans="1:60" s="113" customFormat="1" ht="27.75" customHeight="1" x14ac:dyDescent="0.25">
      <c r="A152" s="119">
        <v>45583</v>
      </c>
      <c r="B152" s="106" t="s">
        <v>160</v>
      </c>
      <c r="C152" s="107" t="s">
        <v>161</v>
      </c>
      <c r="D152" s="114"/>
      <c r="E152" s="109">
        <v>2037.68</v>
      </c>
      <c r="F152" s="86">
        <f t="shared" si="1"/>
        <v>12417397.369999994</v>
      </c>
      <c r="G152" s="112"/>
      <c r="H152" s="111"/>
      <c r="I152" s="111"/>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row>
    <row r="153" spans="1:60" s="113" customFormat="1" ht="27.75" customHeight="1" x14ac:dyDescent="0.25">
      <c r="A153" s="119">
        <v>45583</v>
      </c>
      <c r="B153" s="106" t="s">
        <v>162</v>
      </c>
      <c r="C153" s="107" t="s">
        <v>163</v>
      </c>
      <c r="D153" s="108"/>
      <c r="E153" s="109">
        <v>59473.04</v>
      </c>
      <c r="F153" s="86">
        <f t="shared" si="1"/>
        <v>12357924.329999994</v>
      </c>
      <c r="G153" s="112"/>
      <c r="H153" s="111"/>
      <c r="I153" s="111"/>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row>
    <row r="154" spans="1:60" s="113" customFormat="1" ht="29.25" customHeight="1" x14ac:dyDescent="0.25">
      <c r="A154" s="119">
        <v>45583</v>
      </c>
      <c r="B154" s="106" t="s">
        <v>164</v>
      </c>
      <c r="C154" s="107" t="s">
        <v>165</v>
      </c>
      <c r="D154" s="108"/>
      <c r="E154" s="109">
        <v>59104.84</v>
      </c>
      <c r="F154" s="86">
        <f t="shared" si="1"/>
        <v>12298819.489999995</v>
      </c>
      <c r="G154" s="112"/>
      <c r="H154" s="111"/>
      <c r="I154" s="111"/>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row>
    <row r="155" spans="1:60" s="113" customFormat="1" ht="42" customHeight="1" x14ac:dyDescent="0.25">
      <c r="A155" s="119">
        <v>45583</v>
      </c>
      <c r="B155" s="106" t="s">
        <v>166</v>
      </c>
      <c r="C155" s="107" t="s">
        <v>167</v>
      </c>
      <c r="D155" s="108"/>
      <c r="E155" s="109">
        <v>479468.78</v>
      </c>
      <c r="F155" s="86">
        <f t="shared" si="1"/>
        <v>11819350.709999995</v>
      </c>
      <c r="G155" s="112"/>
      <c r="H155" s="111"/>
      <c r="I155" s="111"/>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row>
    <row r="156" spans="1:60" s="113" customFormat="1" ht="29.25" customHeight="1" x14ac:dyDescent="0.25">
      <c r="A156" s="120">
        <v>45595</v>
      </c>
      <c r="B156" s="106" t="s">
        <v>168</v>
      </c>
      <c r="C156" s="107" t="s">
        <v>169</v>
      </c>
      <c r="D156" s="108"/>
      <c r="E156" s="109">
        <v>209942.23</v>
      </c>
      <c r="F156" s="86">
        <f t="shared" si="1"/>
        <v>11609408.479999995</v>
      </c>
      <c r="G156" s="112"/>
      <c r="H156" s="111"/>
      <c r="I156" s="111"/>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row>
    <row r="157" spans="1:60" s="113" customFormat="1" ht="40.5" customHeight="1" x14ac:dyDescent="0.25">
      <c r="A157" s="120">
        <v>45595</v>
      </c>
      <c r="B157" s="106" t="s">
        <v>170</v>
      </c>
      <c r="C157" s="107" t="s">
        <v>171</v>
      </c>
      <c r="D157" s="108"/>
      <c r="E157" s="109">
        <v>1379950.3</v>
      </c>
      <c r="F157" s="86">
        <f t="shared" si="1"/>
        <v>10229458.179999994</v>
      </c>
      <c r="G157" s="112"/>
      <c r="H157" s="111"/>
      <c r="I157" s="111"/>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row>
    <row r="158" spans="1:60" s="128" customFormat="1" ht="15" x14ac:dyDescent="0.25">
      <c r="A158" s="121"/>
      <c r="B158" s="122"/>
      <c r="C158" s="123"/>
      <c r="D158" s="124"/>
      <c r="E158" s="125"/>
      <c r="F158" s="126"/>
      <c r="G158" s="6"/>
      <c r="H158" s="127"/>
      <c r="I158" s="12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row>
    <row r="159" spans="1:60" s="128" customFormat="1" ht="15" x14ac:dyDescent="0.25">
      <c r="A159" s="121"/>
      <c r="B159" s="122"/>
      <c r="C159" s="123"/>
      <c r="D159" s="124"/>
      <c r="E159" s="125"/>
      <c r="F159" s="126"/>
      <c r="G159" s="6"/>
      <c r="H159" s="127"/>
      <c r="I159" s="12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row>
    <row r="160" spans="1:60" s="128" customFormat="1" ht="15" x14ac:dyDescent="0.25">
      <c r="A160" s="121"/>
      <c r="B160" s="122"/>
      <c r="C160" s="123"/>
      <c r="D160" s="124"/>
      <c r="E160" s="125"/>
      <c r="F160" s="126"/>
      <c r="G160" s="6"/>
      <c r="H160" s="127"/>
      <c r="I160" s="12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row>
    <row r="161" spans="1:60" s="128" customFormat="1" ht="15" x14ac:dyDescent="0.25">
      <c r="A161" s="121"/>
      <c r="B161" s="122"/>
      <c r="C161" s="123"/>
      <c r="D161" s="124"/>
      <c r="E161" s="125"/>
      <c r="F161" s="126"/>
      <c r="G161" s="6"/>
      <c r="H161" s="127"/>
      <c r="I161" s="12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row>
    <row r="162" spans="1:60" s="128" customFormat="1" ht="15" x14ac:dyDescent="0.25">
      <c r="A162" s="121"/>
      <c r="B162" s="122"/>
      <c r="C162" s="123"/>
      <c r="D162" s="124"/>
      <c r="E162" s="125"/>
      <c r="F162" s="126"/>
      <c r="G162" s="6"/>
      <c r="H162" s="127"/>
      <c r="I162" s="12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row>
    <row r="163" spans="1:60" s="128" customFormat="1" ht="15" x14ac:dyDescent="0.25">
      <c r="A163" s="121"/>
      <c r="B163" s="122"/>
      <c r="C163" s="123"/>
      <c r="D163" s="124"/>
      <c r="E163" s="125"/>
      <c r="F163" s="126"/>
      <c r="G163" s="6"/>
      <c r="H163" s="127"/>
      <c r="I163" s="12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row>
    <row r="164" spans="1:60" s="128" customFormat="1" ht="15" x14ac:dyDescent="0.25">
      <c r="A164" s="121"/>
      <c r="B164" s="122"/>
      <c r="C164" s="123"/>
      <c r="D164" s="124"/>
      <c r="E164" s="125"/>
      <c r="F164" s="126"/>
      <c r="G164" s="6"/>
      <c r="H164" s="127"/>
      <c r="I164" s="12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row>
    <row r="165" spans="1:60" s="128" customFormat="1" ht="15" x14ac:dyDescent="0.25">
      <c r="A165" s="121"/>
      <c r="B165" s="122"/>
      <c r="C165" s="123"/>
      <c r="D165" s="124"/>
      <c r="E165" s="125"/>
      <c r="F165" s="126"/>
      <c r="G165" s="6"/>
      <c r="H165" s="127"/>
      <c r="I165" s="12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31" customFormat="1" ht="15" customHeight="1" x14ac:dyDescent="0.2">
      <c r="A166" s="35"/>
      <c r="B166" s="92"/>
      <c r="C166" s="37"/>
      <c r="D166" s="129"/>
      <c r="E166" s="129"/>
      <c r="F166" s="40"/>
      <c r="G166" s="29"/>
      <c r="H166" s="30"/>
      <c r="I166" s="30"/>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s="31" customFormat="1" ht="15" customHeight="1" x14ac:dyDescent="0.2">
      <c r="A167" s="35"/>
      <c r="B167" s="92"/>
      <c r="C167" s="37"/>
      <c r="D167" s="129"/>
      <c r="E167" s="129"/>
      <c r="F167" s="40"/>
      <c r="G167" s="29"/>
      <c r="H167" s="30"/>
      <c r="I167" s="30"/>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s="31" customFormat="1" ht="15" customHeight="1" x14ac:dyDescent="0.2">
      <c r="A168" s="35"/>
      <c r="B168" s="92"/>
      <c r="C168" s="37"/>
      <c r="D168" s="129"/>
      <c r="E168" s="129"/>
      <c r="F168" s="40"/>
      <c r="G168" s="29"/>
      <c r="H168" s="30"/>
      <c r="I168" s="30"/>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s="31" customFormat="1" ht="15" customHeight="1" x14ac:dyDescent="0.2">
      <c r="A169" s="35"/>
      <c r="B169" s="92"/>
      <c r="C169" s="37"/>
      <c r="D169" s="129"/>
      <c r="E169" s="129"/>
      <c r="F169" s="40"/>
      <c r="G169" s="29"/>
      <c r="H169" s="30"/>
      <c r="I169" s="30"/>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s="31" customFormat="1" ht="15" customHeight="1" x14ac:dyDescent="0.2">
      <c r="A170" s="35"/>
      <c r="B170" s="92"/>
      <c r="C170" s="37"/>
      <c r="D170" s="129"/>
      <c r="E170" s="129"/>
      <c r="F170" s="40"/>
      <c r="G170" s="29"/>
      <c r="H170" s="30"/>
      <c r="I170" s="30"/>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s="31" customFormat="1" ht="15" customHeight="1" x14ac:dyDescent="0.2">
      <c r="A171" s="35"/>
      <c r="B171" s="92"/>
      <c r="C171" s="37"/>
      <c r="D171" s="129"/>
      <c r="E171" s="129"/>
      <c r="F171" s="40"/>
      <c r="G171" s="29"/>
      <c r="H171" s="30"/>
      <c r="I171" s="30"/>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s="31" customFormat="1" ht="15" customHeight="1" x14ac:dyDescent="0.2">
      <c r="A172" s="35"/>
      <c r="B172" s="92"/>
      <c r="C172" s="37"/>
      <c r="D172" s="129"/>
      <c r="E172" s="129"/>
      <c r="F172" s="40"/>
      <c r="G172" s="29"/>
      <c r="H172" s="30"/>
      <c r="I172" s="30"/>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s="31" customFormat="1" ht="15" customHeight="1" x14ac:dyDescent="0.2">
      <c r="A173" s="35"/>
      <c r="B173" s="92"/>
      <c r="C173" s="37"/>
      <c r="D173" s="129"/>
      <c r="E173" s="129"/>
      <c r="F173" s="40"/>
      <c r="G173" s="29"/>
      <c r="H173" s="30"/>
      <c r="I173" s="30"/>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s="31" customFormat="1" ht="15" customHeight="1" x14ac:dyDescent="0.2">
      <c r="A174" s="35"/>
      <c r="B174" s="92"/>
      <c r="C174" s="37"/>
      <c r="D174" s="129"/>
      <c r="E174" s="129"/>
      <c r="F174" s="40"/>
      <c r="G174" s="29"/>
      <c r="H174" s="30"/>
      <c r="I174" s="30"/>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s="31" customFormat="1" ht="15" customHeight="1" x14ac:dyDescent="0.2">
      <c r="A175" s="35"/>
      <c r="B175" s="92"/>
      <c r="C175" s="37"/>
      <c r="D175" s="129"/>
      <c r="E175" s="129"/>
      <c r="F175" s="40"/>
      <c r="G175" s="29"/>
      <c r="H175" s="30"/>
      <c r="I175" s="30"/>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s="31" customFormat="1" ht="15" customHeight="1" x14ac:dyDescent="0.2">
      <c r="A176" s="35"/>
      <c r="B176" s="92"/>
      <c r="C176" s="37"/>
      <c r="D176" s="129"/>
      <c r="E176" s="129"/>
      <c r="F176" s="40"/>
      <c r="G176" s="29"/>
      <c r="H176" s="30"/>
      <c r="I176" s="30"/>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s="31" customFormat="1" ht="15" customHeight="1" x14ac:dyDescent="0.2">
      <c r="A177" s="35"/>
      <c r="B177" s="92"/>
      <c r="C177" s="37"/>
      <c r="D177" s="129"/>
      <c r="E177" s="129"/>
      <c r="F177" s="40"/>
      <c r="G177" s="29"/>
      <c r="H177" s="30"/>
      <c r="I177" s="30"/>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s="31" customFormat="1" ht="15" customHeight="1" x14ac:dyDescent="0.2">
      <c r="A178" s="35"/>
      <c r="B178" s="92"/>
      <c r="C178" s="37"/>
      <c r="D178" s="129"/>
      <c r="E178" s="129"/>
      <c r="F178" s="40"/>
      <c r="G178" s="29"/>
      <c r="H178" s="30"/>
      <c r="I178" s="30"/>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s="31" customFormat="1" ht="15" customHeight="1" x14ac:dyDescent="0.2">
      <c r="A179" s="35"/>
      <c r="B179" s="92"/>
      <c r="C179" s="37"/>
      <c r="D179" s="129"/>
      <c r="E179" s="129"/>
      <c r="F179" s="40"/>
      <c r="G179" s="29"/>
      <c r="H179" s="30"/>
      <c r="I179" s="30"/>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s="31" customFormat="1" ht="15" customHeight="1" x14ac:dyDescent="0.2">
      <c r="A180" s="35"/>
      <c r="B180" s="92"/>
      <c r="C180" s="37"/>
      <c r="D180" s="129"/>
      <c r="E180" s="129"/>
      <c r="F180" s="40"/>
      <c r="G180" s="29"/>
      <c r="H180" s="30"/>
      <c r="I180" s="30"/>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s="31" customFormat="1" ht="15" customHeight="1" x14ac:dyDescent="0.2">
      <c r="A181" s="35"/>
      <c r="B181" s="92"/>
      <c r="C181" s="37"/>
      <c r="D181" s="129"/>
      <c r="E181" s="129"/>
      <c r="F181" s="40"/>
      <c r="G181" s="29"/>
      <c r="H181" s="30"/>
      <c r="I181" s="30"/>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s="31" customFormat="1" ht="15" customHeight="1" x14ac:dyDescent="0.2">
      <c r="A182" s="35"/>
      <c r="B182" s="92"/>
      <c r="C182" s="37"/>
      <c r="D182" s="129"/>
      <c r="E182" s="129"/>
      <c r="F182" s="40"/>
      <c r="G182" s="29"/>
      <c r="H182" s="30"/>
      <c r="I182" s="30"/>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s="31" customFormat="1" ht="15" customHeight="1" x14ac:dyDescent="0.2">
      <c r="A183" s="35"/>
      <c r="B183" s="92"/>
      <c r="C183" s="37"/>
      <c r="D183" s="129"/>
      <c r="E183" s="129"/>
      <c r="F183" s="40"/>
      <c r="G183" s="29"/>
      <c r="H183" s="30"/>
      <c r="I183" s="30"/>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s="31" customFormat="1" ht="15" customHeight="1" x14ac:dyDescent="0.2">
      <c r="A184" s="35"/>
      <c r="B184" s="92"/>
      <c r="C184" s="37"/>
      <c r="D184" s="129"/>
      <c r="E184" s="129"/>
      <c r="F184" s="40"/>
      <c r="G184" s="29"/>
      <c r="H184" s="30"/>
      <c r="I184" s="30"/>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s="31" customFormat="1" ht="15" customHeight="1" x14ac:dyDescent="0.2">
      <c r="A185" s="35"/>
      <c r="B185" s="92"/>
      <c r="C185" s="37"/>
      <c r="D185" s="129"/>
      <c r="E185" s="129"/>
      <c r="F185" s="40"/>
      <c r="G185" s="29"/>
      <c r="H185" s="30"/>
      <c r="I185" s="30"/>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s="31" customFormat="1" ht="15" customHeight="1" x14ac:dyDescent="0.2">
      <c r="A186" s="35"/>
      <c r="B186" s="92"/>
      <c r="C186" s="37"/>
      <c r="D186" s="129"/>
      <c r="E186" s="129"/>
      <c r="F186" s="40"/>
      <c r="G186" s="29"/>
      <c r="H186" s="30"/>
      <c r="I186" s="30"/>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s="31" customFormat="1" ht="15" customHeight="1" x14ac:dyDescent="0.2">
      <c r="A187" s="35"/>
      <c r="B187" s="92"/>
      <c r="C187" s="37"/>
      <c r="D187" s="129"/>
      <c r="E187" s="129"/>
      <c r="F187" s="40"/>
      <c r="G187" s="29"/>
      <c r="H187" s="30"/>
      <c r="I187" s="30"/>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row>
    <row r="188" spans="1:60" s="31" customFormat="1" ht="15" customHeight="1" x14ac:dyDescent="0.2">
      <c r="A188" s="35"/>
      <c r="B188" s="92"/>
      <c r="C188" s="37"/>
      <c r="D188" s="129"/>
      <c r="E188" s="129"/>
      <c r="F188" s="40"/>
      <c r="G188" s="29"/>
      <c r="H188" s="30"/>
      <c r="I188" s="30"/>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row>
    <row r="189" spans="1:60" s="31" customFormat="1" ht="15" customHeight="1" x14ac:dyDescent="0.2">
      <c r="A189" s="35"/>
      <c r="B189" s="92"/>
      <c r="C189" s="37"/>
      <c r="D189" s="129"/>
      <c r="E189" s="129"/>
      <c r="F189" s="40"/>
      <c r="G189" s="29"/>
      <c r="H189" s="30"/>
      <c r="I189" s="30"/>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row>
    <row r="190" spans="1:60" s="31" customFormat="1" ht="15" customHeight="1" x14ac:dyDescent="0.2">
      <c r="A190" s="35"/>
      <c r="B190" s="92"/>
      <c r="C190" s="37"/>
      <c r="D190" s="129"/>
      <c r="E190" s="129"/>
      <c r="F190" s="40"/>
      <c r="G190" s="29"/>
      <c r="H190" s="30"/>
      <c r="I190" s="30"/>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row>
    <row r="191" spans="1:60" s="31" customFormat="1" ht="15" customHeight="1" x14ac:dyDescent="0.2">
      <c r="A191" s="35"/>
      <c r="B191" s="92"/>
      <c r="C191" s="37"/>
      <c r="D191" s="129"/>
      <c r="E191" s="129"/>
      <c r="F191" s="40"/>
      <c r="G191" s="29"/>
      <c r="H191" s="30"/>
      <c r="I191" s="30"/>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row>
    <row r="192" spans="1:60" s="31" customFormat="1" ht="15" customHeight="1" x14ac:dyDescent="0.2">
      <c r="A192" s="35"/>
      <c r="B192" s="92"/>
      <c r="C192" s="37"/>
      <c r="D192" s="129"/>
      <c r="E192" s="129"/>
      <c r="F192" s="40"/>
      <c r="G192" s="29"/>
      <c r="H192" s="30"/>
      <c r="I192" s="30"/>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row>
    <row r="193" spans="1:60" s="31" customFormat="1" ht="15" customHeight="1" x14ac:dyDescent="0.2">
      <c r="A193" s="35"/>
      <c r="B193" s="92"/>
      <c r="C193" s="37"/>
      <c r="D193" s="129"/>
      <c r="E193" s="129"/>
      <c r="F193" s="40"/>
      <c r="G193" s="29"/>
      <c r="H193" s="30"/>
      <c r="I193" s="30"/>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row>
    <row r="194" spans="1:60" s="31" customFormat="1" ht="15" customHeight="1" x14ac:dyDescent="0.2">
      <c r="A194" s="35"/>
      <c r="B194" s="92"/>
      <c r="C194" s="37"/>
      <c r="D194" s="129"/>
      <c r="E194" s="129"/>
      <c r="F194" s="40"/>
      <c r="G194" s="29"/>
      <c r="H194" s="30"/>
      <c r="I194" s="30"/>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row>
    <row r="195" spans="1:60" s="31" customFormat="1" ht="15" customHeight="1" x14ac:dyDescent="0.2">
      <c r="A195" s="35"/>
      <c r="B195" s="92"/>
      <c r="C195" s="37"/>
      <c r="D195" s="129"/>
      <c r="E195" s="129"/>
      <c r="F195" s="40"/>
      <c r="G195" s="29"/>
      <c r="H195" s="30"/>
      <c r="I195" s="30"/>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row>
    <row r="196" spans="1:60" s="31" customFormat="1" ht="15" customHeight="1" x14ac:dyDescent="0.2">
      <c r="A196" s="35"/>
      <c r="B196" s="92"/>
      <c r="C196" s="37"/>
      <c r="D196" s="129"/>
      <c r="E196" s="129"/>
      <c r="F196" s="40"/>
      <c r="G196" s="29"/>
      <c r="H196" s="30"/>
      <c r="I196" s="30"/>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row>
    <row r="197" spans="1:60" s="31" customFormat="1" ht="15" customHeight="1" x14ac:dyDescent="0.2">
      <c r="A197" s="35"/>
      <c r="B197" s="92"/>
      <c r="C197" s="37"/>
      <c r="D197" s="129"/>
      <c r="E197" s="129"/>
      <c r="F197" s="40"/>
      <c r="G197" s="29"/>
      <c r="H197" s="30"/>
      <c r="I197" s="30"/>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row>
    <row r="198" spans="1:60" s="31" customFormat="1" ht="15" customHeight="1" x14ac:dyDescent="0.2">
      <c r="A198" s="35"/>
      <c r="B198" s="92"/>
      <c r="C198" s="37"/>
      <c r="D198" s="129"/>
      <c r="E198" s="129"/>
      <c r="F198" s="40"/>
      <c r="G198" s="29"/>
      <c r="H198" s="30"/>
      <c r="I198" s="30"/>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row>
    <row r="199" spans="1:60" s="31" customFormat="1" ht="15" customHeight="1" x14ac:dyDescent="0.2">
      <c r="A199" s="35"/>
      <c r="B199" s="92"/>
      <c r="C199" s="37"/>
      <c r="D199" s="129"/>
      <c r="E199" s="129"/>
      <c r="F199" s="40"/>
      <c r="G199" s="29"/>
      <c r="H199" s="30"/>
      <c r="I199" s="30"/>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row>
    <row r="200" spans="1:60" s="31" customFormat="1" ht="15" customHeight="1" x14ac:dyDescent="0.2">
      <c r="A200" s="35"/>
      <c r="B200" s="92"/>
      <c r="C200" s="37"/>
      <c r="D200" s="129"/>
      <c r="E200" s="129"/>
      <c r="F200" s="40"/>
      <c r="G200" s="29"/>
      <c r="H200" s="30"/>
      <c r="I200" s="30"/>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row>
    <row r="201" spans="1:60" s="31" customFormat="1" ht="15" customHeight="1" x14ac:dyDescent="0.2">
      <c r="A201" s="35"/>
      <c r="B201" s="92"/>
      <c r="C201" s="37"/>
      <c r="D201" s="129"/>
      <c r="E201" s="129"/>
      <c r="F201" s="40"/>
      <c r="G201" s="29"/>
      <c r="H201" s="30"/>
      <c r="I201" s="30"/>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row>
    <row r="202" spans="1:60" s="31" customFormat="1" ht="15" customHeight="1" x14ac:dyDescent="0.2">
      <c r="A202" s="35"/>
      <c r="B202" s="92"/>
      <c r="C202" s="37"/>
      <c r="D202" s="129"/>
      <c r="E202" s="129"/>
      <c r="F202" s="40"/>
      <c r="G202" s="29"/>
      <c r="H202" s="30"/>
      <c r="I202" s="30"/>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row>
    <row r="203" spans="1:60" s="31" customFormat="1" ht="15" customHeight="1" x14ac:dyDescent="0.2">
      <c r="A203" s="35"/>
      <c r="B203" s="92"/>
      <c r="C203" s="37"/>
      <c r="D203" s="129"/>
      <c r="E203" s="129"/>
      <c r="F203" s="40"/>
      <c r="G203" s="29"/>
      <c r="H203" s="30"/>
      <c r="I203" s="30"/>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s="31" customFormat="1" ht="15" customHeight="1" x14ac:dyDescent="0.2">
      <c r="A204" s="35"/>
      <c r="B204" s="92"/>
      <c r="C204" s="37"/>
      <c r="D204" s="129"/>
      <c r="E204" s="129"/>
      <c r="F204" s="40"/>
      <c r="G204" s="29"/>
      <c r="H204" s="30"/>
      <c r="I204" s="30"/>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row>
    <row r="205" spans="1:60" s="31" customFormat="1" ht="15" customHeight="1" x14ac:dyDescent="0.2">
      <c r="A205" s="35"/>
      <c r="B205" s="92"/>
      <c r="C205" s="37"/>
      <c r="D205" s="129"/>
      <c r="E205" s="129"/>
      <c r="F205" s="40"/>
      <c r="G205" s="29"/>
      <c r="H205" s="30"/>
      <c r="I205" s="30"/>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row>
    <row r="206" spans="1:60" s="31" customFormat="1" ht="15" customHeight="1" x14ac:dyDescent="0.2">
      <c r="A206" s="35"/>
      <c r="B206" s="92"/>
      <c r="C206" s="37"/>
      <c r="D206" s="129"/>
      <c r="E206" s="129"/>
      <c r="F206" s="40"/>
      <c r="G206" s="29"/>
      <c r="H206" s="30"/>
      <c r="I206" s="30"/>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row>
    <row r="207" spans="1:60" s="31" customFormat="1" ht="15" customHeight="1" x14ac:dyDescent="0.25">
      <c r="A207" s="173" t="s">
        <v>0</v>
      </c>
      <c r="B207" s="173"/>
      <c r="C207" s="173"/>
      <c r="D207" s="173"/>
      <c r="E207" s="173"/>
      <c r="F207" s="173"/>
      <c r="G207" s="29"/>
      <c r="H207" s="30"/>
      <c r="I207" s="30"/>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row>
    <row r="208" spans="1:60" ht="15" customHeight="1" x14ac:dyDescent="0.25">
      <c r="A208" s="174" t="s">
        <v>1</v>
      </c>
      <c r="B208" s="174"/>
      <c r="C208" s="174"/>
      <c r="D208" s="174"/>
      <c r="E208" s="174"/>
      <c r="F208" s="174"/>
    </row>
    <row r="209" spans="1:60" ht="15" customHeight="1" x14ac:dyDescent="0.25">
      <c r="A209" s="175" t="s">
        <v>2</v>
      </c>
      <c r="B209" s="175"/>
      <c r="C209" s="175"/>
      <c r="D209" s="175"/>
      <c r="E209" s="175"/>
      <c r="F209" s="175"/>
    </row>
    <row r="210" spans="1:60" ht="15" customHeight="1" x14ac:dyDescent="0.25">
      <c r="A210" s="176" t="s">
        <v>3</v>
      </c>
      <c r="B210" s="176"/>
      <c r="C210" s="176"/>
      <c r="D210" s="176"/>
      <c r="E210" s="176"/>
      <c r="F210" s="176"/>
    </row>
    <row r="211" spans="1:60" ht="15" customHeight="1" x14ac:dyDescent="0.2">
      <c r="A211" s="70"/>
      <c r="B211" s="71"/>
      <c r="C211" s="1"/>
      <c r="D211" s="72"/>
      <c r="E211" s="73"/>
      <c r="F211" s="74"/>
    </row>
    <row r="212" spans="1:60" ht="15" customHeight="1" x14ac:dyDescent="0.2">
      <c r="A212" s="70"/>
      <c r="B212" s="71"/>
      <c r="C212" s="1"/>
      <c r="D212" s="72"/>
      <c r="E212" s="73"/>
      <c r="F212" s="74"/>
    </row>
    <row r="213" spans="1:60" ht="15" customHeight="1" x14ac:dyDescent="0.2">
      <c r="A213" s="177" t="s">
        <v>172</v>
      </c>
      <c r="B213" s="178"/>
      <c r="C213" s="178"/>
      <c r="D213" s="178"/>
      <c r="E213" s="178"/>
      <c r="F213" s="179"/>
    </row>
    <row r="214" spans="1:60" ht="15" customHeight="1" x14ac:dyDescent="0.2">
      <c r="A214" s="177" t="s">
        <v>31</v>
      </c>
      <c r="B214" s="178"/>
      <c r="C214" s="178"/>
      <c r="D214" s="178"/>
      <c r="E214" s="179"/>
      <c r="F214" s="75">
        <v>3060577764.1399999</v>
      </c>
    </row>
    <row r="215" spans="1:60" ht="15" customHeight="1" x14ac:dyDescent="0.2">
      <c r="A215" s="12" t="s">
        <v>6</v>
      </c>
      <c r="B215" s="12" t="s">
        <v>32</v>
      </c>
      <c r="C215" s="12" t="s">
        <v>33</v>
      </c>
      <c r="D215" s="12" t="s">
        <v>9</v>
      </c>
      <c r="E215" s="12" t="s">
        <v>10</v>
      </c>
      <c r="F215" s="12" t="s">
        <v>11</v>
      </c>
    </row>
    <row r="216" spans="1:60" ht="15" customHeight="1" x14ac:dyDescent="0.2">
      <c r="A216" s="13"/>
      <c r="B216" s="14"/>
      <c r="C216" s="15" t="s">
        <v>12</v>
      </c>
      <c r="D216" s="76">
        <v>126943539.95999999</v>
      </c>
      <c r="E216" s="77"/>
      <c r="F216" s="130">
        <f>F214+D216</f>
        <v>3187521304.0999999</v>
      </c>
    </row>
    <row r="217" spans="1:60" ht="15" customHeight="1" x14ac:dyDescent="0.2">
      <c r="A217" s="131"/>
      <c r="B217" s="78"/>
      <c r="C217" s="15" t="s">
        <v>173</v>
      </c>
      <c r="D217" s="76">
        <v>698340021.28999996</v>
      </c>
      <c r="E217" s="77"/>
      <c r="F217" s="130">
        <f>F216+D217</f>
        <v>3885861325.3899999</v>
      </c>
    </row>
    <row r="218" spans="1:60" ht="15" customHeight="1" x14ac:dyDescent="0.2">
      <c r="A218" s="131"/>
      <c r="B218" s="78"/>
      <c r="C218" s="15" t="s">
        <v>174</v>
      </c>
      <c r="D218" s="76">
        <v>22767930.52</v>
      </c>
      <c r="E218" s="77"/>
      <c r="F218" s="130">
        <f>F217+D218</f>
        <v>3908629255.9099998</v>
      </c>
    </row>
    <row r="219" spans="1:60" ht="15" customHeight="1" x14ac:dyDescent="0.2">
      <c r="A219" s="131"/>
      <c r="B219" s="78"/>
      <c r="C219" s="15" t="s">
        <v>175</v>
      </c>
      <c r="D219" s="76">
        <v>15576</v>
      </c>
      <c r="E219" s="77"/>
      <c r="F219" s="130">
        <f>F218+D219</f>
        <v>3908644831.9099998</v>
      </c>
      <c r="G219" s="132"/>
      <c r="H219" s="133"/>
      <c r="I219" s="133"/>
      <c r="J219" s="134"/>
    </row>
    <row r="220" spans="1:60" x14ac:dyDescent="0.2">
      <c r="A220" s="131"/>
      <c r="B220" s="78"/>
      <c r="C220" s="15" t="s">
        <v>35</v>
      </c>
      <c r="D220" s="76">
        <v>98059985.370000005</v>
      </c>
      <c r="E220" s="77"/>
      <c r="F220" s="130">
        <f>F219+D220</f>
        <v>4006704817.2799997</v>
      </c>
    </row>
    <row r="221" spans="1:60" x14ac:dyDescent="0.2">
      <c r="A221" s="131"/>
      <c r="B221" s="78"/>
      <c r="C221" s="15" t="s">
        <v>35</v>
      </c>
      <c r="D221" s="76"/>
      <c r="E221" s="135">
        <v>10094405.300000001</v>
      </c>
      <c r="F221" s="130">
        <f>F220-E221</f>
        <v>3996610411.9799995</v>
      </c>
    </row>
    <row r="222" spans="1:60" x14ac:dyDescent="0.2">
      <c r="A222" s="131"/>
      <c r="B222" s="78"/>
      <c r="C222" s="15" t="s">
        <v>176</v>
      </c>
      <c r="D222" s="76">
        <v>1313797.95</v>
      </c>
      <c r="E222" s="77"/>
      <c r="F222" s="130">
        <f t="shared" ref="F222:F227" si="2">F221+D222</f>
        <v>3997924209.9299994</v>
      </c>
      <c r="H222" s="136"/>
      <c r="I222" s="136"/>
      <c r="J222" s="137"/>
      <c r="M222" s="2"/>
    </row>
    <row r="223" spans="1:60" s="144" customFormat="1" x14ac:dyDescent="0.2">
      <c r="A223" s="138"/>
      <c r="B223" s="139"/>
      <c r="C223" s="15" t="s">
        <v>177</v>
      </c>
      <c r="D223" s="76"/>
      <c r="E223" s="140"/>
      <c r="F223" s="141">
        <f t="shared" si="2"/>
        <v>3997924209.9299994</v>
      </c>
      <c r="G223" s="110"/>
      <c r="H223" s="136"/>
      <c r="I223" s="136"/>
      <c r="J223" s="142"/>
      <c r="K223" s="110"/>
      <c r="L223" s="110"/>
      <c r="M223" s="143"/>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row>
    <row r="224" spans="1:60" ht="15" customHeight="1" x14ac:dyDescent="0.2">
      <c r="A224" s="131"/>
      <c r="B224" s="78"/>
      <c r="C224" s="15" t="s">
        <v>178</v>
      </c>
      <c r="D224" s="76">
        <v>25000</v>
      </c>
      <c r="E224" s="77"/>
      <c r="F224" s="130">
        <f t="shared" si="2"/>
        <v>3997949209.9299994</v>
      </c>
    </row>
    <row r="225" spans="1:7" ht="15" customHeight="1" x14ac:dyDescent="0.2">
      <c r="A225" s="131"/>
      <c r="B225" s="78"/>
      <c r="C225" s="15" t="s">
        <v>179</v>
      </c>
      <c r="D225" s="76">
        <v>108348.43</v>
      </c>
      <c r="E225" s="77"/>
      <c r="F225" s="130">
        <f t="shared" si="2"/>
        <v>3998057558.3599992</v>
      </c>
    </row>
    <row r="226" spans="1:7" ht="15" customHeight="1" x14ac:dyDescent="0.2">
      <c r="A226" s="131"/>
      <c r="B226" s="78"/>
      <c r="C226" s="15" t="s">
        <v>180</v>
      </c>
      <c r="D226" s="76">
        <v>14088.5</v>
      </c>
      <c r="E226" s="77"/>
      <c r="F226" s="130">
        <f t="shared" si="2"/>
        <v>3998071646.8599992</v>
      </c>
    </row>
    <row r="227" spans="1:7" ht="15" customHeight="1" x14ac:dyDescent="0.2">
      <c r="A227" s="131"/>
      <c r="B227" s="78"/>
      <c r="C227" s="15" t="s">
        <v>181</v>
      </c>
      <c r="D227" s="76">
        <v>158552.5</v>
      </c>
      <c r="E227" s="77"/>
      <c r="F227" s="130">
        <f t="shared" si="2"/>
        <v>3998230199.3599992</v>
      </c>
    </row>
    <row r="228" spans="1:7" ht="15" customHeight="1" x14ac:dyDescent="0.2">
      <c r="A228" s="131"/>
      <c r="B228" s="78"/>
      <c r="C228" s="15" t="s">
        <v>182</v>
      </c>
      <c r="D228" s="76"/>
      <c r="E228" s="77">
        <v>112690</v>
      </c>
      <c r="F228" s="130">
        <f>F227-E228</f>
        <v>3998117509.3599992</v>
      </c>
    </row>
    <row r="229" spans="1:7" ht="15" customHeight="1" x14ac:dyDescent="0.2">
      <c r="A229" s="145"/>
      <c r="B229" s="78"/>
      <c r="C229" s="15" t="s">
        <v>183</v>
      </c>
      <c r="D229" s="76"/>
      <c r="E229" s="77">
        <v>17100</v>
      </c>
      <c r="F229" s="130">
        <f>F228-E229</f>
        <v>3998100409.3599992</v>
      </c>
    </row>
    <row r="230" spans="1:7" ht="15" customHeight="1" x14ac:dyDescent="0.2">
      <c r="A230" s="145"/>
      <c r="B230" s="78"/>
      <c r="C230" s="15" t="s">
        <v>184</v>
      </c>
      <c r="D230" s="76">
        <v>137890.89000000001</v>
      </c>
      <c r="E230" s="77"/>
      <c r="F230" s="130">
        <f>F229+D230</f>
        <v>3998238300.249999</v>
      </c>
    </row>
    <row r="231" spans="1:7" ht="40.5" customHeight="1" x14ac:dyDescent="0.2">
      <c r="A231" s="119">
        <v>45567</v>
      </c>
      <c r="B231" s="146" t="s">
        <v>185</v>
      </c>
      <c r="C231" s="107" t="s">
        <v>186</v>
      </c>
      <c r="D231" s="147"/>
      <c r="E231" s="109">
        <v>25366.41</v>
      </c>
      <c r="F231" s="130">
        <f>F230-E231</f>
        <v>3998212933.8399992</v>
      </c>
    </row>
    <row r="232" spans="1:7" ht="62.25" customHeight="1" x14ac:dyDescent="0.2">
      <c r="A232" s="119">
        <v>45567</v>
      </c>
      <c r="B232" s="146" t="s">
        <v>187</v>
      </c>
      <c r="C232" s="107" t="s">
        <v>188</v>
      </c>
      <c r="D232" s="16"/>
      <c r="E232" s="109">
        <v>16290446.619999999</v>
      </c>
      <c r="F232" s="130">
        <f>F231-E232</f>
        <v>3981922487.2199993</v>
      </c>
    </row>
    <row r="233" spans="1:7" ht="33" customHeight="1" x14ac:dyDescent="0.2">
      <c r="A233" s="119">
        <v>45568</v>
      </c>
      <c r="B233" s="146" t="s">
        <v>189</v>
      </c>
      <c r="C233" s="107" t="s">
        <v>190</v>
      </c>
      <c r="D233" s="16"/>
      <c r="E233" s="109">
        <v>2734900</v>
      </c>
      <c r="F233" s="130">
        <f>F232-E233</f>
        <v>3979187587.2199993</v>
      </c>
      <c r="G233" s="132"/>
    </row>
    <row r="234" spans="1:7" ht="34.5" customHeight="1" x14ac:dyDescent="0.2">
      <c r="A234" s="119">
        <v>45568</v>
      </c>
      <c r="B234" s="146" t="s">
        <v>191</v>
      </c>
      <c r="C234" s="107" t="s">
        <v>192</v>
      </c>
      <c r="D234" s="148"/>
      <c r="E234" s="109">
        <v>1482798.84</v>
      </c>
      <c r="F234" s="130">
        <f t="shared" ref="F234:F297" si="3">F233-E234</f>
        <v>3977704788.3799992</v>
      </c>
    </row>
    <row r="235" spans="1:7" ht="28.5" customHeight="1" x14ac:dyDescent="0.2">
      <c r="A235" s="119">
        <v>45568</v>
      </c>
      <c r="B235" s="149" t="s">
        <v>193</v>
      </c>
      <c r="C235" s="107" t="s">
        <v>98</v>
      </c>
      <c r="D235" s="148"/>
      <c r="E235" s="109">
        <v>0</v>
      </c>
      <c r="F235" s="130">
        <f t="shared" si="3"/>
        <v>3977704788.3799992</v>
      </c>
    </row>
    <row r="236" spans="1:7" ht="41.25" customHeight="1" x14ac:dyDescent="0.2">
      <c r="A236" s="119">
        <v>45569</v>
      </c>
      <c r="B236" s="146" t="s">
        <v>194</v>
      </c>
      <c r="C236" s="107" t="s">
        <v>195</v>
      </c>
      <c r="D236" s="148"/>
      <c r="E236" s="109">
        <v>15284583.470000001</v>
      </c>
      <c r="F236" s="130">
        <f t="shared" si="3"/>
        <v>3962420204.9099994</v>
      </c>
    </row>
    <row r="237" spans="1:7" ht="75.75" customHeight="1" x14ac:dyDescent="0.2">
      <c r="A237" s="119">
        <v>45569</v>
      </c>
      <c r="B237" s="146" t="s">
        <v>196</v>
      </c>
      <c r="C237" s="107" t="s">
        <v>197</v>
      </c>
      <c r="D237" s="150"/>
      <c r="E237" s="109">
        <v>62952.5</v>
      </c>
      <c r="F237" s="130">
        <f t="shared" si="3"/>
        <v>3962357252.4099994</v>
      </c>
    </row>
    <row r="238" spans="1:7" ht="51.75" customHeight="1" x14ac:dyDescent="0.2">
      <c r="A238" s="119">
        <v>45569</v>
      </c>
      <c r="B238" s="146" t="s">
        <v>198</v>
      </c>
      <c r="C238" s="107" t="s">
        <v>199</v>
      </c>
      <c r="D238" s="150"/>
      <c r="E238" s="109">
        <v>216762.32</v>
      </c>
      <c r="F238" s="130">
        <f t="shared" si="3"/>
        <v>3962140490.0899992</v>
      </c>
    </row>
    <row r="239" spans="1:7" ht="50.25" customHeight="1" x14ac:dyDescent="0.2">
      <c r="A239" s="119">
        <v>45569</v>
      </c>
      <c r="B239" s="146" t="s">
        <v>200</v>
      </c>
      <c r="C239" s="107" t="s">
        <v>201</v>
      </c>
      <c r="D239" s="151"/>
      <c r="E239" s="109">
        <v>141600</v>
      </c>
      <c r="F239" s="130">
        <f t="shared" si="3"/>
        <v>3961998890.0899992</v>
      </c>
    </row>
    <row r="240" spans="1:7" ht="51.75" customHeight="1" x14ac:dyDescent="0.2">
      <c r="A240" s="119">
        <v>45569</v>
      </c>
      <c r="B240" s="146" t="s">
        <v>202</v>
      </c>
      <c r="C240" s="107" t="s">
        <v>203</v>
      </c>
      <c r="D240" s="151"/>
      <c r="E240" s="109">
        <v>306758.09000000003</v>
      </c>
      <c r="F240" s="130">
        <f t="shared" si="3"/>
        <v>3961692131.999999</v>
      </c>
    </row>
    <row r="241" spans="1:9" ht="33" customHeight="1" x14ac:dyDescent="0.2">
      <c r="A241" s="119">
        <v>45569</v>
      </c>
      <c r="B241" s="146" t="s">
        <v>204</v>
      </c>
      <c r="C241" s="107" t="s">
        <v>205</v>
      </c>
      <c r="D241" s="151"/>
      <c r="E241" s="109">
        <v>86088.37</v>
      </c>
      <c r="F241" s="130">
        <f t="shared" si="3"/>
        <v>3961606043.6299992</v>
      </c>
    </row>
    <row r="242" spans="1:9" ht="41.25" customHeight="1" x14ac:dyDescent="0.2">
      <c r="A242" s="119">
        <v>45569</v>
      </c>
      <c r="B242" s="146" t="s">
        <v>206</v>
      </c>
      <c r="C242" s="107" t="s">
        <v>207</v>
      </c>
      <c r="D242" s="151"/>
      <c r="E242" s="109">
        <v>255995343.65000001</v>
      </c>
      <c r="F242" s="130">
        <f t="shared" si="3"/>
        <v>3705610699.9799991</v>
      </c>
    </row>
    <row r="243" spans="1:9" ht="66" customHeight="1" x14ac:dyDescent="0.2">
      <c r="A243" s="119">
        <v>45569</v>
      </c>
      <c r="B243" s="146" t="s">
        <v>208</v>
      </c>
      <c r="C243" s="107" t="s">
        <v>209</v>
      </c>
      <c r="D243" s="151"/>
      <c r="E243" s="109">
        <v>188804546.21000001</v>
      </c>
      <c r="F243" s="130">
        <f t="shared" si="3"/>
        <v>3516806153.769999</v>
      </c>
      <c r="G243" s="132"/>
    </row>
    <row r="244" spans="1:9" ht="62.25" customHeight="1" x14ac:dyDescent="0.2">
      <c r="A244" s="119">
        <v>45574</v>
      </c>
      <c r="B244" s="146" t="s">
        <v>210</v>
      </c>
      <c r="C244" s="107" t="s">
        <v>211</v>
      </c>
      <c r="D244" s="151"/>
      <c r="E244" s="109">
        <v>6798602.9400000004</v>
      </c>
      <c r="F244" s="130">
        <f t="shared" si="3"/>
        <v>3510007550.829999</v>
      </c>
      <c r="G244" s="132"/>
    </row>
    <row r="245" spans="1:9" ht="42" customHeight="1" x14ac:dyDescent="0.2">
      <c r="A245" s="119">
        <v>45574</v>
      </c>
      <c r="B245" s="146" t="s">
        <v>212</v>
      </c>
      <c r="C245" s="107" t="s">
        <v>213</v>
      </c>
      <c r="D245" s="151"/>
      <c r="E245" s="109">
        <v>210366</v>
      </c>
      <c r="F245" s="130">
        <f t="shared" si="3"/>
        <v>3509797184.829999</v>
      </c>
      <c r="G245" s="132"/>
    </row>
    <row r="246" spans="1:9" ht="43.5" customHeight="1" x14ac:dyDescent="0.2">
      <c r="A246" s="119">
        <v>45574</v>
      </c>
      <c r="B246" s="146" t="s">
        <v>214</v>
      </c>
      <c r="C246" s="107" t="s">
        <v>215</v>
      </c>
      <c r="D246" s="151"/>
      <c r="E246" s="109">
        <v>210366</v>
      </c>
      <c r="F246" s="130">
        <f t="shared" si="3"/>
        <v>3509586818.829999</v>
      </c>
    </row>
    <row r="247" spans="1:9" ht="42.75" customHeight="1" x14ac:dyDescent="0.2">
      <c r="A247" s="119">
        <v>45574</v>
      </c>
      <c r="B247" s="146" t="s">
        <v>216</v>
      </c>
      <c r="C247" s="107" t="s">
        <v>217</v>
      </c>
      <c r="D247" s="151"/>
      <c r="E247" s="109">
        <v>210366</v>
      </c>
      <c r="F247" s="130">
        <f t="shared" si="3"/>
        <v>3509376452.829999</v>
      </c>
    </row>
    <row r="248" spans="1:9" ht="44.25" customHeight="1" x14ac:dyDescent="0.2">
      <c r="A248" s="119">
        <v>45574</v>
      </c>
      <c r="B248" s="146" t="s">
        <v>218</v>
      </c>
      <c r="C248" s="107" t="s">
        <v>219</v>
      </c>
      <c r="D248" s="151"/>
      <c r="E248" s="109">
        <v>210366</v>
      </c>
      <c r="F248" s="130">
        <f t="shared" si="3"/>
        <v>3509166086.829999</v>
      </c>
    </row>
    <row r="249" spans="1:9" ht="28.5" customHeight="1" x14ac:dyDescent="0.2">
      <c r="A249" s="119"/>
      <c r="B249" s="149" t="s">
        <v>220</v>
      </c>
      <c r="C249" s="107" t="s">
        <v>98</v>
      </c>
      <c r="D249" s="151"/>
      <c r="E249" s="109">
        <v>0</v>
      </c>
      <c r="F249" s="130">
        <f t="shared" si="3"/>
        <v>3509166086.829999</v>
      </c>
      <c r="I249" s="152"/>
    </row>
    <row r="250" spans="1:9" ht="51.75" customHeight="1" x14ac:dyDescent="0.2">
      <c r="A250" s="119">
        <v>45574</v>
      </c>
      <c r="B250" s="146" t="s">
        <v>221</v>
      </c>
      <c r="C250" s="107" t="s">
        <v>222</v>
      </c>
      <c r="D250" s="151"/>
      <c r="E250" s="109">
        <v>137950</v>
      </c>
      <c r="F250" s="130">
        <f t="shared" si="3"/>
        <v>3509028136.829999</v>
      </c>
    </row>
    <row r="251" spans="1:9" ht="39" customHeight="1" x14ac:dyDescent="0.2">
      <c r="A251" s="119">
        <v>45574</v>
      </c>
      <c r="B251" s="146" t="s">
        <v>223</v>
      </c>
      <c r="C251" s="107" t="s">
        <v>224</v>
      </c>
      <c r="D251" s="151"/>
      <c r="E251" s="109">
        <v>137950</v>
      </c>
      <c r="F251" s="130">
        <f t="shared" si="3"/>
        <v>3508890186.829999</v>
      </c>
    </row>
    <row r="252" spans="1:9" ht="41.25" customHeight="1" x14ac:dyDescent="0.2">
      <c r="A252" s="119">
        <v>45574</v>
      </c>
      <c r="B252" s="146" t="s">
        <v>225</v>
      </c>
      <c r="C252" s="107" t="s">
        <v>226</v>
      </c>
      <c r="D252" s="151"/>
      <c r="E252" s="109">
        <v>8319656.5199999996</v>
      </c>
      <c r="F252" s="130">
        <f t="shared" si="3"/>
        <v>3500570530.309999</v>
      </c>
    </row>
    <row r="253" spans="1:9" ht="50.25" customHeight="1" x14ac:dyDescent="0.2">
      <c r="A253" s="119">
        <v>45574</v>
      </c>
      <c r="B253" s="146" t="s">
        <v>227</v>
      </c>
      <c r="C253" s="107" t="s">
        <v>228</v>
      </c>
      <c r="D253" s="151"/>
      <c r="E253" s="109">
        <v>41300</v>
      </c>
      <c r="F253" s="130">
        <f t="shared" si="3"/>
        <v>3500529230.309999</v>
      </c>
    </row>
    <row r="254" spans="1:9" ht="53.25" customHeight="1" x14ac:dyDescent="0.2">
      <c r="A254" s="119">
        <v>45574</v>
      </c>
      <c r="B254" s="146" t="s">
        <v>229</v>
      </c>
      <c r="C254" s="107" t="s">
        <v>230</v>
      </c>
      <c r="D254" s="151"/>
      <c r="E254" s="109">
        <v>11800</v>
      </c>
      <c r="F254" s="130">
        <f t="shared" si="3"/>
        <v>3500517430.309999</v>
      </c>
      <c r="G254" s="132"/>
    </row>
    <row r="255" spans="1:9" ht="43.5" customHeight="1" x14ac:dyDescent="0.2">
      <c r="A255" s="119">
        <v>45574</v>
      </c>
      <c r="B255" s="146" t="s">
        <v>231</v>
      </c>
      <c r="C255" s="107" t="s">
        <v>232</v>
      </c>
      <c r="D255" s="151"/>
      <c r="E255" s="109">
        <v>25181</v>
      </c>
      <c r="F255" s="130">
        <f t="shared" si="3"/>
        <v>3500492249.309999</v>
      </c>
    </row>
    <row r="256" spans="1:9" ht="42" customHeight="1" x14ac:dyDescent="0.2">
      <c r="A256" s="119">
        <v>45574</v>
      </c>
      <c r="B256" s="146" t="s">
        <v>233</v>
      </c>
      <c r="C256" s="107" t="s">
        <v>234</v>
      </c>
      <c r="D256" s="151"/>
      <c r="E256" s="109">
        <v>22302</v>
      </c>
      <c r="F256" s="130">
        <f t="shared" si="3"/>
        <v>3500469947.309999</v>
      </c>
    </row>
    <row r="257" spans="1:7" ht="42" customHeight="1" x14ac:dyDescent="0.2">
      <c r="A257" s="119">
        <v>45574</v>
      </c>
      <c r="B257" s="146" t="s">
        <v>235</v>
      </c>
      <c r="C257" s="107" t="s">
        <v>236</v>
      </c>
      <c r="D257" s="151"/>
      <c r="E257" s="109">
        <v>22302</v>
      </c>
      <c r="F257" s="130">
        <f t="shared" si="3"/>
        <v>3500447645.309999</v>
      </c>
    </row>
    <row r="258" spans="1:7" ht="41.25" customHeight="1" x14ac:dyDescent="0.2">
      <c r="A258" s="119">
        <v>45575</v>
      </c>
      <c r="B258" s="146" t="s">
        <v>237</v>
      </c>
      <c r="C258" s="107" t="s">
        <v>238</v>
      </c>
      <c r="D258" s="151"/>
      <c r="E258" s="109">
        <v>113100</v>
      </c>
      <c r="F258" s="130">
        <f t="shared" si="3"/>
        <v>3500334545.309999</v>
      </c>
    </row>
    <row r="259" spans="1:7" ht="42" customHeight="1" x14ac:dyDescent="0.2">
      <c r="A259" s="119">
        <v>45575</v>
      </c>
      <c r="B259" s="146" t="s">
        <v>239</v>
      </c>
      <c r="C259" s="107" t="s">
        <v>240</v>
      </c>
      <c r="D259" s="151"/>
      <c r="E259" s="109">
        <v>473853.65</v>
      </c>
      <c r="F259" s="130">
        <f t="shared" si="3"/>
        <v>3499860691.6599989</v>
      </c>
    </row>
    <row r="260" spans="1:7" ht="42" customHeight="1" x14ac:dyDescent="0.2">
      <c r="A260" s="119">
        <v>45575</v>
      </c>
      <c r="B260" s="146" t="s">
        <v>241</v>
      </c>
      <c r="C260" s="107" t="s">
        <v>242</v>
      </c>
      <c r="D260" s="151"/>
      <c r="E260" s="109">
        <v>113100</v>
      </c>
      <c r="F260" s="130">
        <f t="shared" si="3"/>
        <v>3499747591.6599989</v>
      </c>
    </row>
    <row r="261" spans="1:7" ht="42.75" customHeight="1" x14ac:dyDescent="0.2">
      <c r="A261" s="119">
        <v>45575</v>
      </c>
      <c r="B261" s="146" t="s">
        <v>243</v>
      </c>
      <c r="C261" s="107" t="s">
        <v>244</v>
      </c>
      <c r="D261" s="151"/>
      <c r="E261" s="109">
        <v>113100</v>
      </c>
      <c r="F261" s="130">
        <f t="shared" si="3"/>
        <v>3499634491.6599989</v>
      </c>
    </row>
    <row r="262" spans="1:7" ht="42" customHeight="1" x14ac:dyDescent="0.2">
      <c r="A262" s="119">
        <v>45575</v>
      </c>
      <c r="B262" s="146" t="s">
        <v>245</v>
      </c>
      <c r="C262" s="107" t="s">
        <v>246</v>
      </c>
      <c r="D262" s="151"/>
      <c r="E262" s="109">
        <v>113100</v>
      </c>
      <c r="F262" s="130">
        <f t="shared" si="3"/>
        <v>3499521391.6599989</v>
      </c>
    </row>
    <row r="263" spans="1:7" ht="40.5" customHeight="1" x14ac:dyDescent="0.2">
      <c r="A263" s="119">
        <v>45575</v>
      </c>
      <c r="B263" s="146" t="s">
        <v>247</v>
      </c>
      <c r="C263" s="107" t="s">
        <v>248</v>
      </c>
      <c r="D263" s="153"/>
      <c r="E263" s="109">
        <v>12602.4</v>
      </c>
      <c r="F263" s="130">
        <f t="shared" si="3"/>
        <v>3499508789.2599988</v>
      </c>
      <c r="G263" s="132"/>
    </row>
    <row r="264" spans="1:7" ht="39" customHeight="1" x14ac:dyDescent="0.2">
      <c r="A264" s="119">
        <v>45575</v>
      </c>
      <c r="B264" s="146" t="s">
        <v>249</v>
      </c>
      <c r="C264" s="107" t="s">
        <v>250</v>
      </c>
      <c r="D264" s="153"/>
      <c r="E264" s="109">
        <v>233000</v>
      </c>
      <c r="F264" s="130">
        <f t="shared" si="3"/>
        <v>3499275789.2599988</v>
      </c>
      <c r="G264" s="132"/>
    </row>
    <row r="265" spans="1:7" ht="56.25" customHeight="1" x14ac:dyDescent="0.2">
      <c r="A265" s="119">
        <v>45575</v>
      </c>
      <c r="B265" s="146" t="s">
        <v>251</v>
      </c>
      <c r="C265" s="107" t="s">
        <v>252</v>
      </c>
      <c r="D265" s="153"/>
      <c r="E265" s="109">
        <v>2102142.41</v>
      </c>
      <c r="F265" s="130">
        <f t="shared" si="3"/>
        <v>3497173646.849999</v>
      </c>
    </row>
    <row r="266" spans="1:7" ht="42" customHeight="1" x14ac:dyDescent="0.2">
      <c r="A266" s="119">
        <v>45575</v>
      </c>
      <c r="B266" s="146" t="s">
        <v>253</v>
      </c>
      <c r="C266" s="107" t="s">
        <v>254</v>
      </c>
      <c r="D266" s="151"/>
      <c r="E266" s="109">
        <v>44096.6</v>
      </c>
      <c r="F266" s="130">
        <f t="shared" si="3"/>
        <v>3497129550.249999</v>
      </c>
    </row>
    <row r="267" spans="1:7" ht="51.75" customHeight="1" x14ac:dyDescent="0.2">
      <c r="A267" s="119">
        <v>45575</v>
      </c>
      <c r="B267" s="146" t="s">
        <v>255</v>
      </c>
      <c r="C267" s="107" t="s">
        <v>256</v>
      </c>
      <c r="D267" s="151"/>
      <c r="E267" s="109">
        <v>178000</v>
      </c>
      <c r="F267" s="130">
        <f t="shared" si="3"/>
        <v>3496951550.249999</v>
      </c>
    </row>
    <row r="268" spans="1:7" ht="41.25" customHeight="1" x14ac:dyDescent="0.2">
      <c r="A268" s="119">
        <v>45575</v>
      </c>
      <c r="B268" s="146" t="s">
        <v>257</v>
      </c>
      <c r="C268" s="107" t="s">
        <v>258</v>
      </c>
      <c r="D268" s="151"/>
      <c r="E268" s="109">
        <v>70800</v>
      </c>
      <c r="F268" s="130">
        <f t="shared" si="3"/>
        <v>3496880750.249999</v>
      </c>
    </row>
    <row r="269" spans="1:7" ht="54" customHeight="1" x14ac:dyDescent="0.2">
      <c r="A269" s="119">
        <v>45575</v>
      </c>
      <c r="B269" s="146" t="s">
        <v>259</v>
      </c>
      <c r="C269" s="107" t="s">
        <v>260</v>
      </c>
      <c r="D269" s="151"/>
      <c r="E269" s="109">
        <v>275900</v>
      </c>
      <c r="F269" s="130">
        <f t="shared" si="3"/>
        <v>3496604850.249999</v>
      </c>
    </row>
    <row r="270" spans="1:7" ht="42" customHeight="1" x14ac:dyDescent="0.2">
      <c r="A270" s="119">
        <v>45575</v>
      </c>
      <c r="B270" s="146" t="s">
        <v>261</v>
      </c>
      <c r="C270" s="107" t="s">
        <v>262</v>
      </c>
      <c r="D270" s="151"/>
      <c r="E270" s="109">
        <v>2472834.0699999998</v>
      </c>
      <c r="F270" s="130">
        <f t="shared" si="3"/>
        <v>3494132016.1799989</v>
      </c>
      <c r="G270" s="132"/>
    </row>
    <row r="271" spans="1:7" ht="54.75" customHeight="1" x14ac:dyDescent="0.2">
      <c r="A271" s="119">
        <v>45575</v>
      </c>
      <c r="B271" s="146" t="s">
        <v>263</v>
      </c>
      <c r="C271" s="107" t="s">
        <v>264</v>
      </c>
      <c r="D271" s="151"/>
      <c r="E271" s="109">
        <v>133500</v>
      </c>
      <c r="F271" s="130">
        <f t="shared" si="3"/>
        <v>3493998516.1799989</v>
      </c>
    </row>
    <row r="272" spans="1:7" ht="51.75" customHeight="1" x14ac:dyDescent="0.2">
      <c r="A272" s="119">
        <v>45575</v>
      </c>
      <c r="B272" s="146" t="s">
        <v>265</v>
      </c>
      <c r="C272" s="107" t="s">
        <v>266</v>
      </c>
      <c r="D272" s="151"/>
      <c r="E272" s="109">
        <v>275900</v>
      </c>
      <c r="F272" s="130">
        <f t="shared" si="3"/>
        <v>3493722616.1799989</v>
      </c>
    </row>
    <row r="273" spans="1:6" ht="54.75" customHeight="1" x14ac:dyDescent="0.2">
      <c r="A273" s="119">
        <v>45575</v>
      </c>
      <c r="B273" s="146" t="s">
        <v>267</v>
      </c>
      <c r="C273" s="107" t="s">
        <v>268</v>
      </c>
      <c r="D273" s="151"/>
      <c r="E273" s="109">
        <v>133500</v>
      </c>
      <c r="F273" s="130">
        <f t="shared" si="3"/>
        <v>3493589116.1799989</v>
      </c>
    </row>
    <row r="274" spans="1:6" ht="54" customHeight="1" x14ac:dyDescent="0.2">
      <c r="A274" s="119">
        <v>45575</v>
      </c>
      <c r="B274" s="146" t="s">
        <v>269</v>
      </c>
      <c r="C274" s="107" t="s">
        <v>270</v>
      </c>
      <c r="D274" s="151"/>
      <c r="E274" s="109">
        <v>42735</v>
      </c>
      <c r="F274" s="130">
        <f t="shared" si="3"/>
        <v>3493546381.1799989</v>
      </c>
    </row>
    <row r="275" spans="1:6" ht="42.75" customHeight="1" x14ac:dyDescent="0.2">
      <c r="A275" s="119">
        <v>45575</v>
      </c>
      <c r="B275" s="146" t="s">
        <v>271</v>
      </c>
      <c r="C275" s="107" t="s">
        <v>272</v>
      </c>
      <c r="D275" s="151"/>
      <c r="E275" s="109">
        <v>1264163.71</v>
      </c>
      <c r="F275" s="130">
        <f t="shared" si="3"/>
        <v>3492282217.4699988</v>
      </c>
    </row>
    <row r="276" spans="1:6" ht="39.75" customHeight="1" x14ac:dyDescent="0.2">
      <c r="A276" s="119">
        <v>45575</v>
      </c>
      <c r="B276" s="146" t="s">
        <v>273</v>
      </c>
      <c r="C276" s="107" t="s">
        <v>274</v>
      </c>
      <c r="D276" s="151"/>
      <c r="E276" s="109">
        <v>26262.5</v>
      </c>
      <c r="F276" s="130">
        <f t="shared" si="3"/>
        <v>3492255954.9699988</v>
      </c>
    </row>
    <row r="277" spans="1:6" ht="54.75" customHeight="1" x14ac:dyDescent="0.2">
      <c r="A277" s="119">
        <v>45575</v>
      </c>
      <c r="B277" s="146" t="s">
        <v>275</v>
      </c>
      <c r="C277" s="107" t="s">
        <v>276</v>
      </c>
      <c r="D277" s="151"/>
      <c r="E277" s="109">
        <v>145413.54</v>
      </c>
      <c r="F277" s="130">
        <f t="shared" si="3"/>
        <v>3492110541.4299989</v>
      </c>
    </row>
    <row r="278" spans="1:6" ht="33" customHeight="1" x14ac:dyDescent="0.2">
      <c r="A278" s="119">
        <v>45575</v>
      </c>
      <c r="B278" s="146" t="s">
        <v>277</v>
      </c>
      <c r="C278" s="107" t="s">
        <v>278</v>
      </c>
      <c r="D278" s="151"/>
      <c r="E278" s="109">
        <v>298776</v>
      </c>
      <c r="F278" s="130">
        <f t="shared" si="3"/>
        <v>3491811765.4299989</v>
      </c>
    </row>
    <row r="279" spans="1:6" ht="53.25" customHeight="1" x14ac:dyDescent="0.2">
      <c r="A279" s="119">
        <v>45575</v>
      </c>
      <c r="B279" s="146" t="s">
        <v>279</v>
      </c>
      <c r="C279" s="107" t="s">
        <v>280</v>
      </c>
      <c r="D279" s="151"/>
      <c r="E279" s="109">
        <v>2500000</v>
      </c>
      <c r="F279" s="130">
        <f t="shared" si="3"/>
        <v>3489311765.4299989</v>
      </c>
    </row>
    <row r="280" spans="1:6" ht="51.75" customHeight="1" x14ac:dyDescent="0.2">
      <c r="A280" s="119">
        <v>45575</v>
      </c>
      <c r="B280" s="146" t="s">
        <v>281</v>
      </c>
      <c r="C280" s="107" t="s">
        <v>282</v>
      </c>
      <c r="D280" s="151"/>
      <c r="E280" s="109">
        <v>137950</v>
      </c>
      <c r="F280" s="130">
        <f t="shared" si="3"/>
        <v>3489173815.4299989</v>
      </c>
    </row>
    <row r="281" spans="1:6" ht="51.75" customHeight="1" x14ac:dyDescent="0.2">
      <c r="A281" s="119">
        <v>45575</v>
      </c>
      <c r="B281" s="146" t="s">
        <v>283</v>
      </c>
      <c r="C281" s="107" t="s">
        <v>284</v>
      </c>
      <c r="D281" s="151"/>
      <c r="E281" s="109">
        <v>275900</v>
      </c>
      <c r="F281" s="130">
        <f t="shared" si="3"/>
        <v>3488897915.4299989</v>
      </c>
    </row>
    <row r="282" spans="1:6" ht="53.25" customHeight="1" x14ac:dyDescent="0.2">
      <c r="A282" s="119">
        <v>45575</v>
      </c>
      <c r="B282" s="146" t="s">
        <v>285</v>
      </c>
      <c r="C282" s="107" t="s">
        <v>286</v>
      </c>
      <c r="D282" s="151"/>
      <c r="E282" s="109">
        <v>320400</v>
      </c>
      <c r="F282" s="130">
        <f t="shared" si="3"/>
        <v>3488577515.4299989</v>
      </c>
    </row>
    <row r="283" spans="1:6" ht="40.5" customHeight="1" x14ac:dyDescent="0.2">
      <c r="A283" s="119">
        <v>45575</v>
      </c>
      <c r="B283" s="146" t="s">
        <v>287</v>
      </c>
      <c r="C283" s="107" t="s">
        <v>288</v>
      </c>
      <c r="D283" s="151"/>
      <c r="E283" s="109">
        <v>486750</v>
      </c>
      <c r="F283" s="130">
        <f t="shared" si="3"/>
        <v>3488090765.4299989</v>
      </c>
    </row>
    <row r="284" spans="1:6" ht="31.5" customHeight="1" x14ac:dyDescent="0.2">
      <c r="A284" s="119">
        <v>45576</v>
      </c>
      <c r="B284" s="146" t="s">
        <v>289</v>
      </c>
      <c r="C284" s="107" t="s">
        <v>290</v>
      </c>
      <c r="D284" s="151"/>
      <c r="E284" s="109">
        <v>172221</v>
      </c>
      <c r="F284" s="130">
        <f t="shared" si="3"/>
        <v>3487918544.4299989</v>
      </c>
    </row>
    <row r="285" spans="1:6" ht="43.5" customHeight="1" x14ac:dyDescent="0.2">
      <c r="A285" s="119">
        <v>45576</v>
      </c>
      <c r="B285" s="146" t="s">
        <v>291</v>
      </c>
      <c r="C285" s="107" t="s">
        <v>292</v>
      </c>
      <c r="D285" s="151"/>
      <c r="E285" s="109">
        <v>123250</v>
      </c>
      <c r="F285" s="130">
        <f t="shared" si="3"/>
        <v>3487795294.4299989</v>
      </c>
    </row>
    <row r="286" spans="1:6" ht="51" customHeight="1" x14ac:dyDescent="0.2">
      <c r="A286" s="119">
        <v>45576</v>
      </c>
      <c r="B286" s="146" t="s">
        <v>293</v>
      </c>
      <c r="C286" s="107" t="s">
        <v>294</v>
      </c>
      <c r="D286" s="151"/>
      <c r="E286" s="109">
        <v>137950</v>
      </c>
      <c r="F286" s="130">
        <f t="shared" si="3"/>
        <v>3487657344.4299989</v>
      </c>
    </row>
    <row r="287" spans="1:6" ht="30.75" customHeight="1" x14ac:dyDescent="0.2">
      <c r="A287" s="119">
        <v>45576</v>
      </c>
      <c r="B287" s="146" t="s">
        <v>295</v>
      </c>
      <c r="C287" s="107" t="s">
        <v>296</v>
      </c>
      <c r="D287" s="151"/>
      <c r="E287" s="109">
        <v>102865.32</v>
      </c>
      <c r="F287" s="130">
        <f t="shared" si="3"/>
        <v>3487554479.1099987</v>
      </c>
    </row>
    <row r="288" spans="1:6" ht="30.75" customHeight="1" x14ac:dyDescent="0.2">
      <c r="A288" s="119">
        <v>45576</v>
      </c>
      <c r="B288" s="146" t="s">
        <v>297</v>
      </c>
      <c r="C288" s="107" t="s">
        <v>298</v>
      </c>
      <c r="D288" s="151"/>
      <c r="E288" s="109">
        <v>138024.71</v>
      </c>
      <c r="F288" s="130">
        <f t="shared" si="3"/>
        <v>3487416454.3999987</v>
      </c>
    </row>
    <row r="289" spans="1:6" ht="31.5" customHeight="1" x14ac:dyDescent="0.2">
      <c r="A289" s="119">
        <v>45576</v>
      </c>
      <c r="B289" s="146" t="s">
        <v>299</v>
      </c>
      <c r="C289" s="107" t="s">
        <v>300</v>
      </c>
      <c r="D289" s="151"/>
      <c r="E289" s="109">
        <v>283200</v>
      </c>
      <c r="F289" s="130">
        <f t="shared" si="3"/>
        <v>3487133254.3999987</v>
      </c>
    </row>
    <row r="290" spans="1:6" ht="29.25" customHeight="1" x14ac:dyDescent="0.2">
      <c r="A290" s="119">
        <v>45576</v>
      </c>
      <c r="B290" s="146" t="s">
        <v>301</v>
      </c>
      <c r="C290" s="107" t="s">
        <v>302</v>
      </c>
      <c r="D290" s="151"/>
      <c r="E290" s="109">
        <v>621520.16</v>
      </c>
      <c r="F290" s="130">
        <f t="shared" si="3"/>
        <v>3486511734.2399988</v>
      </c>
    </row>
    <row r="291" spans="1:6" ht="44.25" customHeight="1" x14ac:dyDescent="0.2">
      <c r="A291" s="119">
        <v>45576</v>
      </c>
      <c r="B291" s="146" t="s">
        <v>303</v>
      </c>
      <c r="C291" s="107" t="s">
        <v>304</v>
      </c>
      <c r="D291" s="151"/>
      <c r="E291" s="109">
        <v>704017.5</v>
      </c>
      <c r="F291" s="130">
        <f t="shared" si="3"/>
        <v>3485807716.7399988</v>
      </c>
    </row>
    <row r="292" spans="1:6" ht="32.25" customHeight="1" x14ac:dyDescent="0.2">
      <c r="A292" s="119">
        <v>45576</v>
      </c>
      <c r="B292" s="146" t="s">
        <v>305</v>
      </c>
      <c r="C292" s="107" t="s">
        <v>306</v>
      </c>
      <c r="D292" s="151"/>
      <c r="E292" s="109">
        <v>250891.6</v>
      </c>
      <c r="F292" s="130">
        <f t="shared" si="3"/>
        <v>3485556825.1399989</v>
      </c>
    </row>
    <row r="293" spans="1:6" ht="57" customHeight="1" x14ac:dyDescent="0.2">
      <c r="A293" s="119">
        <v>45576</v>
      </c>
      <c r="B293" s="146" t="s">
        <v>307</v>
      </c>
      <c r="C293" s="107" t="s">
        <v>308</v>
      </c>
      <c r="D293" s="151"/>
      <c r="E293" s="109">
        <v>29900</v>
      </c>
      <c r="F293" s="130">
        <f t="shared" si="3"/>
        <v>3485526925.1399989</v>
      </c>
    </row>
    <row r="294" spans="1:6" ht="42" customHeight="1" x14ac:dyDescent="0.2">
      <c r="A294" s="119">
        <v>45576</v>
      </c>
      <c r="B294" s="146" t="s">
        <v>309</v>
      </c>
      <c r="C294" s="107" t="s">
        <v>310</v>
      </c>
      <c r="D294" s="151"/>
      <c r="E294" s="109">
        <v>19440</v>
      </c>
      <c r="F294" s="130">
        <f t="shared" si="3"/>
        <v>3485507485.1399989</v>
      </c>
    </row>
    <row r="295" spans="1:6" ht="42" customHeight="1" x14ac:dyDescent="0.2">
      <c r="A295" s="119">
        <v>45576</v>
      </c>
      <c r="B295" s="146" t="s">
        <v>311</v>
      </c>
      <c r="C295" s="107" t="s">
        <v>312</v>
      </c>
      <c r="D295" s="151"/>
      <c r="E295" s="109">
        <v>94948.7</v>
      </c>
      <c r="F295" s="130">
        <f t="shared" si="3"/>
        <v>3485412536.4399991</v>
      </c>
    </row>
    <row r="296" spans="1:6" ht="54.75" customHeight="1" x14ac:dyDescent="0.2">
      <c r="A296" s="119">
        <v>45576</v>
      </c>
      <c r="B296" s="146" t="s">
        <v>313</v>
      </c>
      <c r="C296" s="107" t="s">
        <v>314</v>
      </c>
      <c r="D296" s="151"/>
      <c r="E296" s="109">
        <v>400000</v>
      </c>
      <c r="F296" s="130">
        <f t="shared" si="3"/>
        <v>3485012536.4399991</v>
      </c>
    </row>
    <row r="297" spans="1:6" ht="51.75" customHeight="1" x14ac:dyDescent="0.2">
      <c r="A297" s="119">
        <v>45576</v>
      </c>
      <c r="B297" s="146" t="s">
        <v>315</v>
      </c>
      <c r="C297" s="107" t="s">
        <v>316</v>
      </c>
      <c r="D297" s="151"/>
      <c r="E297" s="109">
        <v>42000</v>
      </c>
      <c r="F297" s="130">
        <f t="shared" si="3"/>
        <v>3484970536.4399991</v>
      </c>
    </row>
    <row r="298" spans="1:6" ht="54.75" customHeight="1" x14ac:dyDescent="0.2">
      <c r="A298" s="119">
        <v>45576</v>
      </c>
      <c r="B298" s="146" t="s">
        <v>317</v>
      </c>
      <c r="C298" s="107" t="s">
        <v>318</v>
      </c>
      <c r="D298" s="151"/>
      <c r="E298" s="109">
        <v>8500</v>
      </c>
      <c r="F298" s="130">
        <f t="shared" ref="F298:F361" si="4">F297-E298</f>
        <v>3484962036.4399991</v>
      </c>
    </row>
    <row r="299" spans="1:6" ht="27" customHeight="1" x14ac:dyDescent="0.2">
      <c r="A299" s="119">
        <v>45576</v>
      </c>
      <c r="B299" s="154" t="s">
        <v>319</v>
      </c>
      <c r="C299" s="107" t="s">
        <v>98</v>
      </c>
      <c r="D299" s="151"/>
      <c r="E299" s="109">
        <v>0</v>
      </c>
      <c r="F299" s="130">
        <f t="shared" si="4"/>
        <v>3484962036.4399991</v>
      </c>
    </row>
    <row r="300" spans="1:6" ht="31.5" customHeight="1" x14ac:dyDescent="0.2">
      <c r="A300" s="119">
        <v>45576</v>
      </c>
      <c r="B300" s="146" t="s">
        <v>320</v>
      </c>
      <c r="C300" s="107" t="s">
        <v>321</v>
      </c>
      <c r="D300" s="151"/>
      <c r="E300" s="109">
        <v>2210304.02</v>
      </c>
      <c r="F300" s="130">
        <f t="shared" si="4"/>
        <v>3482751732.4199991</v>
      </c>
    </row>
    <row r="301" spans="1:6" ht="32.25" customHeight="1" x14ac:dyDescent="0.2">
      <c r="A301" s="119">
        <v>45576</v>
      </c>
      <c r="B301" s="146" t="s">
        <v>322</v>
      </c>
      <c r="C301" s="107" t="s">
        <v>323</v>
      </c>
      <c r="D301" s="151"/>
      <c r="E301" s="109">
        <v>2239288.06</v>
      </c>
      <c r="F301" s="130">
        <f t="shared" si="4"/>
        <v>3480512444.3599992</v>
      </c>
    </row>
    <row r="302" spans="1:6" ht="32.25" customHeight="1" x14ac:dyDescent="0.2">
      <c r="A302" s="119">
        <v>45576</v>
      </c>
      <c r="B302" s="146" t="s">
        <v>324</v>
      </c>
      <c r="C302" s="107" t="s">
        <v>325</v>
      </c>
      <c r="D302" s="151"/>
      <c r="E302" s="109">
        <v>378300</v>
      </c>
      <c r="F302" s="130">
        <f t="shared" si="4"/>
        <v>3480134144.3599992</v>
      </c>
    </row>
    <row r="303" spans="1:6" ht="34.5" customHeight="1" x14ac:dyDescent="0.2">
      <c r="A303" s="119">
        <v>45576</v>
      </c>
      <c r="B303" s="146" t="s">
        <v>326</v>
      </c>
      <c r="C303" s="107" t="s">
        <v>327</v>
      </c>
      <c r="D303" s="151"/>
      <c r="E303" s="109">
        <v>3017781.5</v>
      </c>
      <c r="F303" s="130">
        <f t="shared" si="4"/>
        <v>3477116362.8599992</v>
      </c>
    </row>
    <row r="304" spans="1:6" ht="32.25" customHeight="1" x14ac:dyDescent="0.2">
      <c r="A304" s="119">
        <v>45576</v>
      </c>
      <c r="B304" s="146" t="s">
        <v>328</v>
      </c>
      <c r="C304" s="107" t="s">
        <v>329</v>
      </c>
      <c r="D304" s="151"/>
      <c r="E304" s="109">
        <v>3514389.01</v>
      </c>
      <c r="F304" s="130">
        <f t="shared" si="4"/>
        <v>3473601973.849999</v>
      </c>
    </row>
    <row r="305" spans="1:6" ht="32.25" customHeight="1" x14ac:dyDescent="0.2">
      <c r="A305" s="119">
        <v>45576</v>
      </c>
      <c r="B305" s="146" t="s">
        <v>330</v>
      </c>
      <c r="C305" s="107" t="s">
        <v>331</v>
      </c>
      <c r="D305" s="151"/>
      <c r="E305" s="109">
        <v>15902491.640000001</v>
      </c>
      <c r="F305" s="130">
        <f t="shared" si="4"/>
        <v>3457699482.2099991</v>
      </c>
    </row>
    <row r="306" spans="1:6" ht="34.5" customHeight="1" x14ac:dyDescent="0.2">
      <c r="A306" s="119">
        <v>45576</v>
      </c>
      <c r="B306" s="146" t="s">
        <v>332</v>
      </c>
      <c r="C306" s="107" t="s">
        <v>333</v>
      </c>
      <c r="D306" s="151"/>
      <c r="E306" s="109">
        <v>144234482.41</v>
      </c>
      <c r="F306" s="130">
        <f t="shared" si="4"/>
        <v>3313464999.7999992</v>
      </c>
    </row>
    <row r="307" spans="1:6" ht="60.75" customHeight="1" x14ac:dyDescent="0.2">
      <c r="A307" s="119">
        <v>45579</v>
      </c>
      <c r="B307" s="146" t="s">
        <v>334</v>
      </c>
      <c r="C307" s="107" t="s">
        <v>335</v>
      </c>
      <c r="D307" s="151"/>
      <c r="E307" s="109">
        <v>1196191.95</v>
      </c>
      <c r="F307" s="130">
        <f t="shared" si="4"/>
        <v>3312268807.8499994</v>
      </c>
    </row>
    <row r="308" spans="1:6" ht="50.25" customHeight="1" x14ac:dyDescent="0.2">
      <c r="A308" s="119">
        <v>45579</v>
      </c>
      <c r="B308" s="146" t="s">
        <v>336</v>
      </c>
      <c r="C308" s="107" t="s">
        <v>337</v>
      </c>
      <c r="D308" s="151"/>
      <c r="E308" s="109">
        <v>275900</v>
      </c>
      <c r="F308" s="130">
        <f t="shared" si="4"/>
        <v>3311992907.8499994</v>
      </c>
    </row>
    <row r="309" spans="1:6" ht="52.5" customHeight="1" x14ac:dyDescent="0.2">
      <c r="A309" s="119">
        <v>45579</v>
      </c>
      <c r="B309" s="146" t="s">
        <v>338</v>
      </c>
      <c r="C309" s="107" t="s">
        <v>339</v>
      </c>
      <c r="D309" s="151"/>
      <c r="E309" s="109">
        <v>1042854.96</v>
      </c>
      <c r="F309" s="130">
        <f t="shared" si="4"/>
        <v>3310950052.8899994</v>
      </c>
    </row>
    <row r="310" spans="1:6" ht="40.5" customHeight="1" x14ac:dyDescent="0.2">
      <c r="A310" s="119">
        <v>45579</v>
      </c>
      <c r="B310" s="146" t="s">
        <v>340</v>
      </c>
      <c r="C310" s="107" t="s">
        <v>341</v>
      </c>
      <c r="D310" s="151"/>
      <c r="E310" s="109">
        <v>3854819.47</v>
      </c>
      <c r="F310" s="130">
        <f t="shared" si="4"/>
        <v>3307095233.4199996</v>
      </c>
    </row>
    <row r="311" spans="1:6" ht="41.25" customHeight="1" x14ac:dyDescent="0.2">
      <c r="A311" s="119">
        <v>45579</v>
      </c>
      <c r="B311" s="146" t="s">
        <v>342</v>
      </c>
      <c r="C311" s="107" t="s">
        <v>343</v>
      </c>
      <c r="D311" s="151"/>
      <c r="E311" s="109">
        <v>59111533.219999999</v>
      </c>
      <c r="F311" s="130">
        <f t="shared" si="4"/>
        <v>3247983700.1999998</v>
      </c>
    </row>
    <row r="312" spans="1:6" ht="51.75" customHeight="1" x14ac:dyDescent="0.2">
      <c r="A312" s="119">
        <v>45579</v>
      </c>
      <c r="B312" s="146" t="s">
        <v>344</v>
      </c>
      <c r="C312" s="107" t="s">
        <v>345</v>
      </c>
      <c r="D312" s="151"/>
      <c r="E312" s="109">
        <v>2633564.11</v>
      </c>
      <c r="F312" s="130">
        <f t="shared" si="4"/>
        <v>3245350136.0899997</v>
      </c>
    </row>
    <row r="313" spans="1:6" ht="52.5" customHeight="1" x14ac:dyDescent="0.2">
      <c r="A313" s="119">
        <v>45579</v>
      </c>
      <c r="B313" s="146" t="s">
        <v>346</v>
      </c>
      <c r="C313" s="107" t="s">
        <v>347</v>
      </c>
      <c r="D313" s="151"/>
      <c r="E313" s="109">
        <v>137950</v>
      </c>
      <c r="F313" s="130">
        <f t="shared" si="4"/>
        <v>3245212186.0899997</v>
      </c>
    </row>
    <row r="314" spans="1:6" ht="48" customHeight="1" x14ac:dyDescent="0.2">
      <c r="A314" s="119">
        <v>45579</v>
      </c>
      <c r="B314" s="146" t="s">
        <v>348</v>
      </c>
      <c r="C314" s="107" t="s">
        <v>349</v>
      </c>
      <c r="D314" s="151"/>
      <c r="E314" s="109">
        <v>262550</v>
      </c>
      <c r="F314" s="130">
        <f t="shared" si="4"/>
        <v>3244949636.0899997</v>
      </c>
    </row>
    <row r="315" spans="1:6" ht="48.75" customHeight="1" x14ac:dyDescent="0.2">
      <c r="A315" s="119">
        <v>45579</v>
      </c>
      <c r="B315" s="146" t="s">
        <v>350</v>
      </c>
      <c r="C315" s="107" t="s">
        <v>351</v>
      </c>
      <c r="D315" s="151"/>
      <c r="E315" s="109">
        <v>168822.6</v>
      </c>
      <c r="F315" s="130">
        <f t="shared" si="4"/>
        <v>3244780813.4899998</v>
      </c>
    </row>
    <row r="316" spans="1:6" ht="39.75" customHeight="1" x14ac:dyDescent="0.2">
      <c r="A316" s="119">
        <v>45579</v>
      </c>
      <c r="B316" s="146" t="s">
        <v>352</v>
      </c>
      <c r="C316" s="107" t="s">
        <v>353</v>
      </c>
      <c r="D316" s="151"/>
      <c r="E316" s="109">
        <v>3285.71</v>
      </c>
      <c r="F316" s="130">
        <f t="shared" si="4"/>
        <v>3244777527.7799997</v>
      </c>
    </row>
    <row r="317" spans="1:6" ht="62.25" customHeight="1" x14ac:dyDescent="0.2">
      <c r="A317" s="119">
        <v>45579</v>
      </c>
      <c r="B317" s="146" t="s">
        <v>354</v>
      </c>
      <c r="C317" s="107" t="s">
        <v>355</v>
      </c>
      <c r="D317" s="151"/>
      <c r="E317" s="109">
        <v>236000</v>
      </c>
      <c r="F317" s="130">
        <f t="shared" si="4"/>
        <v>3244541527.7799997</v>
      </c>
    </row>
    <row r="318" spans="1:6" ht="87.75" customHeight="1" x14ac:dyDescent="0.2">
      <c r="A318" s="119">
        <v>45579</v>
      </c>
      <c r="B318" s="146" t="s">
        <v>356</v>
      </c>
      <c r="C318" s="107" t="s">
        <v>357</v>
      </c>
      <c r="D318" s="151"/>
      <c r="E318" s="109">
        <v>3931749.1</v>
      </c>
      <c r="F318" s="130">
        <f t="shared" si="4"/>
        <v>3240609778.6799998</v>
      </c>
    </row>
    <row r="319" spans="1:6" ht="52.5" customHeight="1" x14ac:dyDescent="0.2">
      <c r="A319" s="119">
        <v>45579</v>
      </c>
      <c r="B319" s="146" t="s">
        <v>358</v>
      </c>
      <c r="C319" s="107" t="s">
        <v>359</v>
      </c>
      <c r="D319" s="151"/>
      <c r="E319" s="109">
        <v>167689.79999999999</v>
      </c>
      <c r="F319" s="130">
        <f t="shared" si="4"/>
        <v>3240442088.8799996</v>
      </c>
    </row>
    <row r="320" spans="1:6" ht="48.75" customHeight="1" x14ac:dyDescent="0.2">
      <c r="A320" s="119">
        <v>45579</v>
      </c>
      <c r="B320" s="146" t="s">
        <v>360</v>
      </c>
      <c r="C320" s="107" t="s">
        <v>361</v>
      </c>
      <c r="D320" s="151"/>
      <c r="E320" s="109">
        <v>150000</v>
      </c>
      <c r="F320" s="130">
        <f t="shared" si="4"/>
        <v>3240292088.8799996</v>
      </c>
    </row>
    <row r="321" spans="1:7" ht="65.25" customHeight="1" x14ac:dyDescent="0.2">
      <c r="A321" s="119">
        <v>45579</v>
      </c>
      <c r="B321" s="146" t="s">
        <v>362</v>
      </c>
      <c r="C321" s="107" t="s">
        <v>363</v>
      </c>
      <c r="D321" s="151"/>
      <c r="E321" s="109">
        <v>82248.19</v>
      </c>
      <c r="F321" s="130">
        <f t="shared" si="4"/>
        <v>3240209840.6899996</v>
      </c>
    </row>
    <row r="322" spans="1:7" ht="40.5" customHeight="1" x14ac:dyDescent="0.2">
      <c r="A322" s="119">
        <v>45579</v>
      </c>
      <c r="B322" s="146" t="s">
        <v>364</v>
      </c>
      <c r="C322" s="107" t="s">
        <v>365</v>
      </c>
      <c r="D322" s="151"/>
      <c r="E322" s="109">
        <v>277590.28000000003</v>
      </c>
      <c r="F322" s="130">
        <f t="shared" si="4"/>
        <v>3239932250.4099994</v>
      </c>
    </row>
    <row r="323" spans="1:7" ht="38.25" customHeight="1" x14ac:dyDescent="0.2">
      <c r="A323" s="119">
        <v>45579</v>
      </c>
      <c r="B323" s="146" t="s">
        <v>366</v>
      </c>
      <c r="C323" s="107" t="s">
        <v>367</v>
      </c>
      <c r="D323" s="151"/>
      <c r="E323" s="109">
        <v>26222.22</v>
      </c>
      <c r="F323" s="130">
        <f t="shared" si="4"/>
        <v>3239906028.1899996</v>
      </c>
    </row>
    <row r="324" spans="1:7" ht="38.25" customHeight="1" x14ac:dyDescent="0.2">
      <c r="A324" s="119">
        <v>45579</v>
      </c>
      <c r="B324" s="146" t="s">
        <v>368</v>
      </c>
      <c r="C324" s="107" t="s">
        <v>369</v>
      </c>
      <c r="D324" s="153"/>
      <c r="E324" s="109">
        <v>76710.2</v>
      </c>
      <c r="F324" s="130">
        <f t="shared" si="4"/>
        <v>3239829317.9899998</v>
      </c>
    </row>
    <row r="325" spans="1:7" ht="60.75" customHeight="1" x14ac:dyDescent="0.2">
      <c r="A325" s="119">
        <v>45579</v>
      </c>
      <c r="B325" s="146" t="s">
        <v>370</v>
      </c>
      <c r="C325" s="107" t="s">
        <v>371</v>
      </c>
      <c r="D325" s="153"/>
      <c r="E325" s="109">
        <v>495600</v>
      </c>
      <c r="F325" s="130">
        <f t="shared" si="4"/>
        <v>3239333717.9899998</v>
      </c>
    </row>
    <row r="326" spans="1:7" ht="51.75" customHeight="1" x14ac:dyDescent="0.2">
      <c r="A326" s="119">
        <v>45579</v>
      </c>
      <c r="B326" s="146" t="s">
        <v>372</v>
      </c>
      <c r="C326" s="107" t="s">
        <v>373</v>
      </c>
      <c r="D326" s="153"/>
      <c r="E326" s="109">
        <v>4348270.07</v>
      </c>
      <c r="F326" s="130">
        <f t="shared" si="4"/>
        <v>3234985447.9199996</v>
      </c>
    </row>
    <row r="327" spans="1:7" ht="51.75" customHeight="1" x14ac:dyDescent="0.2">
      <c r="A327" s="119">
        <v>45579</v>
      </c>
      <c r="B327" s="146" t="s">
        <v>374</v>
      </c>
      <c r="C327" s="107" t="s">
        <v>375</v>
      </c>
      <c r="D327" s="151"/>
      <c r="E327" s="109">
        <v>25189.599999999999</v>
      </c>
      <c r="F327" s="130">
        <f t="shared" si="4"/>
        <v>3234960258.3199997</v>
      </c>
    </row>
    <row r="328" spans="1:7" ht="51" customHeight="1" x14ac:dyDescent="0.2">
      <c r="A328" s="119">
        <v>45579</v>
      </c>
      <c r="B328" s="146" t="s">
        <v>376</v>
      </c>
      <c r="C328" s="107" t="s">
        <v>377</v>
      </c>
      <c r="D328" s="151"/>
      <c r="E328" s="109">
        <v>36115.599999999999</v>
      </c>
      <c r="F328" s="130">
        <f t="shared" si="4"/>
        <v>3234924142.7199998</v>
      </c>
    </row>
    <row r="329" spans="1:7" ht="53.25" customHeight="1" x14ac:dyDescent="0.2">
      <c r="A329" s="119">
        <v>45579</v>
      </c>
      <c r="B329" s="146" t="s">
        <v>378</v>
      </c>
      <c r="C329" s="107" t="s">
        <v>379</v>
      </c>
      <c r="D329" s="151"/>
      <c r="E329" s="109">
        <v>25189.599999999999</v>
      </c>
      <c r="F329" s="130">
        <f t="shared" si="4"/>
        <v>3234898953.1199999</v>
      </c>
      <c r="G329" s="132"/>
    </row>
    <row r="330" spans="1:7" ht="53.25" customHeight="1" x14ac:dyDescent="0.2">
      <c r="A330" s="119">
        <v>45579</v>
      </c>
      <c r="B330" s="146" t="s">
        <v>380</v>
      </c>
      <c r="C330" s="107" t="s">
        <v>381</v>
      </c>
      <c r="D330" s="151"/>
      <c r="E330" s="109">
        <v>36115.599999999999</v>
      </c>
      <c r="F330" s="130">
        <f t="shared" si="4"/>
        <v>3234862837.52</v>
      </c>
    </row>
    <row r="331" spans="1:7" ht="27" customHeight="1" x14ac:dyDescent="0.2">
      <c r="A331" s="119">
        <v>45579</v>
      </c>
      <c r="B331" s="149" t="s">
        <v>382</v>
      </c>
      <c r="C331" s="107" t="s">
        <v>98</v>
      </c>
      <c r="D331" s="151"/>
      <c r="E331" s="109">
        <v>0</v>
      </c>
      <c r="F331" s="130">
        <f t="shared" si="4"/>
        <v>3234862837.52</v>
      </c>
    </row>
    <row r="332" spans="1:7" ht="39.75" customHeight="1" x14ac:dyDescent="0.2">
      <c r="A332" s="119">
        <v>45579</v>
      </c>
      <c r="B332" s="146" t="s">
        <v>383</v>
      </c>
      <c r="C332" s="107" t="s">
        <v>384</v>
      </c>
      <c r="D332" s="151"/>
      <c r="E332" s="109">
        <v>112203.7</v>
      </c>
      <c r="F332" s="130">
        <f t="shared" si="4"/>
        <v>3234750633.8200002</v>
      </c>
    </row>
    <row r="333" spans="1:7" ht="49.5" customHeight="1" x14ac:dyDescent="0.2">
      <c r="A333" s="119">
        <v>45579</v>
      </c>
      <c r="B333" s="146" t="s">
        <v>385</v>
      </c>
      <c r="C333" s="107" t="s">
        <v>386</v>
      </c>
      <c r="D333" s="151"/>
      <c r="E333" s="109">
        <v>1295500</v>
      </c>
      <c r="F333" s="130">
        <f t="shared" si="4"/>
        <v>3233455133.8200002</v>
      </c>
    </row>
    <row r="334" spans="1:7" ht="60" customHeight="1" x14ac:dyDescent="0.2">
      <c r="A334" s="119">
        <v>45579</v>
      </c>
      <c r="B334" s="146" t="s">
        <v>387</v>
      </c>
      <c r="C334" s="107" t="s">
        <v>388</v>
      </c>
      <c r="D334" s="151"/>
      <c r="E334" s="109">
        <v>900000</v>
      </c>
      <c r="F334" s="130">
        <f t="shared" si="4"/>
        <v>3232555133.8200002</v>
      </c>
    </row>
    <row r="335" spans="1:7" ht="49.5" customHeight="1" x14ac:dyDescent="0.2">
      <c r="A335" s="119">
        <v>45579</v>
      </c>
      <c r="B335" s="146" t="s">
        <v>389</v>
      </c>
      <c r="C335" s="107" t="s">
        <v>390</v>
      </c>
      <c r="D335" s="151"/>
      <c r="E335" s="109">
        <v>20471</v>
      </c>
      <c r="F335" s="130">
        <f t="shared" si="4"/>
        <v>3232534662.8200002</v>
      </c>
    </row>
    <row r="336" spans="1:7" ht="63.75" customHeight="1" x14ac:dyDescent="0.2">
      <c r="A336" s="119">
        <v>45580</v>
      </c>
      <c r="B336" s="146" t="s">
        <v>391</v>
      </c>
      <c r="C336" s="107" t="s">
        <v>392</v>
      </c>
      <c r="D336" s="151"/>
      <c r="E336" s="109">
        <v>1103564.03</v>
      </c>
      <c r="F336" s="130">
        <f t="shared" si="4"/>
        <v>3231431098.79</v>
      </c>
    </row>
    <row r="337" spans="1:6" ht="31.5" customHeight="1" x14ac:dyDescent="0.2">
      <c r="A337" s="119">
        <v>45580</v>
      </c>
      <c r="B337" s="146" t="s">
        <v>393</v>
      </c>
      <c r="C337" s="107" t="s">
        <v>394</v>
      </c>
      <c r="D337" s="151"/>
      <c r="E337" s="109">
        <v>6084.08</v>
      </c>
      <c r="F337" s="130">
        <f t="shared" si="4"/>
        <v>3231425014.71</v>
      </c>
    </row>
    <row r="338" spans="1:6" ht="39.75" customHeight="1" x14ac:dyDescent="0.2">
      <c r="A338" s="119">
        <v>45580</v>
      </c>
      <c r="B338" s="146" t="s">
        <v>395</v>
      </c>
      <c r="C338" s="107" t="s">
        <v>396</v>
      </c>
      <c r="D338" s="151"/>
      <c r="E338" s="109">
        <v>2020338.72</v>
      </c>
      <c r="F338" s="130">
        <f t="shared" si="4"/>
        <v>3229404675.9900002</v>
      </c>
    </row>
    <row r="339" spans="1:6" ht="53.25" customHeight="1" x14ac:dyDescent="0.2">
      <c r="A339" s="119">
        <v>45580</v>
      </c>
      <c r="B339" s="146" t="s">
        <v>397</v>
      </c>
      <c r="C339" s="107" t="s">
        <v>398</v>
      </c>
      <c r="D339" s="151"/>
      <c r="E339" s="109">
        <v>25189.599999999999</v>
      </c>
      <c r="F339" s="130">
        <f t="shared" si="4"/>
        <v>3229379486.3900003</v>
      </c>
    </row>
    <row r="340" spans="1:6" ht="35.25" customHeight="1" x14ac:dyDescent="0.2">
      <c r="A340" s="119">
        <v>45580</v>
      </c>
      <c r="B340" s="146" t="s">
        <v>399</v>
      </c>
      <c r="C340" s="107" t="s">
        <v>400</v>
      </c>
      <c r="D340" s="151"/>
      <c r="E340" s="109">
        <v>101625</v>
      </c>
      <c r="F340" s="130">
        <f t="shared" si="4"/>
        <v>3229277861.3900003</v>
      </c>
    </row>
    <row r="341" spans="1:6" ht="41.25" customHeight="1" x14ac:dyDescent="0.2">
      <c r="A341" s="119">
        <v>45581</v>
      </c>
      <c r="B341" s="146" t="s">
        <v>401</v>
      </c>
      <c r="C341" s="107" t="s">
        <v>402</v>
      </c>
      <c r="D341" s="151"/>
      <c r="E341" s="109">
        <v>74340</v>
      </c>
      <c r="F341" s="130">
        <f t="shared" si="4"/>
        <v>3229203521.3900003</v>
      </c>
    </row>
    <row r="342" spans="1:6" ht="50.25" customHeight="1" x14ac:dyDescent="0.2">
      <c r="A342" s="119">
        <v>45581</v>
      </c>
      <c r="B342" s="146" t="s">
        <v>403</v>
      </c>
      <c r="C342" s="107" t="s">
        <v>404</v>
      </c>
      <c r="D342" s="151"/>
      <c r="E342" s="109">
        <v>1500000</v>
      </c>
      <c r="F342" s="130">
        <f t="shared" si="4"/>
        <v>3227703521.3900003</v>
      </c>
    </row>
    <row r="343" spans="1:6" ht="40.5" customHeight="1" x14ac:dyDescent="0.2">
      <c r="A343" s="119">
        <v>45581</v>
      </c>
      <c r="B343" s="146" t="s">
        <v>405</v>
      </c>
      <c r="C343" s="107" t="s">
        <v>406</v>
      </c>
      <c r="D343" s="151"/>
      <c r="E343" s="109">
        <v>133500</v>
      </c>
      <c r="F343" s="130">
        <f t="shared" si="4"/>
        <v>3227570021.3900003</v>
      </c>
    </row>
    <row r="344" spans="1:6" ht="51" customHeight="1" x14ac:dyDescent="0.2">
      <c r="A344" s="119">
        <v>45581</v>
      </c>
      <c r="B344" s="146" t="s">
        <v>407</v>
      </c>
      <c r="C344" s="107" t="s">
        <v>408</v>
      </c>
      <c r="D344" s="151"/>
      <c r="E344" s="109">
        <v>11328</v>
      </c>
      <c r="F344" s="130">
        <f t="shared" si="4"/>
        <v>3227558693.3900003</v>
      </c>
    </row>
    <row r="345" spans="1:6" ht="51.75" customHeight="1" x14ac:dyDescent="0.2">
      <c r="A345" s="119">
        <v>45581</v>
      </c>
      <c r="B345" s="146" t="s">
        <v>409</v>
      </c>
      <c r="C345" s="107" t="s">
        <v>410</v>
      </c>
      <c r="D345" s="151"/>
      <c r="E345" s="109">
        <v>17800</v>
      </c>
      <c r="F345" s="130">
        <f t="shared" si="4"/>
        <v>3227540893.3900003</v>
      </c>
    </row>
    <row r="346" spans="1:6" ht="52.5" customHeight="1" x14ac:dyDescent="0.2">
      <c r="A346" s="119">
        <v>45581</v>
      </c>
      <c r="B346" s="146" t="s">
        <v>411</v>
      </c>
      <c r="C346" s="107" t="s">
        <v>412</v>
      </c>
      <c r="D346" s="151"/>
      <c r="E346" s="109">
        <v>448394.1</v>
      </c>
      <c r="F346" s="130">
        <f t="shared" si="4"/>
        <v>3227092499.2900004</v>
      </c>
    </row>
    <row r="347" spans="1:6" ht="40.5" customHeight="1" x14ac:dyDescent="0.2">
      <c r="A347" s="119">
        <v>45581</v>
      </c>
      <c r="B347" s="146" t="s">
        <v>413</v>
      </c>
      <c r="C347" s="107" t="s">
        <v>414</v>
      </c>
      <c r="D347" s="151"/>
      <c r="E347" s="109">
        <v>314666.68</v>
      </c>
      <c r="F347" s="130">
        <f t="shared" si="4"/>
        <v>3226777832.6100006</v>
      </c>
    </row>
    <row r="348" spans="1:6" ht="49.5" customHeight="1" x14ac:dyDescent="0.2">
      <c r="A348" s="119">
        <v>45581</v>
      </c>
      <c r="B348" s="146" t="s">
        <v>415</v>
      </c>
      <c r="C348" s="107" t="s">
        <v>416</v>
      </c>
      <c r="D348" s="151"/>
      <c r="E348" s="109">
        <v>111250</v>
      </c>
      <c r="F348" s="130">
        <f t="shared" si="4"/>
        <v>3226666582.6100006</v>
      </c>
    </row>
    <row r="349" spans="1:6" ht="39" customHeight="1" x14ac:dyDescent="0.2">
      <c r="A349" s="119">
        <v>45581</v>
      </c>
      <c r="B349" s="146" t="s">
        <v>417</v>
      </c>
      <c r="C349" s="107" t="s">
        <v>418</v>
      </c>
      <c r="D349" s="151"/>
      <c r="E349" s="109">
        <v>879060</v>
      </c>
      <c r="F349" s="130">
        <f t="shared" si="4"/>
        <v>3225787522.6100006</v>
      </c>
    </row>
    <row r="350" spans="1:6" ht="39.75" customHeight="1" x14ac:dyDescent="0.2">
      <c r="A350" s="119">
        <v>45581</v>
      </c>
      <c r="B350" s="146" t="s">
        <v>419</v>
      </c>
      <c r="C350" s="107" t="s">
        <v>420</v>
      </c>
      <c r="D350" s="151"/>
      <c r="E350" s="109">
        <v>69879.600000000006</v>
      </c>
      <c r="F350" s="130">
        <f t="shared" si="4"/>
        <v>3225717643.0100007</v>
      </c>
    </row>
    <row r="351" spans="1:6" ht="52.5" customHeight="1" x14ac:dyDescent="0.2">
      <c r="A351" s="155">
        <v>45582</v>
      </c>
      <c r="B351" s="146" t="s">
        <v>421</v>
      </c>
      <c r="C351" s="107" t="s">
        <v>422</v>
      </c>
      <c r="D351" s="151"/>
      <c r="E351" s="109">
        <v>275900</v>
      </c>
      <c r="F351" s="130">
        <f t="shared" si="4"/>
        <v>3225441743.0100007</v>
      </c>
    </row>
    <row r="352" spans="1:6" ht="49.5" customHeight="1" x14ac:dyDescent="0.2">
      <c r="A352" s="155">
        <v>45582</v>
      </c>
      <c r="B352" s="146" t="s">
        <v>423</v>
      </c>
      <c r="C352" s="107" t="s">
        <v>424</v>
      </c>
      <c r="D352" s="151"/>
      <c r="E352" s="109">
        <v>86122.45</v>
      </c>
      <c r="F352" s="130">
        <f t="shared" si="4"/>
        <v>3225355620.5600009</v>
      </c>
    </row>
    <row r="353" spans="1:6" ht="49.5" customHeight="1" x14ac:dyDescent="0.2">
      <c r="A353" s="155">
        <v>45582</v>
      </c>
      <c r="B353" s="146" t="s">
        <v>425</v>
      </c>
      <c r="C353" s="107" t="s">
        <v>426</v>
      </c>
      <c r="D353" s="153"/>
      <c r="E353" s="109">
        <v>229673.67</v>
      </c>
      <c r="F353" s="130">
        <f t="shared" si="4"/>
        <v>3225125946.8900008</v>
      </c>
    </row>
    <row r="354" spans="1:6" ht="62.25" customHeight="1" x14ac:dyDescent="0.2">
      <c r="A354" s="155">
        <v>45582</v>
      </c>
      <c r="B354" s="146" t="s">
        <v>427</v>
      </c>
      <c r="C354" s="107" t="s">
        <v>428</v>
      </c>
      <c r="D354" s="151"/>
      <c r="E354" s="109">
        <v>100000.01</v>
      </c>
      <c r="F354" s="130">
        <f t="shared" si="4"/>
        <v>3225025946.8800006</v>
      </c>
    </row>
    <row r="355" spans="1:6" ht="48" customHeight="1" x14ac:dyDescent="0.2">
      <c r="A355" s="155">
        <v>45582</v>
      </c>
      <c r="B355" s="146" t="s">
        <v>429</v>
      </c>
      <c r="C355" s="107" t="s">
        <v>430</v>
      </c>
      <c r="D355" s="151"/>
      <c r="E355" s="109">
        <v>275900</v>
      </c>
      <c r="F355" s="130">
        <f t="shared" si="4"/>
        <v>3224750046.8800006</v>
      </c>
    </row>
    <row r="356" spans="1:6" ht="39" customHeight="1" x14ac:dyDescent="0.2">
      <c r="A356" s="155">
        <v>45582</v>
      </c>
      <c r="B356" s="146" t="s">
        <v>431</v>
      </c>
      <c r="C356" s="107" t="s">
        <v>432</v>
      </c>
      <c r="D356" s="151"/>
      <c r="E356" s="109">
        <v>14160</v>
      </c>
      <c r="F356" s="130">
        <f t="shared" si="4"/>
        <v>3224735886.8800006</v>
      </c>
    </row>
    <row r="357" spans="1:6" ht="73.5" customHeight="1" x14ac:dyDescent="0.2">
      <c r="A357" s="155">
        <v>45582</v>
      </c>
      <c r="B357" s="146" t="s">
        <v>433</v>
      </c>
      <c r="C357" s="107" t="s">
        <v>434</v>
      </c>
      <c r="D357" s="151"/>
      <c r="E357" s="109">
        <v>118000</v>
      </c>
      <c r="F357" s="130">
        <f t="shared" si="4"/>
        <v>3224617886.8800006</v>
      </c>
    </row>
    <row r="358" spans="1:6" ht="51" customHeight="1" x14ac:dyDescent="0.2">
      <c r="A358" s="155">
        <v>45582</v>
      </c>
      <c r="B358" s="146" t="s">
        <v>435</v>
      </c>
      <c r="C358" s="107" t="s">
        <v>436</v>
      </c>
      <c r="D358" s="151"/>
      <c r="E358" s="109">
        <v>526200</v>
      </c>
      <c r="F358" s="130">
        <f t="shared" si="4"/>
        <v>3224091686.8800006</v>
      </c>
    </row>
    <row r="359" spans="1:6" ht="39" customHeight="1" x14ac:dyDescent="0.2">
      <c r="A359" s="155">
        <v>45582</v>
      </c>
      <c r="B359" s="146" t="s">
        <v>437</v>
      </c>
      <c r="C359" s="107" t="s">
        <v>438</v>
      </c>
      <c r="D359" s="151"/>
      <c r="E359" s="109">
        <v>236000</v>
      </c>
      <c r="F359" s="130">
        <f t="shared" si="4"/>
        <v>3223855686.8800006</v>
      </c>
    </row>
    <row r="360" spans="1:6" ht="50.25" customHeight="1" x14ac:dyDescent="0.2">
      <c r="A360" s="155">
        <v>45582</v>
      </c>
      <c r="B360" s="146" t="s">
        <v>439</v>
      </c>
      <c r="C360" s="107" t="s">
        <v>440</v>
      </c>
      <c r="D360" s="151"/>
      <c r="E360" s="109">
        <v>6438180.3899999997</v>
      </c>
      <c r="F360" s="130">
        <f t="shared" si="4"/>
        <v>3217417506.4900007</v>
      </c>
    </row>
    <row r="361" spans="1:6" ht="49.5" customHeight="1" x14ac:dyDescent="0.2">
      <c r="A361" s="155">
        <v>45582</v>
      </c>
      <c r="B361" s="146" t="s">
        <v>441</v>
      </c>
      <c r="C361" s="107" t="s">
        <v>442</v>
      </c>
      <c r="D361" s="151"/>
      <c r="E361" s="109">
        <v>70000</v>
      </c>
      <c r="F361" s="130">
        <f t="shared" si="4"/>
        <v>3217347506.4900007</v>
      </c>
    </row>
    <row r="362" spans="1:6" ht="33.75" customHeight="1" x14ac:dyDescent="0.2">
      <c r="A362" s="155">
        <v>45582</v>
      </c>
      <c r="B362" s="146" t="s">
        <v>443</v>
      </c>
      <c r="C362" s="107" t="s">
        <v>444</v>
      </c>
      <c r="D362" s="151"/>
      <c r="E362" s="109">
        <v>22193462.530000001</v>
      </c>
      <c r="F362" s="130">
        <f t="shared" ref="F362:F425" si="5">F361-E362</f>
        <v>3195154043.9600005</v>
      </c>
    </row>
    <row r="363" spans="1:6" ht="29.25" customHeight="1" x14ac:dyDescent="0.2">
      <c r="A363" s="155">
        <v>45582</v>
      </c>
      <c r="B363" s="146" t="s">
        <v>445</v>
      </c>
      <c r="C363" s="107" t="s">
        <v>446</v>
      </c>
      <c r="D363" s="151"/>
      <c r="E363" s="109">
        <v>368233.16</v>
      </c>
      <c r="F363" s="130">
        <f t="shared" si="5"/>
        <v>3194785810.8000007</v>
      </c>
    </row>
    <row r="364" spans="1:6" ht="39" customHeight="1" x14ac:dyDescent="0.2">
      <c r="A364" s="155">
        <v>45582</v>
      </c>
      <c r="B364" s="146" t="s">
        <v>447</v>
      </c>
      <c r="C364" s="107" t="s">
        <v>448</v>
      </c>
      <c r="D364" s="151"/>
      <c r="E364" s="109">
        <v>769588.09</v>
      </c>
      <c r="F364" s="130">
        <f t="shared" si="5"/>
        <v>3194016222.7100005</v>
      </c>
    </row>
    <row r="365" spans="1:6" ht="38.25" customHeight="1" x14ac:dyDescent="0.2">
      <c r="A365" s="155">
        <v>45582</v>
      </c>
      <c r="B365" s="146" t="s">
        <v>449</v>
      </c>
      <c r="C365" s="107" t="s">
        <v>450</v>
      </c>
      <c r="D365" s="151"/>
      <c r="E365" s="109">
        <v>363440</v>
      </c>
      <c r="F365" s="130">
        <f t="shared" si="5"/>
        <v>3193652782.7100005</v>
      </c>
    </row>
    <row r="366" spans="1:6" ht="48.75" customHeight="1" x14ac:dyDescent="0.2">
      <c r="A366" s="155">
        <v>45582</v>
      </c>
      <c r="B366" s="146" t="s">
        <v>451</v>
      </c>
      <c r="C366" s="107" t="s">
        <v>452</v>
      </c>
      <c r="D366" s="151"/>
      <c r="E366" s="109">
        <v>275900</v>
      </c>
      <c r="F366" s="130">
        <f t="shared" si="5"/>
        <v>3193376882.7100005</v>
      </c>
    </row>
    <row r="367" spans="1:6" ht="72" customHeight="1" x14ac:dyDescent="0.2">
      <c r="A367" s="155">
        <v>45582</v>
      </c>
      <c r="B367" s="146" t="s">
        <v>453</v>
      </c>
      <c r="C367" s="107" t="s">
        <v>454</v>
      </c>
      <c r="D367" s="151"/>
      <c r="E367" s="109">
        <v>4962920</v>
      </c>
      <c r="F367" s="130">
        <f t="shared" si="5"/>
        <v>3188413962.7100005</v>
      </c>
    </row>
    <row r="368" spans="1:6" ht="51" customHeight="1" x14ac:dyDescent="0.2">
      <c r="A368" s="155">
        <v>45582</v>
      </c>
      <c r="B368" s="146" t="s">
        <v>455</v>
      </c>
      <c r="C368" s="107" t="s">
        <v>456</v>
      </c>
      <c r="D368" s="151"/>
      <c r="E368" s="109">
        <v>177000</v>
      </c>
      <c r="F368" s="130">
        <f t="shared" si="5"/>
        <v>3188236962.7100005</v>
      </c>
    </row>
    <row r="369" spans="1:6" ht="38.25" customHeight="1" x14ac:dyDescent="0.2">
      <c r="A369" s="155">
        <v>45582</v>
      </c>
      <c r="B369" s="146" t="s">
        <v>457</v>
      </c>
      <c r="C369" s="107" t="s">
        <v>458</v>
      </c>
      <c r="D369" s="151"/>
      <c r="E369" s="109">
        <v>107049.60000000001</v>
      </c>
      <c r="F369" s="130">
        <f t="shared" si="5"/>
        <v>3188129913.1100006</v>
      </c>
    </row>
    <row r="370" spans="1:6" ht="60" customHeight="1" x14ac:dyDescent="0.2">
      <c r="A370" s="155">
        <v>45582</v>
      </c>
      <c r="B370" s="146" t="s">
        <v>459</v>
      </c>
      <c r="C370" s="107" t="s">
        <v>460</v>
      </c>
      <c r="D370" s="151"/>
      <c r="E370" s="109">
        <v>42120260.799999997</v>
      </c>
      <c r="F370" s="130">
        <f t="shared" si="5"/>
        <v>3146009652.3100004</v>
      </c>
    </row>
    <row r="371" spans="1:6" ht="39" customHeight="1" x14ac:dyDescent="0.2">
      <c r="A371" s="155">
        <v>45586</v>
      </c>
      <c r="B371" s="146" t="s">
        <v>461</v>
      </c>
      <c r="C371" s="107" t="s">
        <v>462</v>
      </c>
      <c r="D371" s="151"/>
      <c r="E371" s="109">
        <v>8245669.5300000003</v>
      </c>
      <c r="F371" s="130">
        <f t="shared" si="5"/>
        <v>3137763982.7800002</v>
      </c>
    </row>
    <row r="372" spans="1:6" ht="41.25" customHeight="1" x14ac:dyDescent="0.2">
      <c r="A372" s="155">
        <v>45586</v>
      </c>
      <c r="B372" s="146" t="s">
        <v>463</v>
      </c>
      <c r="C372" s="107" t="s">
        <v>464</v>
      </c>
      <c r="D372" s="151"/>
      <c r="E372" s="109">
        <v>118000</v>
      </c>
      <c r="F372" s="130">
        <f t="shared" si="5"/>
        <v>3137645982.7800002</v>
      </c>
    </row>
    <row r="373" spans="1:6" ht="51.75" customHeight="1" x14ac:dyDescent="0.2">
      <c r="A373" s="155">
        <v>45586</v>
      </c>
      <c r="B373" s="146" t="s">
        <v>465</v>
      </c>
      <c r="C373" s="107" t="s">
        <v>466</v>
      </c>
      <c r="D373" s="151"/>
      <c r="E373" s="109">
        <v>799175</v>
      </c>
      <c r="F373" s="130">
        <f t="shared" si="5"/>
        <v>3136846807.7800002</v>
      </c>
    </row>
    <row r="374" spans="1:6" ht="40.5" customHeight="1" x14ac:dyDescent="0.2">
      <c r="A374" s="155">
        <v>45586</v>
      </c>
      <c r="B374" s="146" t="s">
        <v>467</v>
      </c>
      <c r="C374" s="107" t="s">
        <v>468</v>
      </c>
      <c r="D374" s="151"/>
      <c r="E374" s="109">
        <v>236000</v>
      </c>
      <c r="F374" s="130">
        <f t="shared" si="5"/>
        <v>3136610807.7800002</v>
      </c>
    </row>
    <row r="375" spans="1:6" ht="52.5" customHeight="1" x14ac:dyDescent="0.2">
      <c r="A375" s="155">
        <v>45586</v>
      </c>
      <c r="B375" s="146" t="s">
        <v>469</v>
      </c>
      <c r="C375" s="107" t="s">
        <v>470</v>
      </c>
      <c r="D375" s="153"/>
      <c r="E375" s="109">
        <v>570212.42000000004</v>
      </c>
      <c r="F375" s="130">
        <f t="shared" si="5"/>
        <v>3136040595.3600001</v>
      </c>
    </row>
    <row r="376" spans="1:6" ht="41.25" customHeight="1" x14ac:dyDescent="0.2">
      <c r="A376" s="155">
        <v>45586</v>
      </c>
      <c r="B376" s="146" t="s">
        <v>471</v>
      </c>
      <c r="C376" s="107" t="s">
        <v>472</v>
      </c>
      <c r="D376" s="151"/>
      <c r="E376" s="109">
        <v>15718380</v>
      </c>
      <c r="F376" s="130">
        <f t="shared" si="5"/>
        <v>3120322215.3600001</v>
      </c>
    </row>
    <row r="377" spans="1:6" ht="28.5" customHeight="1" x14ac:dyDescent="0.2">
      <c r="A377" s="155">
        <v>45586</v>
      </c>
      <c r="B377" s="146" t="s">
        <v>473</v>
      </c>
      <c r="C377" s="107" t="s">
        <v>474</v>
      </c>
      <c r="D377" s="151"/>
      <c r="E377" s="109">
        <v>51464574.759999998</v>
      </c>
      <c r="F377" s="130">
        <f t="shared" si="5"/>
        <v>3068857640.5999999</v>
      </c>
    </row>
    <row r="378" spans="1:6" ht="50.25" customHeight="1" x14ac:dyDescent="0.2">
      <c r="A378" s="155">
        <v>45586</v>
      </c>
      <c r="B378" s="146" t="s">
        <v>475</v>
      </c>
      <c r="C378" s="107" t="s">
        <v>476</v>
      </c>
      <c r="D378" s="151"/>
      <c r="E378" s="109">
        <v>25189.599999999999</v>
      </c>
      <c r="F378" s="130">
        <f t="shared" si="5"/>
        <v>3068832451</v>
      </c>
    </row>
    <row r="379" spans="1:6" ht="38.25" customHeight="1" x14ac:dyDescent="0.2">
      <c r="A379" s="155">
        <v>45587</v>
      </c>
      <c r="B379" s="146" t="s">
        <v>477</v>
      </c>
      <c r="C379" s="107" t="s">
        <v>478</v>
      </c>
      <c r="D379" s="151"/>
      <c r="E379" s="109">
        <v>2844146.52</v>
      </c>
      <c r="F379" s="130">
        <f t="shared" si="5"/>
        <v>3065988304.48</v>
      </c>
    </row>
    <row r="380" spans="1:6" ht="48.75" customHeight="1" x14ac:dyDescent="0.2">
      <c r="A380" s="155">
        <v>45587</v>
      </c>
      <c r="B380" s="146" t="s">
        <v>479</v>
      </c>
      <c r="C380" s="107" t="s">
        <v>480</v>
      </c>
      <c r="D380" s="151"/>
      <c r="E380" s="109">
        <v>26196.26</v>
      </c>
      <c r="F380" s="130">
        <f t="shared" si="5"/>
        <v>3065962108.2199998</v>
      </c>
    </row>
    <row r="381" spans="1:6" ht="50.25" customHeight="1" x14ac:dyDescent="0.2">
      <c r="A381" s="155">
        <v>45587</v>
      </c>
      <c r="B381" s="146" t="s">
        <v>481</v>
      </c>
      <c r="C381" s="107" t="s">
        <v>482</v>
      </c>
      <c r="D381" s="151"/>
      <c r="E381" s="109">
        <v>1635211.25</v>
      </c>
      <c r="F381" s="130">
        <f t="shared" si="5"/>
        <v>3064326896.9699998</v>
      </c>
    </row>
    <row r="382" spans="1:6" ht="51" customHeight="1" x14ac:dyDescent="0.2">
      <c r="A382" s="155">
        <v>45588</v>
      </c>
      <c r="B382" s="146" t="s">
        <v>483</v>
      </c>
      <c r="C382" s="107" t="s">
        <v>484</v>
      </c>
      <c r="D382" s="151"/>
      <c r="E382" s="109">
        <v>28320</v>
      </c>
      <c r="F382" s="130">
        <f t="shared" si="5"/>
        <v>3064298576.9699998</v>
      </c>
    </row>
    <row r="383" spans="1:6" ht="39" customHeight="1" x14ac:dyDescent="0.2">
      <c r="A383" s="155">
        <v>45588</v>
      </c>
      <c r="B383" s="146" t="s">
        <v>485</v>
      </c>
      <c r="C383" s="107" t="s">
        <v>486</v>
      </c>
      <c r="D383" s="151"/>
      <c r="E383" s="109">
        <v>362709.12</v>
      </c>
      <c r="F383" s="130">
        <f t="shared" si="5"/>
        <v>3063935867.8499999</v>
      </c>
    </row>
    <row r="384" spans="1:6" ht="49.5" customHeight="1" x14ac:dyDescent="0.2">
      <c r="A384" s="155">
        <v>45588</v>
      </c>
      <c r="B384" s="146" t="s">
        <v>487</v>
      </c>
      <c r="C384" s="107" t="s">
        <v>488</v>
      </c>
      <c r="D384" s="151"/>
      <c r="E384" s="109">
        <v>9440350.5800000001</v>
      </c>
      <c r="F384" s="130">
        <f t="shared" si="5"/>
        <v>3054495517.27</v>
      </c>
    </row>
    <row r="385" spans="1:6" ht="49.5" customHeight="1" x14ac:dyDescent="0.2">
      <c r="A385" s="155">
        <v>45588</v>
      </c>
      <c r="B385" s="146" t="s">
        <v>489</v>
      </c>
      <c r="C385" s="107" t="s">
        <v>490</v>
      </c>
      <c r="D385" s="151"/>
      <c r="E385" s="109">
        <v>51249.97</v>
      </c>
      <c r="F385" s="130">
        <f t="shared" si="5"/>
        <v>3054444267.3000002</v>
      </c>
    </row>
    <row r="386" spans="1:6" ht="39" customHeight="1" x14ac:dyDescent="0.2">
      <c r="A386" s="155">
        <v>45588</v>
      </c>
      <c r="B386" s="146" t="s">
        <v>491</v>
      </c>
      <c r="C386" s="107" t="s">
        <v>492</v>
      </c>
      <c r="D386" s="151"/>
      <c r="E386" s="109">
        <v>53820.74</v>
      </c>
      <c r="F386" s="130">
        <f t="shared" si="5"/>
        <v>3054390446.5600004</v>
      </c>
    </row>
    <row r="387" spans="1:6" ht="37.5" customHeight="1" x14ac:dyDescent="0.2">
      <c r="A387" s="155">
        <v>45588</v>
      </c>
      <c r="B387" s="146" t="s">
        <v>493</v>
      </c>
      <c r="C387" s="107" t="s">
        <v>494</v>
      </c>
      <c r="D387" s="151"/>
      <c r="E387" s="109">
        <v>24780</v>
      </c>
      <c r="F387" s="130">
        <f t="shared" si="5"/>
        <v>3054365666.5600004</v>
      </c>
    </row>
    <row r="388" spans="1:6" ht="36" customHeight="1" x14ac:dyDescent="0.2">
      <c r="A388" s="155">
        <v>45588</v>
      </c>
      <c r="B388" s="146" t="s">
        <v>495</v>
      </c>
      <c r="C388" s="107" t="s">
        <v>496</v>
      </c>
      <c r="D388" s="151"/>
      <c r="E388" s="109">
        <v>5335</v>
      </c>
      <c r="F388" s="130">
        <f t="shared" si="5"/>
        <v>3054360331.5600004</v>
      </c>
    </row>
    <row r="389" spans="1:6" ht="36.75" customHeight="1" x14ac:dyDescent="0.2">
      <c r="A389" s="155">
        <v>45588</v>
      </c>
      <c r="B389" s="146" t="s">
        <v>497</v>
      </c>
      <c r="C389" s="107" t="s">
        <v>498</v>
      </c>
      <c r="D389" s="151"/>
      <c r="E389" s="109">
        <v>86394.63</v>
      </c>
      <c r="F389" s="130">
        <f t="shared" si="5"/>
        <v>3054273936.9300003</v>
      </c>
    </row>
    <row r="390" spans="1:6" ht="48.75" customHeight="1" x14ac:dyDescent="0.2">
      <c r="A390" s="155">
        <v>45588</v>
      </c>
      <c r="B390" s="146" t="s">
        <v>499</v>
      </c>
      <c r="C390" s="107" t="s">
        <v>500</v>
      </c>
      <c r="D390" s="151"/>
      <c r="E390" s="109">
        <v>65000</v>
      </c>
      <c r="F390" s="130">
        <f t="shared" si="5"/>
        <v>3054208936.9300003</v>
      </c>
    </row>
    <row r="391" spans="1:6" ht="35.25" customHeight="1" x14ac:dyDescent="0.2">
      <c r="A391" s="155">
        <v>45588</v>
      </c>
      <c r="B391" s="146" t="s">
        <v>501</v>
      </c>
      <c r="C391" s="107" t="s">
        <v>502</v>
      </c>
      <c r="D391" s="151"/>
      <c r="E391" s="109">
        <v>4071424</v>
      </c>
      <c r="F391" s="130">
        <f t="shared" si="5"/>
        <v>3050137512.9300003</v>
      </c>
    </row>
    <row r="392" spans="1:6" ht="48" customHeight="1" x14ac:dyDescent="0.2">
      <c r="A392" s="155">
        <v>45588</v>
      </c>
      <c r="B392" s="146" t="s">
        <v>503</v>
      </c>
      <c r="C392" s="107" t="s">
        <v>504</v>
      </c>
      <c r="D392" s="151"/>
      <c r="E392" s="109">
        <v>24946952.809999999</v>
      </c>
      <c r="F392" s="130">
        <f t="shared" si="5"/>
        <v>3025190560.1200004</v>
      </c>
    </row>
    <row r="393" spans="1:6" ht="38.25" customHeight="1" x14ac:dyDescent="0.2">
      <c r="A393" s="155">
        <v>45588</v>
      </c>
      <c r="B393" s="146" t="s">
        <v>505</v>
      </c>
      <c r="C393" s="107" t="s">
        <v>506</v>
      </c>
      <c r="D393" s="151"/>
      <c r="E393" s="109">
        <v>2600000</v>
      </c>
      <c r="F393" s="130">
        <f t="shared" si="5"/>
        <v>3022590560.1200004</v>
      </c>
    </row>
    <row r="394" spans="1:6" ht="26.25" customHeight="1" x14ac:dyDescent="0.2">
      <c r="A394" s="155">
        <v>45588</v>
      </c>
      <c r="B394" s="146" t="s">
        <v>507</v>
      </c>
      <c r="C394" s="107" t="s">
        <v>508</v>
      </c>
      <c r="D394" s="151"/>
      <c r="E394" s="109">
        <v>5001886.43</v>
      </c>
      <c r="F394" s="130">
        <f t="shared" si="5"/>
        <v>3017588673.6900005</v>
      </c>
    </row>
    <row r="395" spans="1:6" ht="42" customHeight="1" x14ac:dyDescent="0.2">
      <c r="A395" s="155">
        <v>45588</v>
      </c>
      <c r="B395" s="146" t="s">
        <v>509</v>
      </c>
      <c r="C395" s="107" t="s">
        <v>510</v>
      </c>
      <c r="D395" s="151"/>
      <c r="E395" s="109">
        <v>56964284.68</v>
      </c>
      <c r="F395" s="130">
        <f t="shared" si="5"/>
        <v>2960624389.0100007</v>
      </c>
    </row>
    <row r="396" spans="1:6" ht="29.25" customHeight="1" x14ac:dyDescent="0.2">
      <c r="A396" s="155">
        <v>45588</v>
      </c>
      <c r="B396" s="146" t="s">
        <v>511</v>
      </c>
      <c r="C396" s="107" t="s">
        <v>512</v>
      </c>
      <c r="D396" s="151"/>
      <c r="E396" s="109">
        <v>8024851.4900000002</v>
      </c>
      <c r="F396" s="130">
        <f t="shared" si="5"/>
        <v>2952599537.5200009</v>
      </c>
    </row>
    <row r="397" spans="1:6" ht="27.75" customHeight="1" x14ac:dyDescent="0.2">
      <c r="A397" s="155">
        <v>45588</v>
      </c>
      <c r="B397" s="146" t="s">
        <v>513</v>
      </c>
      <c r="C397" s="107" t="s">
        <v>514</v>
      </c>
      <c r="D397" s="151"/>
      <c r="E397" s="109">
        <v>49108770.539999999</v>
      </c>
      <c r="F397" s="130">
        <f t="shared" si="5"/>
        <v>2903490766.980001</v>
      </c>
    </row>
    <row r="398" spans="1:6" ht="39" customHeight="1" x14ac:dyDescent="0.2">
      <c r="A398" s="155">
        <v>45588</v>
      </c>
      <c r="B398" s="146" t="s">
        <v>515</v>
      </c>
      <c r="C398" s="107" t="s">
        <v>516</v>
      </c>
      <c r="D398" s="151"/>
      <c r="E398" s="109">
        <v>137314.1</v>
      </c>
      <c r="F398" s="130">
        <f t="shared" si="5"/>
        <v>2903353452.8800011</v>
      </c>
    </row>
    <row r="399" spans="1:6" ht="29.25" customHeight="1" x14ac:dyDescent="0.2">
      <c r="A399" s="155">
        <v>45588</v>
      </c>
      <c r="B399" s="146" t="s">
        <v>517</v>
      </c>
      <c r="C399" s="107" t="s">
        <v>518</v>
      </c>
      <c r="D399" s="151"/>
      <c r="E399" s="109">
        <v>1619347.58</v>
      </c>
      <c r="F399" s="130">
        <f t="shared" si="5"/>
        <v>2901734105.3000011</v>
      </c>
    </row>
    <row r="400" spans="1:6" ht="27.75" customHeight="1" x14ac:dyDescent="0.2">
      <c r="A400" s="155">
        <v>45588</v>
      </c>
      <c r="B400" s="146" t="s">
        <v>519</v>
      </c>
      <c r="C400" s="107" t="s">
        <v>520</v>
      </c>
      <c r="D400" s="151"/>
      <c r="E400" s="109">
        <v>3430987.59</v>
      </c>
      <c r="F400" s="130">
        <f t="shared" si="5"/>
        <v>2898303117.710001</v>
      </c>
    </row>
    <row r="401" spans="1:10" ht="39" customHeight="1" x14ac:dyDescent="0.2">
      <c r="A401" s="155">
        <v>45588</v>
      </c>
      <c r="B401" s="146" t="s">
        <v>521</v>
      </c>
      <c r="C401" s="107" t="s">
        <v>522</v>
      </c>
      <c r="D401" s="151"/>
      <c r="E401" s="109">
        <v>10083580.560000001</v>
      </c>
      <c r="F401" s="130">
        <f t="shared" si="5"/>
        <v>2888219537.150001</v>
      </c>
    </row>
    <row r="402" spans="1:10" ht="30" customHeight="1" x14ac:dyDescent="0.2">
      <c r="A402" s="155">
        <v>45588</v>
      </c>
      <c r="B402" s="146" t="s">
        <v>523</v>
      </c>
      <c r="C402" s="107" t="s">
        <v>524</v>
      </c>
      <c r="D402" s="151"/>
      <c r="E402" s="109">
        <v>3081345.8</v>
      </c>
      <c r="F402" s="130">
        <f t="shared" si="5"/>
        <v>2885138191.3500009</v>
      </c>
    </row>
    <row r="403" spans="1:10" ht="30.75" customHeight="1" x14ac:dyDescent="0.2">
      <c r="A403" s="155">
        <v>45588</v>
      </c>
      <c r="B403" s="146" t="s">
        <v>525</v>
      </c>
      <c r="C403" s="107" t="s">
        <v>526</v>
      </c>
      <c r="D403" s="151"/>
      <c r="E403" s="109">
        <v>1702757.85</v>
      </c>
      <c r="F403" s="130">
        <f t="shared" si="5"/>
        <v>2883435433.500001</v>
      </c>
    </row>
    <row r="404" spans="1:10" ht="36.75" customHeight="1" x14ac:dyDescent="0.2">
      <c r="A404" s="155">
        <v>45588</v>
      </c>
      <c r="B404" s="146" t="s">
        <v>527</v>
      </c>
      <c r="C404" s="107" t="s">
        <v>528</v>
      </c>
      <c r="D404" s="151"/>
      <c r="E404" s="109">
        <v>3854425.89</v>
      </c>
      <c r="F404" s="130">
        <f t="shared" si="5"/>
        <v>2879581007.6100011</v>
      </c>
    </row>
    <row r="405" spans="1:10" ht="52.5" customHeight="1" x14ac:dyDescent="0.2">
      <c r="A405" s="155">
        <v>45588</v>
      </c>
      <c r="B405" s="146" t="s">
        <v>529</v>
      </c>
      <c r="C405" s="107" t="s">
        <v>530</v>
      </c>
      <c r="D405" s="151"/>
      <c r="E405" s="109">
        <v>236000</v>
      </c>
      <c r="F405" s="130">
        <f t="shared" si="5"/>
        <v>2879345007.6100011</v>
      </c>
    </row>
    <row r="406" spans="1:10" ht="30" customHeight="1" x14ac:dyDescent="0.2">
      <c r="A406" s="155">
        <v>45588</v>
      </c>
      <c r="B406" s="146" t="s">
        <v>531</v>
      </c>
      <c r="C406" s="107" t="s">
        <v>532</v>
      </c>
      <c r="D406" s="151"/>
      <c r="E406" s="109">
        <v>4717397.33</v>
      </c>
      <c r="F406" s="130">
        <f t="shared" si="5"/>
        <v>2874627610.2800012</v>
      </c>
    </row>
    <row r="407" spans="1:10" ht="30.75" customHeight="1" x14ac:dyDescent="0.2">
      <c r="A407" s="155">
        <v>45588</v>
      </c>
      <c r="B407" s="146" t="s">
        <v>533</v>
      </c>
      <c r="C407" s="107" t="s">
        <v>534</v>
      </c>
      <c r="D407" s="151"/>
      <c r="E407" s="109">
        <v>18088997.73</v>
      </c>
      <c r="F407" s="130">
        <f t="shared" si="5"/>
        <v>2856538612.5500011</v>
      </c>
    </row>
    <row r="408" spans="1:10" ht="28.5" customHeight="1" x14ac:dyDescent="0.2">
      <c r="A408" s="155">
        <v>45588</v>
      </c>
      <c r="B408" s="146" t="s">
        <v>535</v>
      </c>
      <c r="C408" s="107" t="s">
        <v>536</v>
      </c>
      <c r="D408" s="151"/>
      <c r="E408" s="109">
        <v>44831903.549999997</v>
      </c>
      <c r="F408" s="130">
        <f t="shared" si="5"/>
        <v>2811706709.000001</v>
      </c>
    </row>
    <row r="409" spans="1:10" ht="33" customHeight="1" x14ac:dyDescent="0.2">
      <c r="A409" s="155">
        <v>45589</v>
      </c>
      <c r="B409" s="146" t="s">
        <v>537</v>
      </c>
      <c r="C409" s="107" t="s">
        <v>98</v>
      </c>
      <c r="D409" s="151"/>
      <c r="E409" s="109">
        <v>0</v>
      </c>
      <c r="F409" s="130">
        <f t="shared" si="5"/>
        <v>2811706709.000001</v>
      </c>
    </row>
    <row r="410" spans="1:10" ht="52.5" customHeight="1" x14ac:dyDescent="0.2">
      <c r="A410" s="155">
        <v>45589</v>
      </c>
      <c r="B410" s="146" t="s">
        <v>538</v>
      </c>
      <c r="C410" s="107" t="s">
        <v>539</v>
      </c>
      <c r="D410" s="151"/>
      <c r="E410" s="109">
        <v>1406482</v>
      </c>
      <c r="F410" s="130">
        <f t="shared" si="5"/>
        <v>2810300227.000001</v>
      </c>
    </row>
    <row r="411" spans="1:10" ht="63.75" customHeight="1" x14ac:dyDescent="0.2">
      <c r="A411" s="155">
        <v>45589</v>
      </c>
      <c r="B411" s="146" t="s">
        <v>540</v>
      </c>
      <c r="C411" s="107" t="s">
        <v>541</v>
      </c>
      <c r="D411" s="151"/>
      <c r="E411" s="109">
        <v>3700000</v>
      </c>
      <c r="F411" s="130">
        <f t="shared" si="5"/>
        <v>2806600227.000001</v>
      </c>
      <c r="J411" s="1" t="s">
        <v>542</v>
      </c>
    </row>
    <row r="412" spans="1:10" ht="49.5" customHeight="1" x14ac:dyDescent="0.2">
      <c r="A412" s="155">
        <v>45589</v>
      </c>
      <c r="B412" s="146" t="s">
        <v>543</v>
      </c>
      <c r="C412" s="107" t="s">
        <v>544</v>
      </c>
      <c r="D412" s="153"/>
      <c r="E412" s="109">
        <v>231400</v>
      </c>
      <c r="F412" s="130">
        <f t="shared" si="5"/>
        <v>2806368827.000001</v>
      </c>
    </row>
    <row r="413" spans="1:10" ht="54.75" customHeight="1" x14ac:dyDescent="0.2">
      <c r="A413" s="155">
        <v>45589</v>
      </c>
      <c r="B413" s="146" t="s">
        <v>545</v>
      </c>
      <c r="C413" s="107" t="s">
        <v>546</v>
      </c>
      <c r="D413" s="151"/>
      <c r="E413" s="109">
        <v>59590</v>
      </c>
      <c r="F413" s="130">
        <f t="shared" si="5"/>
        <v>2806309237.000001</v>
      </c>
    </row>
    <row r="414" spans="1:10" ht="40.5" customHeight="1" x14ac:dyDescent="0.2">
      <c r="A414" s="155">
        <v>45589</v>
      </c>
      <c r="B414" s="146" t="s">
        <v>547</v>
      </c>
      <c r="C414" s="107" t="s">
        <v>548</v>
      </c>
      <c r="D414" s="151"/>
      <c r="E414" s="109">
        <v>1200000</v>
      </c>
      <c r="F414" s="130">
        <f t="shared" si="5"/>
        <v>2805109237.000001</v>
      </c>
    </row>
    <row r="415" spans="1:10" ht="40.5" customHeight="1" x14ac:dyDescent="0.2">
      <c r="A415" s="155">
        <v>45589</v>
      </c>
      <c r="B415" s="146" t="s">
        <v>549</v>
      </c>
      <c r="C415" s="107" t="s">
        <v>550</v>
      </c>
      <c r="D415" s="151"/>
      <c r="E415" s="109">
        <v>42540.98</v>
      </c>
      <c r="F415" s="130">
        <f t="shared" si="5"/>
        <v>2805066696.0200009</v>
      </c>
    </row>
    <row r="416" spans="1:10" ht="42.75" customHeight="1" x14ac:dyDescent="0.2">
      <c r="A416" s="155">
        <v>45589</v>
      </c>
      <c r="B416" s="146" t="s">
        <v>551</v>
      </c>
      <c r="C416" s="107" t="s">
        <v>552</v>
      </c>
      <c r="D416" s="151"/>
      <c r="E416" s="109">
        <v>149375.92000000001</v>
      </c>
      <c r="F416" s="130">
        <f t="shared" si="5"/>
        <v>2804917320.1000009</v>
      </c>
    </row>
    <row r="417" spans="1:6" ht="39" customHeight="1" x14ac:dyDescent="0.2">
      <c r="A417" s="155">
        <v>45590</v>
      </c>
      <c r="B417" s="146" t="s">
        <v>553</v>
      </c>
      <c r="C417" s="107" t="s">
        <v>554</v>
      </c>
      <c r="D417" s="151"/>
      <c r="E417" s="109">
        <v>200761.42</v>
      </c>
      <c r="F417" s="130">
        <f t="shared" si="5"/>
        <v>2804716558.6800008</v>
      </c>
    </row>
    <row r="418" spans="1:6" ht="53.25" customHeight="1" x14ac:dyDescent="0.2">
      <c r="A418" s="155">
        <v>45593</v>
      </c>
      <c r="B418" s="146" t="s">
        <v>555</v>
      </c>
      <c r="C418" s="107" t="s">
        <v>556</v>
      </c>
      <c r="D418" s="151"/>
      <c r="E418" s="109">
        <v>173550</v>
      </c>
      <c r="F418" s="130">
        <f t="shared" si="5"/>
        <v>2804543008.6800008</v>
      </c>
    </row>
    <row r="419" spans="1:6" ht="43.5" customHeight="1" x14ac:dyDescent="0.2">
      <c r="A419" s="155">
        <v>45593</v>
      </c>
      <c r="B419" s="146" t="s">
        <v>557</v>
      </c>
      <c r="C419" s="107" t="s">
        <v>558</v>
      </c>
      <c r="D419" s="153"/>
      <c r="E419" s="109">
        <v>28320</v>
      </c>
      <c r="F419" s="130">
        <f t="shared" si="5"/>
        <v>2804514688.6800008</v>
      </c>
    </row>
    <row r="420" spans="1:6" ht="42.75" customHeight="1" x14ac:dyDescent="0.2">
      <c r="A420" s="155">
        <v>45593</v>
      </c>
      <c r="B420" s="146" t="s">
        <v>559</v>
      </c>
      <c r="C420" s="107" t="s">
        <v>560</v>
      </c>
      <c r="D420" s="151"/>
      <c r="E420" s="109">
        <v>24700033.280000001</v>
      </c>
      <c r="F420" s="130">
        <f t="shared" si="5"/>
        <v>2779814655.4000006</v>
      </c>
    </row>
    <row r="421" spans="1:6" ht="36" customHeight="1" x14ac:dyDescent="0.2">
      <c r="A421" s="155">
        <v>45593</v>
      </c>
      <c r="B421" s="146" t="s">
        <v>561</v>
      </c>
      <c r="C421" s="107" t="s">
        <v>562</v>
      </c>
      <c r="D421" s="151"/>
      <c r="E421" s="109">
        <v>51494686.840000004</v>
      </c>
      <c r="F421" s="130">
        <f t="shared" si="5"/>
        <v>2728319968.5600004</v>
      </c>
    </row>
    <row r="422" spans="1:6" ht="51.75" customHeight="1" x14ac:dyDescent="0.2">
      <c r="A422" s="155">
        <v>45593</v>
      </c>
      <c r="B422" s="146" t="s">
        <v>563</v>
      </c>
      <c r="C422" s="107" t="s">
        <v>564</v>
      </c>
      <c r="D422" s="151"/>
      <c r="E422" s="109">
        <v>5000</v>
      </c>
      <c r="F422" s="130">
        <f t="shared" si="5"/>
        <v>2728314968.5600004</v>
      </c>
    </row>
    <row r="423" spans="1:6" ht="49.5" customHeight="1" x14ac:dyDescent="0.2">
      <c r="A423" s="155">
        <v>45593</v>
      </c>
      <c r="B423" s="156" t="s">
        <v>565</v>
      </c>
      <c r="C423" s="157" t="s">
        <v>566</v>
      </c>
      <c r="D423" s="153"/>
      <c r="E423" s="158">
        <v>23600</v>
      </c>
      <c r="F423" s="130">
        <f t="shared" si="5"/>
        <v>2728291368.5600004</v>
      </c>
    </row>
    <row r="424" spans="1:6" ht="54" customHeight="1" x14ac:dyDescent="0.2">
      <c r="A424" s="155">
        <v>45593</v>
      </c>
      <c r="B424" s="78" t="s">
        <v>567</v>
      </c>
      <c r="C424" s="159" t="s">
        <v>568</v>
      </c>
      <c r="D424" s="151"/>
      <c r="E424" s="88">
        <v>137950</v>
      </c>
      <c r="F424" s="130">
        <f t="shared" si="5"/>
        <v>2728153418.5600004</v>
      </c>
    </row>
    <row r="425" spans="1:6" ht="31.5" customHeight="1" x14ac:dyDescent="0.2">
      <c r="A425" s="155">
        <v>45593</v>
      </c>
      <c r="B425" s="78" t="s">
        <v>569</v>
      </c>
      <c r="C425" s="159" t="s">
        <v>98</v>
      </c>
      <c r="D425" s="151"/>
      <c r="E425" s="88">
        <v>0</v>
      </c>
      <c r="F425" s="130">
        <f t="shared" si="5"/>
        <v>2728153418.5600004</v>
      </c>
    </row>
    <row r="426" spans="1:6" ht="53.25" customHeight="1" x14ac:dyDescent="0.2">
      <c r="A426" s="155">
        <v>45594</v>
      </c>
      <c r="B426" s="78" t="s">
        <v>570</v>
      </c>
      <c r="C426" s="159" t="s">
        <v>571</v>
      </c>
      <c r="D426" s="151"/>
      <c r="E426" s="88">
        <v>11800</v>
      </c>
      <c r="F426" s="130">
        <f t="shared" ref="F426:F443" si="6">F425-E426</f>
        <v>2728141618.5600004</v>
      </c>
    </row>
    <row r="427" spans="1:6" ht="50.25" customHeight="1" x14ac:dyDescent="0.2">
      <c r="A427" s="155">
        <v>45594</v>
      </c>
      <c r="B427" s="78" t="s">
        <v>572</v>
      </c>
      <c r="C427" s="159" t="s">
        <v>573</v>
      </c>
      <c r="D427" s="151"/>
      <c r="E427" s="88">
        <v>110564518.5</v>
      </c>
      <c r="F427" s="130">
        <f t="shared" si="6"/>
        <v>2617577100.0600004</v>
      </c>
    </row>
    <row r="428" spans="1:6" ht="42.75" customHeight="1" x14ac:dyDescent="0.2">
      <c r="A428" s="155">
        <v>45594</v>
      </c>
      <c r="B428" s="78" t="s">
        <v>574</v>
      </c>
      <c r="C428" s="159" t="s">
        <v>575</v>
      </c>
      <c r="D428" s="151"/>
      <c r="E428" s="88">
        <v>13000</v>
      </c>
      <c r="F428" s="130">
        <f t="shared" si="6"/>
        <v>2617564100.0600004</v>
      </c>
    </row>
    <row r="429" spans="1:6" ht="42" customHeight="1" x14ac:dyDescent="0.2">
      <c r="A429" s="155">
        <v>45594</v>
      </c>
      <c r="B429" s="78" t="s">
        <v>576</v>
      </c>
      <c r="C429" s="159" t="s">
        <v>577</v>
      </c>
      <c r="D429" s="151"/>
      <c r="E429" s="88">
        <v>1331461.8600000001</v>
      </c>
      <c r="F429" s="130">
        <f t="shared" si="6"/>
        <v>2616232638.2000003</v>
      </c>
    </row>
    <row r="430" spans="1:6" ht="54.75" customHeight="1" x14ac:dyDescent="0.2">
      <c r="A430" s="155">
        <v>45594</v>
      </c>
      <c r="B430" s="78" t="s">
        <v>578</v>
      </c>
      <c r="C430" s="159" t="s">
        <v>579</v>
      </c>
      <c r="D430" s="151"/>
      <c r="E430" s="88">
        <v>236000</v>
      </c>
      <c r="F430" s="130">
        <f t="shared" si="6"/>
        <v>2615996638.2000003</v>
      </c>
    </row>
    <row r="431" spans="1:6" ht="44.25" customHeight="1" x14ac:dyDescent="0.2">
      <c r="A431" s="155">
        <v>45594</v>
      </c>
      <c r="B431" s="78" t="s">
        <v>580</v>
      </c>
      <c r="C431" s="159" t="s">
        <v>581</v>
      </c>
      <c r="D431" s="151"/>
      <c r="E431" s="88">
        <v>133500</v>
      </c>
      <c r="F431" s="130">
        <f t="shared" si="6"/>
        <v>2615863138.2000003</v>
      </c>
    </row>
    <row r="432" spans="1:6" ht="74.25" customHeight="1" x14ac:dyDescent="0.2">
      <c r="A432" s="155">
        <v>45594</v>
      </c>
      <c r="B432" s="78" t="s">
        <v>582</v>
      </c>
      <c r="C432" s="159" t="s">
        <v>583</v>
      </c>
      <c r="D432" s="151"/>
      <c r="E432" s="88">
        <v>5000757.5</v>
      </c>
      <c r="F432" s="130">
        <f t="shared" si="6"/>
        <v>2610862380.7000003</v>
      </c>
    </row>
    <row r="433" spans="1:9" ht="39.75" customHeight="1" x14ac:dyDescent="0.2">
      <c r="A433" s="155">
        <v>45594</v>
      </c>
      <c r="B433" s="78" t="s">
        <v>584</v>
      </c>
      <c r="C433" s="159" t="s">
        <v>585</v>
      </c>
      <c r="D433" s="151"/>
      <c r="E433" s="88">
        <v>44862.44</v>
      </c>
      <c r="F433" s="130">
        <f t="shared" si="6"/>
        <v>2610817518.2600002</v>
      </c>
    </row>
    <row r="434" spans="1:9" ht="33.75" customHeight="1" x14ac:dyDescent="0.2">
      <c r="A434" s="155">
        <v>45594</v>
      </c>
      <c r="B434" s="78" t="s">
        <v>586</v>
      </c>
      <c r="C434" s="159" t="s">
        <v>587</v>
      </c>
      <c r="D434" s="151"/>
      <c r="E434" s="88">
        <v>6416.67</v>
      </c>
      <c r="F434" s="130">
        <f t="shared" si="6"/>
        <v>2610811101.5900002</v>
      </c>
    </row>
    <row r="435" spans="1:9" ht="32.25" customHeight="1" x14ac:dyDescent="0.2">
      <c r="A435" s="155">
        <v>45594</v>
      </c>
      <c r="B435" s="78" t="s">
        <v>588</v>
      </c>
      <c r="C435" s="159" t="s">
        <v>589</v>
      </c>
      <c r="D435" s="151"/>
      <c r="E435" s="88">
        <v>6416.67</v>
      </c>
      <c r="F435" s="130">
        <f t="shared" si="6"/>
        <v>2610804684.9200001</v>
      </c>
    </row>
    <row r="436" spans="1:9" ht="35.25" customHeight="1" x14ac:dyDescent="0.2">
      <c r="A436" s="155">
        <v>45594</v>
      </c>
      <c r="B436" s="78" t="s">
        <v>590</v>
      </c>
      <c r="C436" s="159" t="s">
        <v>591</v>
      </c>
      <c r="D436" s="151"/>
      <c r="E436" s="88">
        <v>38117.21</v>
      </c>
      <c r="F436" s="130">
        <f t="shared" si="6"/>
        <v>2610766567.71</v>
      </c>
    </row>
    <row r="437" spans="1:9" ht="32.25" customHeight="1" x14ac:dyDescent="0.2">
      <c r="A437" s="155">
        <v>45595</v>
      </c>
      <c r="B437" s="160" t="s">
        <v>592</v>
      </c>
      <c r="C437" s="107" t="s">
        <v>593</v>
      </c>
      <c r="D437" s="108"/>
      <c r="E437" s="161">
        <v>10903.2</v>
      </c>
      <c r="F437" s="130">
        <f t="shared" si="6"/>
        <v>2610755664.5100002</v>
      </c>
    </row>
    <row r="438" spans="1:9" ht="55.5" customHeight="1" x14ac:dyDescent="0.2">
      <c r="A438" s="155">
        <v>45595</v>
      </c>
      <c r="B438" s="160" t="s">
        <v>594</v>
      </c>
      <c r="C438" s="107" t="s">
        <v>595</v>
      </c>
      <c r="D438" s="108"/>
      <c r="E438" s="161">
        <v>141600</v>
      </c>
      <c r="F438" s="130">
        <f t="shared" si="6"/>
        <v>2610614064.5100002</v>
      </c>
    </row>
    <row r="439" spans="1:9" ht="33" customHeight="1" x14ac:dyDescent="0.2">
      <c r="A439" s="155">
        <v>45595</v>
      </c>
      <c r="B439" s="160" t="s">
        <v>596</v>
      </c>
      <c r="C439" s="107" t="s">
        <v>597</v>
      </c>
      <c r="D439" s="108"/>
      <c r="E439" s="161">
        <v>483827.5</v>
      </c>
      <c r="F439" s="130">
        <f t="shared" si="6"/>
        <v>2610130237.0100002</v>
      </c>
    </row>
    <row r="440" spans="1:9" ht="66" customHeight="1" x14ac:dyDescent="0.2">
      <c r="A440" s="162">
        <v>45595</v>
      </c>
      <c r="B440" s="163" t="s">
        <v>598</v>
      </c>
      <c r="C440" s="157" t="s">
        <v>599</v>
      </c>
      <c r="D440" s="114"/>
      <c r="E440" s="164">
        <v>68566.45</v>
      </c>
      <c r="F440" s="130">
        <f t="shared" si="6"/>
        <v>2610061670.5600004</v>
      </c>
    </row>
    <row r="441" spans="1:9" ht="33" customHeight="1" x14ac:dyDescent="0.2">
      <c r="A441" s="155">
        <v>45596</v>
      </c>
      <c r="B441" s="146" t="s">
        <v>600</v>
      </c>
      <c r="C441" s="107" t="s">
        <v>601</v>
      </c>
      <c r="D441" s="151"/>
      <c r="E441" s="109">
        <v>1954612.31</v>
      </c>
      <c r="F441" s="130">
        <f t="shared" si="6"/>
        <v>2608107058.2500005</v>
      </c>
    </row>
    <row r="442" spans="1:9" ht="31.5" customHeight="1" x14ac:dyDescent="0.2">
      <c r="A442" s="155">
        <v>45596</v>
      </c>
      <c r="B442" s="146" t="s">
        <v>602</v>
      </c>
      <c r="C442" s="107" t="s">
        <v>603</v>
      </c>
      <c r="D442" s="151"/>
      <c r="E442" s="109">
        <v>1954942.72</v>
      </c>
      <c r="F442" s="130">
        <f t="shared" si="6"/>
        <v>2606152115.5300007</v>
      </c>
    </row>
    <row r="443" spans="1:9" ht="29.25" customHeight="1" x14ac:dyDescent="0.2">
      <c r="A443" s="155">
        <v>45596</v>
      </c>
      <c r="B443" s="146" t="s">
        <v>604</v>
      </c>
      <c r="C443" s="107" t="s">
        <v>605</v>
      </c>
      <c r="D443" s="151"/>
      <c r="E443" s="161">
        <v>3168686.88</v>
      </c>
      <c r="F443" s="130">
        <f t="shared" si="6"/>
        <v>2602983428.6500006</v>
      </c>
    </row>
    <row r="444" spans="1:9" ht="12" customHeight="1" x14ac:dyDescent="0.2">
      <c r="A444" s="121"/>
      <c r="B444" s="165"/>
      <c r="C444" s="165"/>
      <c r="D444" s="72"/>
      <c r="E444" s="166"/>
      <c r="F444" s="167"/>
    </row>
    <row r="445" spans="1:9" ht="12" customHeight="1" x14ac:dyDescent="0.2">
      <c r="A445" s="121"/>
      <c r="B445" s="165"/>
      <c r="C445" s="165"/>
      <c r="D445" s="72"/>
      <c r="E445" s="166"/>
      <c r="F445" s="167"/>
    </row>
    <row r="446" spans="1:9" ht="12" customHeight="1" x14ac:dyDescent="0.2">
      <c r="A446" s="121"/>
      <c r="B446" s="123"/>
      <c r="C446" s="123"/>
      <c r="D446" s="72"/>
      <c r="E446" s="168"/>
      <c r="F446" s="167"/>
    </row>
    <row r="447" spans="1:9" s="1" customFormat="1" ht="12" customHeight="1" x14ac:dyDescent="0.2">
      <c r="B447" s="165"/>
      <c r="C447" s="165"/>
      <c r="D447" s="72"/>
      <c r="E447" s="166"/>
      <c r="F447" s="167"/>
      <c r="H447" s="2"/>
      <c r="I447" s="2"/>
    </row>
    <row r="448" spans="1:9" ht="12" x14ac:dyDescent="0.2">
      <c r="A448" s="1"/>
      <c r="B448" s="165"/>
      <c r="C448" s="165"/>
      <c r="D448" s="72"/>
      <c r="E448" s="166"/>
    </row>
    <row r="449" spans="1:5" ht="12" x14ac:dyDescent="0.2">
      <c r="A449" s="1"/>
      <c r="B449" s="165"/>
      <c r="C449" s="165"/>
      <c r="D449" s="72"/>
      <c r="E449" s="166"/>
    </row>
    <row r="450" spans="1:5" ht="12" x14ac:dyDescent="0.2">
      <c r="A450" s="1"/>
      <c r="B450" s="165"/>
      <c r="C450" s="165"/>
      <c r="D450" s="72"/>
      <c r="E450" s="166"/>
    </row>
    <row r="451" spans="1:5" ht="12" x14ac:dyDescent="0.2">
      <c r="B451" s="165"/>
      <c r="C451" s="165"/>
    </row>
  </sheetData>
  <mergeCells count="36">
    <mergeCell ref="A27:E27"/>
    <mergeCell ref="A1:F1"/>
    <mergeCell ref="A2:F2"/>
    <mergeCell ref="A3:F3"/>
    <mergeCell ref="A4:F4"/>
    <mergeCell ref="A6:F6"/>
    <mergeCell ref="A7:E7"/>
    <mergeCell ref="A21:F21"/>
    <mergeCell ref="A22:F22"/>
    <mergeCell ref="A23:F23"/>
    <mergeCell ref="A24:F24"/>
    <mergeCell ref="A26:F26"/>
    <mergeCell ref="A59:E59"/>
    <mergeCell ref="A38:F38"/>
    <mergeCell ref="A39:F39"/>
    <mergeCell ref="A40:F40"/>
    <mergeCell ref="A41:F41"/>
    <mergeCell ref="A43:F43"/>
    <mergeCell ref="A44:E44"/>
    <mergeCell ref="A53:F53"/>
    <mergeCell ref="A54:F54"/>
    <mergeCell ref="A55:F55"/>
    <mergeCell ref="A56:F56"/>
    <mergeCell ref="A58:F58"/>
    <mergeCell ref="A214:E214"/>
    <mergeCell ref="A80:F80"/>
    <mergeCell ref="A81:F81"/>
    <mergeCell ref="A82:F82"/>
    <mergeCell ref="A83:F83"/>
    <mergeCell ref="A85:F85"/>
    <mergeCell ref="A86:E86"/>
    <mergeCell ref="A207:F207"/>
    <mergeCell ref="A208:F208"/>
    <mergeCell ref="A209:F209"/>
    <mergeCell ref="A210:F210"/>
    <mergeCell ref="A213:F2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2024-11-14T17:32:44Z</dcterms:modified>
</cp:coreProperties>
</file>