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.gonzalez\Desktop\PACC 3T\Nueva carpeta\OAI-TRANSPARENCIA-DGEIG\2024\8 AGOSTO\PYMES\"/>
    </mc:Choice>
  </mc:AlternateContent>
  <bookViews>
    <workbookView xWindow="0" yWindow="0" windowWidth="20490" windowHeight="7620"/>
  </bookViews>
  <sheets>
    <sheet name="PYMES" sheetId="1" r:id="rId1"/>
  </sheets>
  <definedNames>
    <definedName name="_xlnm._FilterDatabase" localSheetId="0" hidden="1">PYMES!$A$7:$K$24</definedName>
    <definedName name="_xlnm.Print_Area" localSheetId="0">PYMES!$A$1:$K$30</definedName>
    <definedName name="_xlnm.Print_Titles" localSheetId="0">PYMES!$1:$7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2" i="1" l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<sst xmlns="http://schemas.openxmlformats.org/spreadsheetml/2006/main" count="136" uniqueCount="63">
  <si>
    <t>INSTITUTO NACIONAL DE AGUAS POTABLES Y ALCANTARILLADOS</t>
  </si>
  <si>
    <t>** I N A P A **</t>
  </si>
  <si>
    <t>DIRECCIÓN ADMINISTRATIVA</t>
  </si>
  <si>
    <t>DEPARTAMENTO DE COMPRAS Y CONTRATACIONES</t>
  </si>
  <si>
    <t>CÓDIGO DEL PROCESO</t>
  </si>
  <si>
    <t>ADJUDICATARIO</t>
  </si>
  <si>
    <t>MONTO ADJUDICADO</t>
  </si>
  <si>
    <t>NO.</t>
  </si>
  <si>
    <t>Total ===&gt;</t>
  </si>
  <si>
    <t xml:space="preserve">     Preparado por:</t>
  </si>
  <si>
    <t>Enc. Dpto. Compras y Contrataciones</t>
  </si>
  <si>
    <t>Claudia Alexandra Reyes Cruz</t>
  </si>
  <si>
    <t>MIPYME</t>
  </si>
  <si>
    <t>MIPYME MUJER</t>
  </si>
  <si>
    <t>MIPYME de Producción Nacional</t>
  </si>
  <si>
    <t>DESCRIPCIÓN DEL PROCESO</t>
  </si>
  <si>
    <t>MODALIDAD DE LA COMPRA</t>
  </si>
  <si>
    <t>TIPO DE BIEN, SERVICIO U OBRA</t>
  </si>
  <si>
    <t>Nota: La presente información es emitida en cumplimiento con la resolución de la DIGEIG No.002/2021, sobre Politicas de Estandarizacion del Portal Transparencia</t>
  </si>
  <si>
    <t>Manuel González Martínez</t>
  </si>
  <si>
    <t>Técnico en Compras</t>
  </si>
  <si>
    <t xml:space="preserve">     Revisado y Aprobado por:</t>
  </si>
  <si>
    <t>Servicios</t>
  </si>
  <si>
    <t>SI</t>
  </si>
  <si>
    <t>NO</t>
  </si>
  <si>
    <t>Bienes</t>
  </si>
  <si>
    <t>FECHA PUBLICACIÓN</t>
  </si>
  <si>
    <t>Compras Menores</t>
  </si>
  <si>
    <t>Ramirez &amp; Mojica Envoy Pack Courier Express, SRL</t>
  </si>
  <si>
    <t>CORAMCA, SRL</t>
  </si>
  <si>
    <t>RELACIÓN PROCESOS DE COMPRAS A MICRO, PEQUEÑAS Y MEDIANAS EMPRESAS AGOSTO 2024</t>
  </si>
  <si>
    <t>INAPA-DAF-CD-2024-0031</t>
  </si>
  <si>
    <t>INAPA-DAF-CD-2024-0034</t>
  </si>
  <si>
    <t>INAPA-DAF-CD-2024-0035</t>
  </si>
  <si>
    <t>INAPA-DAF-CM-2024-0059</t>
  </si>
  <si>
    <t>INAPA-DAF-CD-2024-0038</t>
  </si>
  <si>
    <t>INAPA-DAF-CM-2024-0063</t>
  </si>
  <si>
    <t>INAPA-DAF-CM-2024-0066</t>
  </si>
  <si>
    <t>INAPA-DAF-CM-2024-0068</t>
  </si>
  <si>
    <t>INAPA-DAF-CD-2024-0041</t>
  </si>
  <si>
    <t>Si</t>
  </si>
  <si>
    <t>No</t>
  </si>
  <si>
    <t>CONTRATACION DE CAPACITACION DE EXAMEN CERTIFICACION PMP</t>
  </si>
  <si>
    <t>CONTRATACIÓN DE SERVICIO DE CAPACITACIÓN POWER BI.</t>
  </si>
  <si>
    <t>CONTRATACIÓN DE CAPACITACIÓN "CREANDO UNA EXPERIENCIA DE SERVICIO EXTRAORDINARIA"</t>
  </si>
  <si>
    <t>COMPRA DE CORTADORA DE ASFALTO.</t>
  </si>
  <si>
    <t>ADQUISICION DE FILTROS PARA USO DE LA FLOTILLA VEHICULAR DEL INAPA</t>
  </si>
  <si>
    <t>CONTRATACION DE SERVICIOS DE MANTENIMIENTOS Y REPARACIONES</t>
  </si>
  <si>
    <t>COMPRA DE MAQUINARIA Y EQUIPO DE CONSTRUCCIÓN PARA SER UTILIZADO EN TODO EL INAPA.</t>
  </si>
  <si>
    <t>ADQUISICIÓN DE EQUIPOS Y MATERIALES PARA RED DE DATOS.</t>
  </si>
  <si>
    <t>ADQUISICION DE LINTERNAS RECARGABLES PARA SER UTILIZADAS EN LOS ACUEDUCTOS DEL INAPA</t>
  </si>
  <si>
    <t>Compras por Debajo del Umbral</t>
  </si>
  <si>
    <t>Kip, SRL</t>
  </si>
  <si>
    <t>Capacitare, SRL</t>
  </si>
  <si>
    <t>Integral Training Solutions, SRL</t>
  </si>
  <si>
    <t>Químicos Múltiples Leslie, SRL</t>
  </si>
  <si>
    <t>Khalicco Investments, SRL</t>
  </si>
  <si>
    <t>Constructora Reyes LG, SRL</t>
  </si>
  <si>
    <t>MRO Mantenimiento Operación &amp; Reparación, SRL</t>
  </si>
  <si>
    <t>Itcorp Gongloss, SRL</t>
  </si>
  <si>
    <t>Simbel,SRL</t>
  </si>
  <si>
    <t>Grey Matter Technologies, SRL</t>
  </si>
  <si>
    <t>WST Solutions,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</si>
</sst>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General_)"/>
    <numFmt numFmtId="165" formatCode="[$-10409]dd/mm/yyyy"/>
  </numFmts>
  <fonts count="23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u/>
      <sz val="12"/>
      <color rgb="FF002060"/>
      <name val="Arial Unicode MS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2060"/>
      <name val="Arial Unicode MS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u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53D0B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16" fillId="0" borderId="0" applyFont="0" applyFill="0" applyBorder="0" applyAlignment="0" applyProtection="0"/>
  </cellStyleXfs>
  <cellXfs count="46">
    <xf numFmtId="0" fontId="0" fillId="0" borderId="0" xfId="0"/>
    <xf numFmtId="0" fontId="6" fillId="0" borderId="0" xfId="0" applyFont="1"/>
    <xf numFmtId="165" fontId="9" fillId="0" borderId="0" xfId="0" applyNumberFormat="1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/>
    <xf numFmtId="165" fontId="15" fillId="0" borderId="0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 wrapText="1" indent="1"/>
    </xf>
    <xf numFmtId="0" fontId="10" fillId="0" borderId="0" xfId="0" applyFont="1" applyFill="1" applyBorder="1" applyAlignment="1">
      <alignment horizontal="right" vertical="center" wrapText="1" indent="1"/>
    </xf>
    <xf numFmtId="4" fontId="10" fillId="0" borderId="0" xfId="0" applyNumberFormat="1" applyFont="1" applyFill="1" applyBorder="1" applyAlignment="1">
      <alignment horizontal="right" vertical="center" wrapText="1" indent="1"/>
    </xf>
    <xf numFmtId="0" fontId="11" fillId="0" borderId="0" xfId="0" applyFont="1" applyAlignment="1"/>
    <xf numFmtId="0" fontId="8" fillId="0" borderId="0" xfId="0" applyFont="1" applyAlignment="1"/>
    <xf numFmtId="0" fontId="7" fillId="0" borderId="0" xfId="0" applyFont="1" applyAlignment="1">
      <alignment vertical="top"/>
    </xf>
    <xf numFmtId="0" fontId="19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0" fontId="18" fillId="0" borderId="0" xfId="0" applyFont="1" applyAlignment="1">
      <alignment horizontal="right" wrapText="1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center" vertical="top" wrapText="1"/>
    </xf>
    <xf numFmtId="0" fontId="0" fillId="0" borderId="0" xfId="0" applyBorder="1"/>
    <xf numFmtId="22" fontId="22" fillId="4" borderId="0" xfId="0" applyNumberFormat="1" applyFont="1" applyFill="1" applyAlignment="1"/>
    <xf numFmtId="0" fontId="17" fillId="5" borderId="4" xfId="0" applyFont="1" applyFill="1" applyBorder="1" applyAlignment="1">
      <alignment horizontal="center" vertical="center" wrapText="1"/>
    </xf>
    <xf numFmtId="165" fontId="14" fillId="5" borderId="4" xfId="0" applyNumberFormat="1" applyFont="1" applyFill="1" applyBorder="1" applyAlignment="1">
      <alignment horizontal="left" vertical="center" wrapText="1" indent="1"/>
    </xf>
    <xf numFmtId="0" fontId="14" fillId="5" borderId="4" xfId="0" applyFont="1" applyFill="1" applyBorder="1" applyAlignment="1">
      <alignment horizontal="left" vertical="center" wrapText="1" inden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/>
    </xf>
    <xf numFmtId="14" fontId="17" fillId="5" borderId="7" xfId="0" applyNumberFormat="1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165" fontId="14" fillId="5" borderId="7" xfId="0" applyNumberFormat="1" applyFont="1" applyFill="1" applyBorder="1" applyAlignment="1">
      <alignment horizontal="left" vertical="center" wrapText="1" indent="1"/>
    </xf>
    <xf numFmtId="0" fontId="14" fillId="5" borderId="7" xfId="0" applyFont="1" applyFill="1" applyBorder="1" applyAlignment="1">
      <alignment horizontal="left" vertical="center" wrapText="1" indent="1"/>
    </xf>
    <xf numFmtId="0" fontId="14" fillId="5" borderId="8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left" vertical="center" wrapText="1" inden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/>
    </xf>
    <xf numFmtId="14" fontId="17" fillId="5" borderId="4" xfId="0" applyNumberFormat="1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left" vertical="center" wrapText="1" indent="1"/>
    </xf>
    <xf numFmtId="43" fontId="17" fillId="5" borderId="6" xfId="2" applyFont="1" applyFill="1" applyBorder="1" applyAlignment="1">
      <alignment horizontal="center" vertical="center" wrapText="1"/>
    </xf>
    <xf numFmtId="43" fontId="17" fillId="5" borderId="4" xfId="2" applyFont="1" applyFill="1" applyBorder="1" applyAlignment="1">
      <alignment horizontal="center" vertical="center" wrapText="1"/>
    </xf>
    <xf numFmtId="4" fontId="21" fillId="2" borderId="9" xfId="0" applyNumberFormat="1" applyFont="1" applyFill="1" applyBorder="1" applyAlignment="1">
      <alignment horizontal="right" vertical="center" wrapText="1" indent="1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8" fillId="0" borderId="0" xfId="0" applyFont="1" applyAlignment="1">
      <alignment horizontal="right" wrapText="1"/>
    </xf>
    <xf numFmtId="0" fontId="20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231400</xdr:colOff>
      <xdr:row>0</xdr:row>
      <xdr:rowOff>118783</xdr:rowOff>
    </xdr:from>
    <xdr:to>
      <xdr:col>1</xdr:col>
      <xdr:colOff>1288676</xdr:colOff>
      <xdr:row>4</xdr:row>
      <xdr:rowOff>227480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00" y="118783"/>
          <a:ext cx="1057276" cy="956422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981075</xdr:colOff>
          <xdr:row>0</xdr:row>
          <xdr:rowOff>66675</xdr:rowOff>
        </xdr:from>
        <xdr:to>
          <xdr:col>10</xdr:col>
          <xdr:colOff>657225</xdr:colOff>
          <xdr:row>4</xdr:row>
          <xdr:rowOff>200025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3"/>
  <sheetViews>
    <sheetView tabSelected="1" view="pageBreakPreview" zoomScale="85" zoomScaleNormal="100" zoomScaleSheetLayoutView="85" workbookViewId="0">
      <selection activeCell="K7" sqref="K7"/>
    </sheetView>
  </sheetViews>
  <sheetFormatPr baseColWidth="10" defaultRowHeight="15"/>
  <cols>
    <col min="1" max="1" width="5.7109375" customWidth="1"/>
    <col min="2" max="2" width="27.28515625" customWidth="1"/>
    <col min="3" max="3" width="17.42578125" customWidth="1"/>
    <col min="4" max="5" width="8.5703125" customWidth="1"/>
    <col min="6" max="6" width="12.42578125" customWidth="1"/>
    <col min="7" max="7" width="22.140625" customWidth="1"/>
    <col min="8" max="8" width="48.28515625" customWidth="1"/>
    <col min="9" max="9" width="15.28515625" customWidth="1"/>
    <col min="10" max="10" width="19.42578125" customWidth="1"/>
    <col min="11" max="11" width="20" customWidth="1"/>
    <col min="12" max="12" width="25.140625" style="19" customWidth="1"/>
    <col min="13" max="16384" width="11.42578125" style="19"/>
  </cols>
  <sheetData>
    <row r="1" spans="1:11" ht="18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18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15.75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>
      <c r="A4" s="41" t="s">
        <v>3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ht="18.75">
      <c r="A5" s="42" t="s">
        <v>30</v>
      </c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 ht="17.25">
      <c r="K6" s="20">
        <v>45552.457638888889</v>
      </c>
    </row>
    <row r="7" spans="1:11" ht="72.75" customHeight="1" thickBot="1">
      <c r="A7" s="3" t="s">
        <v>7</v>
      </c>
      <c r="B7" s="4" t="s">
        <v>4</v>
      </c>
      <c r="C7" s="4" t="s">
        <v>26</v>
      </c>
      <c r="D7" s="4" t="s">
        <v>12</v>
      </c>
      <c r="E7" s="4" t="s">
        <v>13</v>
      </c>
      <c r="F7" s="4" t="s">
        <v>14</v>
      </c>
      <c r="G7" s="4" t="s">
        <v>16</v>
      </c>
      <c r="H7" s="4" t="s">
        <v>15</v>
      </c>
      <c r="I7" s="4" t="s">
        <v>17</v>
      </c>
      <c r="J7" s="4" t="s">
        <v>5</v>
      </c>
      <c r="K7" s="4" t="s">
        <v>6</v>
      </c>
    </row>
    <row r="8" spans="1:11" ht="81.75" customHeight="1" thickTop="1">
      <c r="A8" s="24">
        <v>1</v>
      </c>
      <c r="B8" s="25" t="s">
        <v>31</v>
      </c>
      <c r="C8" s="26">
        <v>45525.792464270802</v>
      </c>
      <c r="D8" s="27" t="s">
        <v>40</v>
      </c>
      <c r="E8" s="27" t="s">
        <v>41</v>
      </c>
      <c r="F8" s="21" t="s">
        <v>23</v>
      </c>
      <c r="G8" s="28" t="s">
        <v>51</v>
      </c>
      <c r="H8" s="29" t="s">
        <v>42</v>
      </c>
      <c r="I8" s="30" t="s">
        <v>22</v>
      </c>
      <c r="J8" s="31" t="s">
        <v>52</v>
      </c>
      <c r="K8" s="36">
        <v>19440</v>
      </c>
    </row>
    <row r="9" spans="1:11" ht="81.75" customHeight="1">
      <c r="A9" s="32">
        <f>A8+1</f>
        <v>2</v>
      </c>
      <c r="B9" s="33" t="s">
        <v>32</v>
      </c>
      <c r="C9" s="34">
        <v>45531.791696481501</v>
      </c>
      <c r="D9" s="21" t="s">
        <v>23</v>
      </c>
      <c r="E9" s="21" t="s">
        <v>23</v>
      </c>
      <c r="F9" s="21" t="s">
        <v>23</v>
      </c>
      <c r="G9" s="22" t="s">
        <v>51</v>
      </c>
      <c r="H9" s="23" t="s">
        <v>43</v>
      </c>
      <c r="I9" s="32" t="s">
        <v>22</v>
      </c>
      <c r="J9" s="35" t="s">
        <v>53</v>
      </c>
      <c r="K9" s="37">
        <v>59440</v>
      </c>
    </row>
    <row r="10" spans="1:11" ht="81.75" customHeight="1">
      <c r="A10" s="32">
        <f t="shared" ref="A10:A21" si="0">A9+1</f>
        <v>3</v>
      </c>
      <c r="B10" s="33" t="s">
        <v>33</v>
      </c>
      <c r="C10" s="34">
        <v>45530.694472847201</v>
      </c>
      <c r="D10" s="21" t="s">
        <v>40</v>
      </c>
      <c r="E10" s="21" t="s">
        <v>41</v>
      </c>
      <c r="F10" s="21" t="s">
        <v>23</v>
      </c>
      <c r="G10" s="22" t="s">
        <v>51</v>
      </c>
      <c r="H10" s="23" t="s">
        <v>44</v>
      </c>
      <c r="I10" s="32" t="s">
        <v>22</v>
      </c>
      <c r="J10" s="35" t="s">
        <v>54</v>
      </c>
      <c r="K10" s="37">
        <v>62945.88</v>
      </c>
    </row>
    <row r="11" spans="1:11" ht="81.75" customHeight="1">
      <c r="A11" s="32">
        <f t="shared" si="0"/>
        <v>4</v>
      </c>
      <c r="B11" s="33" t="s">
        <v>34</v>
      </c>
      <c r="C11" s="34">
        <v>45524.680591967597</v>
      </c>
      <c r="D11" s="21" t="s">
        <v>40</v>
      </c>
      <c r="E11" s="21" t="s">
        <v>40</v>
      </c>
      <c r="F11" s="21" t="s">
        <v>24</v>
      </c>
      <c r="G11" s="22" t="s">
        <v>27</v>
      </c>
      <c r="H11" s="23" t="s">
        <v>45</v>
      </c>
      <c r="I11" s="32" t="s">
        <v>25</v>
      </c>
      <c r="J11" s="35" t="s">
        <v>55</v>
      </c>
      <c r="K11" s="37">
        <v>660800</v>
      </c>
    </row>
    <row r="12" spans="1:11" ht="81.75" customHeight="1">
      <c r="A12" s="32">
        <f t="shared" si="0"/>
        <v>5</v>
      </c>
      <c r="B12" s="33" t="s">
        <v>35</v>
      </c>
      <c r="C12" s="34">
        <v>45534.697943877298</v>
      </c>
      <c r="D12" s="21" t="s">
        <v>40</v>
      </c>
      <c r="E12" s="21" t="s">
        <v>41</v>
      </c>
      <c r="F12" s="21" t="s">
        <v>24</v>
      </c>
      <c r="G12" s="22" t="s">
        <v>51</v>
      </c>
      <c r="H12" s="23" t="s">
        <v>46</v>
      </c>
      <c r="I12" s="32" t="s">
        <v>25</v>
      </c>
      <c r="J12" s="35" t="s">
        <v>56</v>
      </c>
      <c r="K12" s="37">
        <v>216294</v>
      </c>
    </row>
    <row r="13" spans="1:11" ht="81.75" customHeight="1">
      <c r="A13" s="32">
        <f t="shared" si="0"/>
        <v>6</v>
      </c>
      <c r="B13" s="33" t="s">
        <v>36</v>
      </c>
      <c r="C13" s="34">
        <v>45524.625261215297</v>
      </c>
      <c r="D13" s="21" t="s">
        <v>40</v>
      </c>
      <c r="E13" s="21" t="s">
        <v>41</v>
      </c>
      <c r="F13" s="21" t="s">
        <v>23</v>
      </c>
      <c r="G13" s="22" t="s">
        <v>27</v>
      </c>
      <c r="H13" s="23" t="s">
        <v>47</v>
      </c>
      <c r="I13" s="32" t="s">
        <v>22</v>
      </c>
      <c r="J13" s="35" t="s">
        <v>57</v>
      </c>
      <c r="K13" s="37">
        <v>210748</v>
      </c>
    </row>
    <row r="14" spans="1:11" ht="81.75" customHeight="1">
      <c r="A14" s="32">
        <f t="shared" si="0"/>
        <v>7</v>
      </c>
      <c r="B14" s="33" t="s">
        <v>37</v>
      </c>
      <c r="C14" s="34">
        <v>45526.6276189583</v>
      </c>
      <c r="D14" s="21" t="s">
        <v>40</v>
      </c>
      <c r="E14" s="21" t="s">
        <v>41</v>
      </c>
      <c r="F14" s="21" t="s">
        <v>24</v>
      </c>
      <c r="G14" s="22" t="s">
        <v>27</v>
      </c>
      <c r="H14" s="23" t="s">
        <v>48</v>
      </c>
      <c r="I14" s="32" t="s">
        <v>25</v>
      </c>
      <c r="J14" s="35" t="s">
        <v>58</v>
      </c>
      <c r="K14" s="37">
        <v>230402.08</v>
      </c>
    </row>
    <row r="15" spans="1:11" ht="81.75" customHeight="1">
      <c r="A15" s="32">
        <f t="shared" si="0"/>
        <v>8</v>
      </c>
      <c r="B15" s="33" t="s">
        <v>37</v>
      </c>
      <c r="C15" s="34">
        <v>45526.6276189583</v>
      </c>
      <c r="D15" s="21" t="s">
        <v>40</v>
      </c>
      <c r="E15" s="21" t="s">
        <v>41</v>
      </c>
      <c r="F15" s="21" t="s">
        <v>24</v>
      </c>
      <c r="G15" s="22" t="s">
        <v>27</v>
      </c>
      <c r="H15" s="23" t="s">
        <v>48</v>
      </c>
      <c r="I15" s="32" t="s">
        <v>25</v>
      </c>
      <c r="J15" s="35" t="s">
        <v>29</v>
      </c>
      <c r="K15" s="37">
        <v>6084.08</v>
      </c>
    </row>
    <row r="16" spans="1:11" ht="81.75" customHeight="1">
      <c r="A16" s="32">
        <f t="shared" si="0"/>
        <v>9</v>
      </c>
      <c r="B16" s="33" t="s">
        <v>38</v>
      </c>
      <c r="C16" s="34">
        <v>45530.7708406366</v>
      </c>
      <c r="D16" s="21" t="s">
        <v>40</v>
      </c>
      <c r="E16" s="21" t="s">
        <v>41</v>
      </c>
      <c r="F16" s="21" t="s">
        <v>24</v>
      </c>
      <c r="G16" s="22" t="s">
        <v>27</v>
      </c>
      <c r="H16" s="23" t="s">
        <v>49</v>
      </c>
      <c r="I16" s="32" t="s">
        <v>25</v>
      </c>
      <c r="J16" s="35" t="s">
        <v>59</v>
      </c>
      <c r="K16" s="37">
        <v>8084.18</v>
      </c>
    </row>
    <row r="17" spans="1:11" ht="81.75" customHeight="1">
      <c r="A17" s="32">
        <f t="shared" si="0"/>
        <v>10</v>
      </c>
      <c r="B17" s="33" t="s">
        <v>38</v>
      </c>
      <c r="C17" s="34">
        <v>45530.7708406366</v>
      </c>
      <c r="D17" s="21" t="s">
        <v>40</v>
      </c>
      <c r="E17" s="21" t="s">
        <v>41</v>
      </c>
      <c r="F17" s="21" t="s">
        <v>24</v>
      </c>
      <c r="G17" s="22" t="s">
        <v>27</v>
      </c>
      <c r="H17" s="23" t="s">
        <v>49</v>
      </c>
      <c r="I17" s="32" t="s">
        <v>25</v>
      </c>
      <c r="J17" s="35" t="s">
        <v>60</v>
      </c>
      <c r="K17" s="37">
        <v>13559.38</v>
      </c>
    </row>
    <row r="18" spans="1:11" ht="81.75" customHeight="1">
      <c r="A18" s="32">
        <f t="shared" si="0"/>
        <v>11</v>
      </c>
      <c r="B18" s="33" t="s">
        <v>38</v>
      </c>
      <c r="C18" s="34">
        <v>45530.7708406366</v>
      </c>
      <c r="D18" s="21" t="s">
        <v>40</v>
      </c>
      <c r="E18" s="21" t="s">
        <v>41</v>
      </c>
      <c r="F18" s="21" t="s">
        <v>24</v>
      </c>
      <c r="G18" s="22" t="s">
        <v>27</v>
      </c>
      <c r="H18" s="23" t="s">
        <v>49</v>
      </c>
      <c r="I18" s="32" t="s">
        <v>25</v>
      </c>
      <c r="J18" s="35" t="s">
        <v>61</v>
      </c>
      <c r="K18" s="37">
        <v>88470.5</v>
      </c>
    </row>
    <row r="19" spans="1:11" ht="81.75" customHeight="1">
      <c r="A19" s="32">
        <f t="shared" si="0"/>
        <v>12</v>
      </c>
      <c r="B19" s="33" t="s">
        <v>38</v>
      </c>
      <c r="C19" s="34">
        <v>45530.7708406366</v>
      </c>
      <c r="D19" s="21" t="s">
        <v>40</v>
      </c>
      <c r="E19" s="21" t="s">
        <v>41</v>
      </c>
      <c r="F19" s="21" t="s">
        <v>24</v>
      </c>
      <c r="G19" s="22" t="s">
        <v>27</v>
      </c>
      <c r="H19" s="23" t="s">
        <v>49</v>
      </c>
      <c r="I19" s="32" t="s">
        <v>25</v>
      </c>
      <c r="J19" s="35" t="s">
        <v>62</v>
      </c>
      <c r="K19" s="37">
        <v>213816</v>
      </c>
    </row>
    <row r="20" spans="1:11" ht="81.75" customHeight="1">
      <c r="A20" s="32">
        <f t="shared" si="0"/>
        <v>13</v>
      </c>
      <c r="B20" s="33" t="s">
        <v>38</v>
      </c>
      <c r="C20" s="34">
        <v>45530.7708406366</v>
      </c>
      <c r="D20" s="21" t="s">
        <v>40</v>
      </c>
      <c r="E20" s="21" t="s">
        <v>41</v>
      </c>
      <c r="F20" s="21" t="s">
        <v>24</v>
      </c>
      <c r="G20" s="22" t="s">
        <v>27</v>
      </c>
      <c r="H20" s="23" t="s">
        <v>49</v>
      </c>
      <c r="I20" s="32" t="s">
        <v>25</v>
      </c>
      <c r="J20" s="35" t="s">
        <v>28</v>
      </c>
      <c r="K20" s="37">
        <v>319581.76</v>
      </c>
    </row>
    <row r="21" spans="1:11" ht="81.75" customHeight="1">
      <c r="A21" s="32">
        <f t="shared" si="0"/>
        <v>14</v>
      </c>
      <c r="B21" s="33" t="s">
        <v>39</v>
      </c>
      <c r="C21" s="34">
        <v>45530.750716261602</v>
      </c>
      <c r="D21" s="21" t="s">
        <v>40</v>
      </c>
      <c r="E21" s="21" t="s">
        <v>41</v>
      </c>
      <c r="F21" s="21" t="s">
        <v>24</v>
      </c>
      <c r="G21" s="22" t="s">
        <v>51</v>
      </c>
      <c r="H21" s="23" t="s">
        <v>50</v>
      </c>
      <c r="I21" s="32" t="s">
        <v>25</v>
      </c>
      <c r="J21" s="35" t="s">
        <v>58</v>
      </c>
      <c r="K21" s="37">
        <v>53820.74</v>
      </c>
    </row>
    <row r="22" spans="1:11" ht="18.75">
      <c r="A22" s="5"/>
      <c r="B22" s="6"/>
      <c r="C22" s="6"/>
      <c r="D22" s="7"/>
      <c r="E22" s="6"/>
      <c r="F22" s="6"/>
      <c r="H22" s="6"/>
      <c r="I22" s="6"/>
      <c r="J22" s="8" t="s">
        <v>8</v>
      </c>
      <c r="K22" s="38">
        <f>SUM(K8:K21)</f>
        <v>2163486.6</v>
      </c>
    </row>
    <row r="23" spans="1:11" ht="15.75">
      <c r="A23" s="5"/>
      <c r="B23" s="6"/>
      <c r="C23" s="6"/>
      <c r="D23" s="7"/>
      <c r="E23" s="6"/>
      <c r="F23" s="6"/>
      <c r="H23" s="6"/>
      <c r="I23" s="6"/>
      <c r="J23" s="9"/>
      <c r="K23" s="10"/>
    </row>
    <row r="24" spans="1:11">
      <c r="A24" s="1" t="s">
        <v>18</v>
      </c>
      <c r="D24" s="2"/>
    </row>
    <row r="28" spans="1:11" ht="15.7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1" ht="27" customHeight="1">
      <c r="A29" s="43" t="s">
        <v>9</v>
      </c>
      <c r="B29" s="43"/>
      <c r="C29" s="45" t="s">
        <v>19</v>
      </c>
      <c r="D29" s="45"/>
      <c r="E29" s="45"/>
      <c r="F29" s="14"/>
      <c r="G29" s="15"/>
      <c r="H29" s="16" t="s">
        <v>21</v>
      </c>
      <c r="I29" s="45" t="s">
        <v>11</v>
      </c>
      <c r="J29" s="45"/>
      <c r="K29" s="14"/>
    </row>
    <row r="30" spans="1:11" ht="40.5" customHeight="1">
      <c r="A30" s="6"/>
      <c r="B30" s="6"/>
      <c r="C30" s="44" t="s">
        <v>20</v>
      </c>
      <c r="D30" s="44"/>
      <c r="E30" s="44"/>
      <c r="F30" s="17"/>
      <c r="G30" s="18"/>
      <c r="H30" s="6"/>
      <c r="I30" s="44" t="s">
        <v>10</v>
      </c>
      <c r="J30" s="44"/>
      <c r="K30" s="17"/>
    </row>
    <row r="32" spans="1:11" ht="15.75" customHeight="1">
      <c r="C32" s="11"/>
      <c r="D32" s="11"/>
      <c r="E32" s="11"/>
      <c r="F32" s="12"/>
      <c r="G32" s="12"/>
      <c r="H32" s="12"/>
    </row>
    <row r="33" spans="6:8">
      <c r="F33" s="13"/>
      <c r="G33" s="13"/>
      <c r="H33" s="13"/>
    </row>
  </sheetData>
  <autoFilter ref="A7:K24">
    <sortState ref="A8:K15">
      <sortCondition ref="B7:B15"/>
    </sortState>
  </autoFilter>
  <mergeCells count="10">
    <mergeCell ref="A29:B29"/>
    <mergeCell ref="C30:E30"/>
    <mergeCell ref="I30:J30"/>
    <mergeCell ref="C29:E29"/>
    <mergeCell ref="I29:J29"/>
    <mergeCell ref="A1:K1"/>
    <mergeCell ref="A2:K2"/>
    <mergeCell ref="A3:K3"/>
    <mergeCell ref="A4:K4"/>
    <mergeCell ref="A5:K5"/>
  </mergeCells>
  <dataValidations xWindow="1073" yWindow="581" count="1">
    <dataValidation allowBlank="1" showInputMessage="1" showErrorMessage="1" promptTitle="PACC" prompt="Digite la cantidad requerida en este período._x000a_" sqref="D22:D24"/>
  </dataValidations>
  <printOptions horizontalCentered="1"/>
  <pageMargins left="0" right="0" top="0.15748031496062992" bottom="0" header="0" footer="0"/>
  <pageSetup scale="6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9</xdr:col>
                <xdr:colOff>981075</xdr:colOff>
                <xdr:row>0</xdr:row>
                <xdr:rowOff>66675</xdr:rowOff>
              </from>
              <to>
                <xdr:col>10</xdr:col>
                <xdr:colOff>657225</xdr:colOff>
                <xdr:row>4</xdr:row>
                <xdr:rowOff>200025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2022-04-08T16:42:03+00:00</FechayHora>
    <_Flow_SignoffStatus xmlns="2f20a7e6-7e61-4adf-80b2-0a117464ff3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5" ma:contentTypeDescription="Crear nuevo documento." ma:contentTypeScope="" ma:versionID="ae834939833c476703d9e49e11ff032b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3f523d877afb1696aec3bbed8289d893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A9B39C-2190-4781-9C7B-DFA70CBD828B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ebc12cd6-a7a3-4538-b4b9-cbe052b68710"/>
    <ds:schemaRef ds:uri="http://purl.org/dc/dcmitype/"/>
    <ds:schemaRef ds:uri="http://schemas.microsoft.com/office/infopath/2007/PartnerControls"/>
    <ds:schemaRef ds:uri="http://schemas.microsoft.com/office/2006/documentManagement/types"/>
    <ds:schemaRef ds:uri="2f20a7e6-7e61-4adf-80b2-0a117464ff3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94A4B5A-FD48-4DA9-93A0-0595DBEFB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0a7e6-7e61-4adf-80b2-0a117464ff3d"/>
    <ds:schemaRef ds:uri="ebc12cd6-a7a3-4538-b4b9-cbe052b687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2ED606-D1EC-4BDC-BE82-334E72FDFC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PYMES</vt:lpstr>
      <vt:lpstr>PYMES!Área_de_impresión</vt:lpstr>
      <vt:lpstr>PYMES!Títulos_a_imprimir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2024-08-05T16:56:36Z</cp:lastPrinted>
  <dcterms:created xsi:type="dcterms:W3CDTF">2019-06-25T15:03:28Z</dcterms:created>
  <dcterms:modified xsi:type="dcterms:W3CDTF">2024-09-17T14:57:49Z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