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PACC 3T\Nueva carpeta\OAI-TRANSPARENCIA-DGEIG\2024\7 JULIO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PYMES!$A$7:$K$28</definedName>
    <definedName name="_xlnm.Print_Area" localSheetId="0">PYMES!$A$1:$K$34</definedName>
    <definedName name="_xlnm.Print_Titles" localSheetId="0">PYMES!$1:$7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" i="1" l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<sst xmlns="http://schemas.openxmlformats.org/spreadsheetml/2006/main" count="168" uniqueCount="61">
  <si>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</si>
  <si>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</si>
  <si>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</si>
  <si>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</si>
  <si>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</si>
  <si>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</si>
  <si>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</si>
  <si>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</si>
  <si>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</si>
  <si>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</si>
  <si>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</si>
  <si>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</si>
  <si>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</si>
  <si>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</si>
  <si>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</si>
  <si>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</si>
  <si>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</si>
  <si>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</si>
  <si>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</si>
  <si>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</si>
  <si>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</si>
  <si>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</si>
  <si>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Servicios</t>
  </si>
  <si>
    <t>SI</t>
  </si>
  <si>
    <t>NO</t>
  </si>
  <si>
    <t>Bienes</t>
  </si>
  <si>
    <t>FECHA PUBLICACIÓN</t>
  </si>
  <si>
    <t>RELACIÓN PROCESOS DE COMPRAS A MICRO, PEQUEÑAS Y MEDIANAS EMPRESAS JULIO 2024</t>
  </si>
  <si>
    <t>INAPA-DAF-CM-2024-0046</t>
  </si>
  <si>
    <t>INAPA-DAF-CM-2024-0038</t>
  </si>
  <si>
    <t>INAPA-DAF-CM-2024-0028</t>
  </si>
  <si>
    <t>INAPA-DAF-CM-2024-0049</t>
  </si>
  <si>
    <t>INAPA-DAF-CM-2024-0048</t>
  </si>
  <si>
    <t>INAPA-DAF-CM-2024-0047</t>
  </si>
  <si>
    <t>INAPA-CCC-PEPB-2024-0022</t>
  </si>
  <si>
    <t>Compras Menores</t>
  </si>
  <si>
    <t>Procesos de Excepción</t>
  </si>
  <si>
    <t>ADQUISICIÓN DE ESCALERAS PARA EL USO DE LA INSTITUCIÓN.</t>
  </si>
  <si>
    <t>ADQUISICION DE PINTURAS Y SUS APLICADORES</t>
  </si>
  <si>
    <t>ADQUISICIÓN DE HERRAMIENTAS DE MANO</t>
  </si>
  <si>
    <t>ADQUISICIÓN DE PRODUCTOS DE CONSTRUCCIÓN ESTRUCTURALES.</t>
  </si>
  <si>
    <t>COMPRA DE PRODUCTOS DE PAPEL</t>
  </si>
  <si>
    <t>ADQUISICIÓN DE ADHESIVOS Y SELLADORES.</t>
  </si>
  <si>
    <t>Contratacion de colocacion de publicidad institucional en programa televisivo</t>
  </si>
  <si>
    <t>Serd-Net, SRL</t>
  </si>
  <si>
    <t>Charsan Suplidores Industriales &amp; Institucional, SRL</t>
  </si>
  <si>
    <t>Zlonardi Company, SRL</t>
  </si>
  <si>
    <t>Tecnofijaciones de Dominicana, SRL</t>
  </si>
  <si>
    <t>Multiservicios JF Ramírez, E.I.R.L</t>
  </si>
  <si>
    <t>Ferreterls, EIRL</t>
  </si>
  <si>
    <t>Rayamel Group, SRL</t>
  </si>
  <si>
    <t>Suferdom, SRL</t>
  </si>
  <si>
    <t>OMX Multiservicios, SRL</t>
  </si>
  <si>
    <t>Comercial Pérez Luciano, SRL</t>
  </si>
  <si>
    <t>GTG Industrial, SRL</t>
  </si>
  <si>
    <t>Velez Import, SRL</t>
  </si>
  <si>
    <t>Ramirez &amp; Mojica Envoy Pack Courier Express, SRL</t>
  </si>
  <si>
    <t>Dies Trading, SRL</t>
  </si>
  <si>
    <t>CORAMCA, SRL</t>
  </si>
  <si>
    <t>Inversiones Conques, SRL</t>
  </si>
  <si>
    <t>Sialta,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</si>
</sst>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23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6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Border="1"/>
    <xf numFmtId="22" fontId="22" fillId="4" borderId="0" xfId="0" applyNumberFormat="1" applyFont="1" applyFill="1" applyAlignment="1"/>
    <xf numFmtId="0" fontId="17" fillId="5" borderId="4" xfId="0" applyFont="1" applyFill="1" applyBorder="1" applyAlignment="1">
      <alignment horizontal="center" vertical="center" wrapText="1"/>
    </xf>
    <xf numFmtId="165" fontId="14" fillId="5" borderId="4" xfId="0" applyNumberFormat="1" applyFont="1" applyFill="1" applyBorder="1" applyAlignment="1">
      <alignment horizontal="left" vertical="center" wrapText="1" indent="1"/>
    </xf>
    <xf numFmtId="0" fontId="14" fillId="5" borderId="4" xfId="0" applyFont="1" applyFill="1" applyBorder="1" applyAlignment="1">
      <alignment horizontal="left" vertical="center" wrapText="1" inden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14" fontId="17" fillId="5" borderId="7" xfId="0" applyNumberFormat="1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165" fontId="14" fillId="5" borderId="7" xfId="0" applyNumberFormat="1" applyFont="1" applyFill="1" applyBorder="1" applyAlignment="1">
      <alignment horizontal="left" vertical="center" wrapText="1" indent="1"/>
    </xf>
    <xf numFmtId="0" fontId="14" fillId="5" borderId="7" xfId="0" applyFont="1" applyFill="1" applyBorder="1" applyAlignment="1">
      <alignment horizontal="left" vertical="center" wrapText="1" indent="1"/>
    </xf>
    <xf numFmtId="0" fontId="14" fillId="5" borderId="8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left" vertical="center" wrapText="1" inden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14" fontId="17" fillId="5" borderId="4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left" vertical="center" wrapText="1" inden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43" fontId="17" fillId="5" borderId="6" xfId="2" applyFont="1" applyFill="1" applyBorder="1" applyAlignment="1">
      <alignment horizontal="center" vertical="center" wrapText="1"/>
    </xf>
    <xf numFmtId="43" fontId="17" fillId="5" borderId="4" xfId="2" applyFont="1" applyFill="1" applyBorder="1" applyAlignment="1">
      <alignment horizontal="center" vertical="center" wrapText="1"/>
    </xf>
    <xf numFmtId="4" fontId="21" fillId="2" borderId="9" xfId="0" applyNumberFormat="1" applyFont="1" applyFill="1" applyBorder="1" applyAlignment="1">
      <alignment horizontal="right" vertical="center" wrapText="1" inden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7"/>
  <sheetViews>
    <sheetView tabSelected="1" view="pageBreakPreview" zoomScale="85" zoomScaleNormal="100" zoomScaleSheetLayoutView="85" workbookViewId="0">
      <selection activeCell="B8" sqref="B8"/>
    </sheetView>
  </sheetViews>
  <sheetFormatPr baseColWidth="10" defaultRowHeight="15"/>
  <cols>
    <col min="1" max="1" width="5.7109375" customWidth="1"/>
    <col min="2" max="2" width="27.28515625" customWidth="1"/>
    <col min="3" max="3" width="17.42578125" customWidth="1"/>
    <col min="4" max="5" width="8.5703125" customWidth="1"/>
    <col min="6" max="6" width="12.42578125" customWidth="1"/>
    <col min="7" max="7" width="22.140625" customWidth="1"/>
    <col min="8" max="8" width="48.28515625" customWidth="1"/>
    <col min="9" max="9" width="15.28515625" customWidth="1"/>
    <col min="10" max="10" width="19.42578125" customWidth="1"/>
    <col min="11" max="11" width="20" customWidth="1"/>
    <col min="12" max="12" width="25.140625" style="19" customWidth="1"/>
    <col min="13" max="16384" width="11.42578125" style="19"/>
  </cols>
  <sheetData>
    <row r="1" spans="1:11" ht="18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8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5.7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>
      <c r="A4" s="38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8.75">
      <c r="A5" s="39" t="s">
        <v>27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7.25">
      <c r="K6" s="20">
        <v>45509.545138888891</v>
      </c>
    </row>
    <row r="7" spans="1:11" ht="72.75" customHeight="1" thickBot="1">
      <c r="A7" s="3" t="s">
        <v>7</v>
      </c>
      <c r="B7" s="4" t="s">
        <v>4</v>
      </c>
      <c r="C7" s="4" t="s">
        <v>26</v>
      </c>
      <c r="D7" s="4" t="s">
        <v>12</v>
      </c>
      <c r="E7" s="4" t="s">
        <v>13</v>
      </c>
      <c r="F7" s="4" t="s">
        <v>14</v>
      </c>
      <c r="G7" s="4" t="s">
        <v>16</v>
      </c>
      <c r="H7" s="4" t="s">
        <v>15</v>
      </c>
      <c r="I7" s="4" t="s">
        <v>17</v>
      </c>
      <c r="J7" s="4" t="s">
        <v>5</v>
      </c>
      <c r="K7" s="4" t="s">
        <v>6</v>
      </c>
    </row>
    <row r="8" spans="1:11" ht="81.75" customHeight="1" thickTop="1">
      <c r="A8" s="24">
        <v>1</v>
      </c>
      <c r="B8" s="25" t="s">
        <v>28</v>
      </c>
      <c r="C8" s="26">
        <v>45474.729229386598</v>
      </c>
      <c r="D8" s="27" t="s">
        <v>23</v>
      </c>
      <c r="E8" s="27" t="s">
        <v>24</v>
      </c>
      <c r="F8" s="27" t="s">
        <v>23</v>
      </c>
      <c r="G8" s="28" t="s">
        <v>35</v>
      </c>
      <c r="H8" s="29" t="s">
        <v>37</v>
      </c>
      <c r="I8" s="30" t="s">
        <v>25</v>
      </c>
      <c r="J8" s="31" t="s">
        <v>44</v>
      </c>
      <c r="K8" s="43">
        <v>41300</v>
      </c>
    </row>
    <row r="9" spans="1:11" ht="81.75" customHeight="1">
      <c r="A9" s="32">
        <f>A8+1</f>
        <v>2</v>
      </c>
      <c r="B9" s="33" t="s">
        <v>29</v>
      </c>
      <c r="C9" s="34">
        <v>45475.6042913079</v>
      </c>
      <c r="D9" s="21" t="s">
        <v>23</v>
      </c>
      <c r="E9" s="21" t="s">
        <v>23</v>
      </c>
      <c r="F9" s="21" t="s">
        <v>24</v>
      </c>
      <c r="G9" s="22" t="s">
        <v>35</v>
      </c>
      <c r="H9" s="23" t="s">
        <v>38</v>
      </c>
      <c r="I9" s="32" t="s">
        <v>25</v>
      </c>
      <c r="J9" s="35" t="s">
        <v>45</v>
      </c>
      <c r="K9" s="44">
        <v>708</v>
      </c>
    </row>
    <row r="10" spans="1:11" ht="81.75" customHeight="1">
      <c r="A10" s="32">
        <f t="shared" ref="A10:A25" si="0">A9+1</f>
        <v>3</v>
      </c>
      <c r="B10" s="33" t="s">
        <v>29</v>
      </c>
      <c r="C10" s="34">
        <v>45475.6042913079</v>
      </c>
      <c r="D10" s="21" t="s">
        <v>23</v>
      </c>
      <c r="E10" s="21" t="s">
        <v>24</v>
      </c>
      <c r="F10" s="21" t="s">
        <v>23</v>
      </c>
      <c r="G10" s="22" t="s">
        <v>35</v>
      </c>
      <c r="H10" s="23" t="s">
        <v>38</v>
      </c>
      <c r="I10" s="32" t="s">
        <v>25</v>
      </c>
      <c r="J10" s="35" t="s">
        <v>46</v>
      </c>
      <c r="K10" s="44">
        <v>19499.97</v>
      </c>
    </row>
    <row r="11" spans="1:11" ht="81.75" customHeight="1">
      <c r="A11" s="32">
        <f t="shared" si="0"/>
        <v>4</v>
      </c>
      <c r="B11" s="33" t="s">
        <v>29</v>
      </c>
      <c r="C11" s="34">
        <v>45475.6042913079</v>
      </c>
      <c r="D11" s="21" t="s">
        <v>23</v>
      </c>
      <c r="E11" s="21" t="s">
        <v>24</v>
      </c>
      <c r="F11" s="21" t="s">
        <v>24</v>
      </c>
      <c r="G11" s="22" t="s">
        <v>35</v>
      </c>
      <c r="H11" s="23" t="s">
        <v>38</v>
      </c>
      <c r="I11" s="32" t="s">
        <v>25</v>
      </c>
      <c r="J11" s="35" t="s">
        <v>47</v>
      </c>
      <c r="K11" s="44">
        <v>368233.16</v>
      </c>
    </row>
    <row r="12" spans="1:11" ht="81.75" customHeight="1">
      <c r="A12" s="32">
        <f t="shared" si="0"/>
        <v>5</v>
      </c>
      <c r="B12" s="33" t="s">
        <v>29</v>
      </c>
      <c r="C12" s="34">
        <v>45475.6042913079</v>
      </c>
      <c r="D12" s="21" t="s">
        <v>23</v>
      </c>
      <c r="E12" s="21" t="s">
        <v>23</v>
      </c>
      <c r="F12" s="21" t="s">
        <v>24</v>
      </c>
      <c r="G12" s="22" t="s">
        <v>35</v>
      </c>
      <c r="H12" s="23" t="s">
        <v>38</v>
      </c>
      <c r="I12" s="32" t="s">
        <v>25</v>
      </c>
      <c r="J12" s="35" t="s">
        <v>48</v>
      </c>
      <c r="K12" s="44">
        <v>120345.25</v>
      </c>
    </row>
    <row r="13" spans="1:11" ht="81.75" customHeight="1">
      <c r="A13" s="32">
        <f t="shared" si="0"/>
        <v>6</v>
      </c>
      <c r="B13" s="33" t="s">
        <v>30</v>
      </c>
      <c r="C13" s="34">
        <v>45477.5844075926</v>
      </c>
      <c r="D13" s="21" t="s">
        <v>23</v>
      </c>
      <c r="E13" s="21" t="s">
        <v>24</v>
      </c>
      <c r="F13" s="21" t="s">
        <v>23</v>
      </c>
      <c r="G13" s="22" t="s">
        <v>35</v>
      </c>
      <c r="H13" s="23" t="s">
        <v>39</v>
      </c>
      <c r="I13" s="32" t="s">
        <v>25</v>
      </c>
      <c r="J13" s="35" t="s">
        <v>49</v>
      </c>
      <c r="K13" s="44">
        <v>7717.2</v>
      </c>
    </row>
    <row r="14" spans="1:11" ht="81.75" customHeight="1">
      <c r="A14" s="32">
        <f t="shared" si="0"/>
        <v>7</v>
      </c>
      <c r="B14" s="33" t="s">
        <v>31</v>
      </c>
      <c r="C14" s="34">
        <v>45481.864593495397</v>
      </c>
      <c r="D14" s="21" t="s">
        <v>23</v>
      </c>
      <c r="E14" s="21" t="s">
        <v>24</v>
      </c>
      <c r="F14" s="21" t="s">
        <v>24</v>
      </c>
      <c r="G14" s="22" t="s">
        <v>35</v>
      </c>
      <c r="H14" s="23" t="s">
        <v>40</v>
      </c>
      <c r="I14" s="32" t="s">
        <v>25</v>
      </c>
      <c r="J14" s="35" t="s">
        <v>50</v>
      </c>
      <c r="K14" s="44">
        <v>363440</v>
      </c>
    </row>
    <row r="15" spans="1:11" ht="81.75" customHeight="1">
      <c r="A15" s="32">
        <f t="shared" si="0"/>
        <v>8</v>
      </c>
      <c r="B15" s="33" t="s">
        <v>31</v>
      </c>
      <c r="C15" s="34">
        <v>45481.864593495397</v>
      </c>
      <c r="D15" s="21" t="s">
        <v>23</v>
      </c>
      <c r="E15" s="21" t="s">
        <v>24</v>
      </c>
      <c r="F15" s="21" t="s">
        <v>24</v>
      </c>
      <c r="G15" s="22" t="s">
        <v>35</v>
      </c>
      <c r="H15" s="23" t="s">
        <v>40</v>
      </c>
      <c r="I15" s="32" t="s">
        <v>25</v>
      </c>
      <c r="J15" s="35" t="s">
        <v>51</v>
      </c>
      <c r="K15" s="44">
        <v>621520.16</v>
      </c>
    </row>
    <row r="16" spans="1:11" ht="81.75" customHeight="1">
      <c r="A16" s="32">
        <f t="shared" si="0"/>
        <v>9</v>
      </c>
      <c r="B16" s="33" t="s">
        <v>32</v>
      </c>
      <c r="C16" s="34">
        <v>45481.875643344902</v>
      </c>
      <c r="D16" s="21" t="s">
        <v>23</v>
      </c>
      <c r="E16" s="21" t="s">
        <v>24</v>
      </c>
      <c r="F16" s="21" t="s">
        <v>24</v>
      </c>
      <c r="G16" s="22" t="s">
        <v>35</v>
      </c>
      <c r="H16" s="23" t="s">
        <v>41</v>
      </c>
      <c r="I16" s="32" t="s">
        <v>25</v>
      </c>
      <c r="J16" s="35" t="s">
        <v>52</v>
      </c>
      <c r="K16" s="44">
        <v>208544.8</v>
      </c>
    </row>
    <row r="17" spans="1:11" ht="81.75" customHeight="1">
      <c r="A17" s="32">
        <f t="shared" si="0"/>
        <v>10</v>
      </c>
      <c r="B17" s="33" t="s">
        <v>32</v>
      </c>
      <c r="C17" s="34">
        <v>45481.875643344902</v>
      </c>
      <c r="D17" s="21" t="s">
        <v>23</v>
      </c>
      <c r="E17" s="21" t="s">
        <v>23</v>
      </c>
      <c r="F17" s="21" t="s">
        <v>24</v>
      </c>
      <c r="G17" s="22" t="s">
        <v>35</v>
      </c>
      <c r="H17" s="23" t="s">
        <v>41</v>
      </c>
      <c r="I17" s="32" t="s">
        <v>25</v>
      </c>
      <c r="J17" s="35" t="s">
        <v>53</v>
      </c>
      <c r="K17" s="44">
        <v>3285.71</v>
      </c>
    </row>
    <row r="18" spans="1:11" ht="81.75" customHeight="1">
      <c r="A18" s="32">
        <f t="shared" si="0"/>
        <v>11</v>
      </c>
      <c r="B18" s="33" t="s">
        <v>32</v>
      </c>
      <c r="C18" s="34">
        <v>45481.875643344902</v>
      </c>
      <c r="D18" s="21" t="s">
        <v>23</v>
      </c>
      <c r="E18" s="21" t="s">
        <v>23</v>
      </c>
      <c r="F18" s="21" t="s">
        <v>24</v>
      </c>
      <c r="G18" s="22" t="s">
        <v>35</v>
      </c>
      <c r="H18" s="23" t="s">
        <v>41</v>
      </c>
      <c r="I18" s="32" t="s">
        <v>25</v>
      </c>
      <c r="J18" s="35" t="s">
        <v>54</v>
      </c>
      <c r="K18" s="44">
        <v>20650</v>
      </c>
    </row>
    <row r="19" spans="1:11" ht="81.75" customHeight="1">
      <c r="A19" s="32">
        <f t="shared" si="0"/>
        <v>12</v>
      </c>
      <c r="B19" s="33" t="s">
        <v>32</v>
      </c>
      <c r="C19" s="34">
        <v>45481.875643344902</v>
      </c>
      <c r="D19" s="21" t="s">
        <v>23</v>
      </c>
      <c r="E19" s="21" t="s">
        <v>24</v>
      </c>
      <c r="F19" s="21" t="s">
        <v>24</v>
      </c>
      <c r="G19" s="22" t="s">
        <v>35</v>
      </c>
      <c r="H19" s="23" t="s">
        <v>41</v>
      </c>
      <c r="I19" s="32" t="s">
        <v>25</v>
      </c>
      <c r="J19" s="35" t="s">
        <v>55</v>
      </c>
      <c r="K19" s="44">
        <v>156704</v>
      </c>
    </row>
    <row r="20" spans="1:11" ht="81.75" customHeight="1">
      <c r="A20" s="32">
        <f t="shared" si="0"/>
        <v>13</v>
      </c>
      <c r="B20" s="33" t="s">
        <v>33</v>
      </c>
      <c r="C20" s="34">
        <v>45482.562600798599</v>
      </c>
      <c r="D20" s="21" t="s">
        <v>23</v>
      </c>
      <c r="E20" s="21" t="s">
        <v>24</v>
      </c>
      <c r="F20" s="21" t="s">
        <v>24</v>
      </c>
      <c r="G20" s="22" t="s">
        <v>35</v>
      </c>
      <c r="H20" s="23" t="s">
        <v>42</v>
      </c>
      <c r="I20" s="32" t="s">
        <v>25</v>
      </c>
      <c r="J20" s="35" t="s">
        <v>56</v>
      </c>
      <c r="K20" s="44">
        <v>5248.64</v>
      </c>
    </row>
    <row r="21" spans="1:11" ht="81.75" customHeight="1">
      <c r="A21" s="32">
        <f t="shared" si="0"/>
        <v>14</v>
      </c>
      <c r="B21" s="33" t="s">
        <v>33</v>
      </c>
      <c r="C21" s="34">
        <v>45482.562600798599</v>
      </c>
      <c r="D21" s="21" t="s">
        <v>23</v>
      </c>
      <c r="E21" s="21" t="s">
        <v>24</v>
      </c>
      <c r="F21" s="21" t="s">
        <v>24</v>
      </c>
      <c r="G21" s="22" t="s">
        <v>35</v>
      </c>
      <c r="H21" s="23" t="s">
        <v>42</v>
      </c>
      <c r="I21" s="32" t="s">
        <v>25</v>
      </c>
      <c r="J21" s="35" t="s">
        <v>57</v>
      </c>
      <c r="K21" s="44">
        <v>693.84</v>
      </c>
    </row>
    <row r="22" spans="1:11" ht="81.75" customHeight="1">
      <c r="A22" s="32">
        <f t="shared" si="0"/>
        <v>15</v>
      </c>
      <c r="B22" s="33" t="s">
        <v>33</v>
      </c>
      <c r="C22" s="34">
        <v>45482.562600798599</v>
      </c>
      <c r="D22" s="21" t="s">
        <v>23</v>
      </c>
      <c r="E22" s="21" t="s">
        <v>24</v>
      </c>
      <c r="F22" s="21" t="s">
        <v>24</v>
      </c>
      <c r="G22" s="22" t="s">
        <v>35</v>
      </c>
      <c r="H22" s="23" t="s">
        <v>42</v>
      </c>
      <c r="I22" s="32" t="s">
        <v>25</v>
      </c>
      <c r="J22" s="35" t="s">
        <v>58</v>
      </c>
      <c r="K22" s="44">
        <v>195998</v>
      </c>
    </row>
    <row r="23" spans="1:11" ht="81.75" customHeight="1">
      <c r="A23" s="32">
        <f t="shared" si="0"/>
        <v>16</v>
      </c>
      <c r="B23" s="33" t="s">
        <v>33</v>
      </c>
      <c r="C23" s="34">
        <v>45482.562600798599</v>
      </c>
      <c r="D23" s="21" t="s">
        <v>23</v>
      </c>
      <c r="E23" s="21" t="s">
        <v>23</v>
      </c>
      <c r="F23" s="21" t="s">
        <v>24</v>
      </c>
      <c r="G23" s="22" t="s">
        <v>35</v>
      </c>
      <c r="H23" s="23" t="s">
        <v>42</v>
      </c>
      <c r="I23" s="32" t="s">
        <v>25</v>
      </c>
      <c r="J23" s="35" t="s">
        <v>59</v>
      </c>
      <c r="K23" s="44">
        <v>12602.4</v>
      </c>
    </row>
    <row r="24" spans="1:11" ht="81.75" customHeight="1">
      <c r="A24" s="32">
        <f t="shared" si="0"/>
        <v>17</v>
      </c>
      <c r="B24" s="33" t="s">
        <v>33</v>
      </c>
      <c r="C24" s="34">
        <v>45482.562600798599</v>
      </c>
      <c r="D24" s="21" t="s">
        <v>23</v>
      </c>
      <c r="E24" s="21" t="s">
        <v>24</v>
      </c>
      <c r="F24" s="21" t="s">
        <v>24</v>
      </c>
      <c r="G24" s="22" t="s">
        <v>35</v>
      </c>
      <c r="H24" s="23" t="s">
        <v>42</v>
      </c>
      <c r="I24" s="32" t="s">
        <v>25</v>
      </c>
      <c r="J24" s="35" t="s">
        <v>47</v>
      </c>
      <c r="K24" s="44">
        <v>102865.32</v>
      </c>
    </row>
    <row r="25" spans="1:11" ht="81.75" customHeight="1">
      <c r="A25" s="32">
        <f t="shared" si="0"/>
        <v>18</v>
      </c>
      <c r="B25" s="33" t="s">
        <v>34</v>
      </c>
      <c r="C25" s="34">
        <v>45496</v>
      </c>
      <c r="D25" s="21" t="s">
        <v>23</v>
      </c>
      <c r="E25" s="21" t="s">
        <v>24</v>
      </c>
      <c r="F25" s="21" t="s">
        <v>24</v>
      </c>
      <c r="G25" s="22" t="s">
        <v>36</v>
      </c>
      <c r="H25" s="23" t="s">
        <v>43</v>
      </c>
      <c r="I25" s="32" t="s">
        <v>22</v>
      </c>
      <c r="J25" s="35" t="s">
        <v>60</v>
      </c>
      <c r="K25" s="44">
        <v>177000</v>
      </c>
    </row>
    <row r="26" spans="1:11" ht="18.75">
      <c r="A26" s="5"/>
      <c r="B26" s="6"/>
      <c r="C26" s="6"/>
      <c r="D26" s="7"/>
      <c r="E26" s="6"/>
      <c r="F26" s="6"/>
      <c r="H26" s="6"/>
      <c r="I26" s="6"/>
      <c r="J26" s="8" t="s">
        <v>8</v>
      </c>
      <c r="K26" s="45">
        <f>SUM(K8:K25)</f>
        <v>2426356.4499999997</v>
      </c>
    </row>
    <row r="27" spans="1:11" ht="15.75">
      <c r="A27" s="5"/>
      <c r="B27" s="6"/>
      <c r="C27" s="6"/>
      <c r="D27" s="7"/>
      <c r="E27" s="6"/>
      <c r="F27" s="6"/>
      <c r="H27" s="6"/>
      <c r="I27" s="6"/>
      <c r="J27" s="9"/>
      <c r="K27" s="10"/>
    </row>
    <row r="28" spans="1:11">
      <c r="A28" s="1" t="s">
        <v>18</v>
      </c>
      <c r="D28" s="2"/>
    </row>
    <row r="32" spans="1:11" ht="15.7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27" customHeight="1">
      <c r="A33" s="40" t="s">
        <v>9</v>
      </c>
      <c r="B33" s="40"/>
      <c r="C33" s="42" t="s">
        <v>19</v>
      </c>
      <c r="D33" s="42"/>
      <c r="E33" s="42"/>
      <c r="F33" s="14"/>
      <c r="G33" s="15"/>
      <c r="H33" s="16" t="s">
        <v>21</v>
      </c>
      <c r="I33" s="42" t="s">
        <v>11</v>
      </c>
      <c r="J33" s="42"/>
      <c r="K33" s="14"/>
    </row>
    <row r="34" spans="1:11" ht="40.5" customHeight="1">
      <c r="A34" s="6"/>
      <c r="B34" s="6"/>
      <c r="C34" s="41" t="s">
        <v>20</v>
      </c>
      <c r="D34" s="41"/>
      <c r="E34" s="41"/>
      <c r="F34" s="17"/>
      <c r="G34" s="18"/>
      <c r="H34" s="6"/>
      <c r="I34" s="41" t="s">
        <v>10</v>
      </c>
      <c r="J34" s="41"/>
      <c r="K34" s="17"/>
    </row>
    <row r="36" spans="1:11" ht="15.75" customHeight="1">
      <c r="C36" s="11"/>
      <c r="D36" s="11"/>
      <c r="E36" s="11"/>
      <c r="F36" s="12"/>
      <c r="G36" s="12"/>
      <c r="H36" s="12"/>
    </row>
    <row r="37" spans="1:11">
      <c r="F37" s="13"/>
      <c r="G37" s="13"/>
      <c r="H37" s="13"/>
    </row>
  </sheetData>
  <autoFilter ref="A7:K28">
    <sortState ref="A8:K15">
      <sortCondition ref="B7:B15"/>
    </sortState>
  </autoFilter>
  <mergeCells count="10">
    <mergeCell ref="A33:B33"/>
    <mergeCell ref="C34:E34"/>
    <mergeCell ref="I34:J34"/>
    <mergeCell ref="C33:E33"/>
    <mergeCell ref="I33:J33"/>
    <mergeCell ref="A1:K1"/>
    <mergeCell ref="A2:K2"/>
    <mergeCell ref="A3:K3"/>
    <mergeCell ref="A4:K4"/>
    <mergeCell ref="A5:K5"/>
  </mergeCells>
  <dataValidations xWindow="1073" yWindow="581" count="1">
    <dataValidation allowBlank="1" showInputMessage="1" showErrorMessage="1" promptTitle="PACC" prompt="Digite la cantidad requerida en este período._x000a_" sqref="D26:D28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Props1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ebc12cd6-a7a3-4538-b4b9-cbe052b68710"/>
    <ds:schemaRef ds:uri="http://purl.org/dc/dcmitype/"/>
    <ds:schemaRef ds:uri="http://schemas.microsoft.com/office/infopath/2007/PartnerControls"/>
    <ds:schemaRef ds:uri="http://schemas.microsoft.com/office/2006/documentManagement/types"/>
    <ds:schemaRef ds:uri="2f20a7e6-7e61-4adf-80b2-0a117464ff3d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PYMES</vt:lpstr>
      <vt:lpstr>PYMES!Área_de_impresión</vt:lpstr>
      <vt:lpstr>PYMES!Títulos_a_imprimir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2024-08-05T16:56:36Z</cp:lastPrinted>
  <dcterms:created xsi:type="dcterms:W3CDTF">2019-06-25T15:03:28Z</dcterms:created>
  <dcterms:modified xsi:type="dcterms:W3CDTF">2024-08-05T16:56:40Z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