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10 OCTUBRE\PYMES\"/>
    </mc:Choice>
  </mc:AlternateContent>
  <xr:revisionPtr revIDLastSave="0" documentId="13_ncr:1_{066ED8E2-DFC3-434E-AA70-06DB4C128F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Hoja1!$A$7:$K$27</definedName>
    <definedName name="_xlnm.Print_Area" localSheetId="0">Hoja1!$A$1:$K$32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A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<sst xmlns="http://schemas.openxmlformats.org/spreadsheetml/2006/main" count="158" uniqueCount="76">
  <si>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</si>
  <si>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</si>
  <si>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</si>
  <si>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</si>
  <si>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</si>
  <si>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</si>
  <si>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</si>
  <si>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</si>
  <si>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</si>
  <si>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</si>
  <si>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</si>
  <si>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</si>
  <si>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</si>
  <si>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</si>
  <si>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</si>
  <si>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Nota: La presente información es remitida en cumplimiento con la resolución 002/2021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</si>
  <si>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</si>
  <si>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</si>
  <si>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</si>
  <si>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</si>
  <si>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</si>
  <si>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</si>
  <si>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</si>
  <si>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</si>
  <si>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Compra Debajo del Umbral</t>
  </si>
  <si>
    <t>Bienes</t>
  </si>
  <si>
    <t>FECHA ADJUDICACIÓN DEL PROCESO</t>
  </si>
  <si>
    <t>Servicios</t>
  </si>
  <si>
    <t>Compras Menores</t>
  </si>
  <si>
    <t>Pink Iguana, SRL</t>
  </si>
  <si>
    <t>Constructora Viasan &amp; Asociados, SRL</t>
  </si>
  <si>
    <t>Casa Doña Marcia, Cadoma,SRL</t>
  </si>
  <si>
    <t>RELACIÓN PROCESOS DE COMPRAS A MICRO, PEQUEÑAS Y MEDIANAS EMPRESAS OCTUBRE 2021</t>
  </si>
  <si>
    <t>INAPA-UC-CD-2021-0159</t>
  </si>
  <si>
    <t>INAPA-UC-CD-2021-0158</t>
  </si>
  <si>
    <t>INAPA-UC-CD-2021-0155</t>
  </si>
  <si>
    <t>INAPA-UC-CD-2021-0149</t>
  </si>
  <si>
    <t>ADQUISISCIÓN E INSTALACIÓN DE PUERTA DE ALUMINIO Y VIDRIO</t>
  </si>
  <si>
    <t>ADQUISICIÓN DE 100 REGLAS ACRÍLICAS DE 8 CMS. DE ANCHO Y DIFERENTES TAMAÑOS DE LONGITUD DE 30, 60, 80 Y 100 PARA SER UTILIZADAS EN LAS DIFERENTES PLANTAS POTABILIZADORAS DEL INAPA</t>
  </si>
  <si>
    <t>ADQUISICIÓN DE 1,000 IMPRESIONES DE STICKERS CON MEDIDA 8 ½ X 11 QUE SERÁN UTILIZADOS PARA IDENTIFICAR LOS ZAFACONES PLÁSTICOS DEL INAPA.</t>
  </si>
  <si>
    <t>SERVICIO DE REPARACION Y MANTENIMIENTO IMPRESORAS.</t>
  </si>
  <si>
    <t>Grupo Empresarial Vimont, SRL</t>
  </si>
  <si>
    <t>Martínez Moya Supplies, SRL</t>
  </si>
  <si>
    <t>Tecnología Ceballos, SRL</t>
  </si>
  <si>
    <t>INAPA-DAF-CM-2021-0136</t>
  </si>
  <si>
    <t>INAPA-DAF-CM-2021-0135</t>
  </si>
  <si>
    <t>INAPA-DAF-CM-2021-0134</t>
  </si>
  <si>
    <t>INAPA-DAF-CM-2021-0133</t>
  </si>
  <si>
    <t>INAPA-DAF-CM-2021-0132</t>
  </si>
  <si>
    <t>INAPA-DAF-CM-2021-0131</t>
  </si>
  <si>
    <t>INAPA-DAF-CM-2021-0130</t>
  </si>
  <si>
    <t>SERVICIO DE TRANSPORTE DE ARENA Y CAPA TORPEDO</t>
  </si>
  <si>
    <t>ADQUISICION 30 UNIDADES DE POLÍMERO NO IÓNICO, EN TANQUES DE 200KGS</t>
  </si>
  <si>
    <t>COMPRA DE MATERIALES PARA SER UTILIZADO POR LAS BRIGADAS DE MANTENIMIENTO EN LOS DIFERENTES ACUEDUCTOS, ALCANTARILLADOS Y SISTEMAS DE TRATAMIENTO DE TODAS LAS PROVINCIAS</t>
  </si>
  <si>
    <t>ADQUISICIÓN DE MATERIALES DE HIGIENE, LOS CUALES SERÁN UTILIZADO EN EL NIVEL CENTRAL, KM. 18 Y OFICINAS PROVINCIALES</t>
  </si>
  <si>
    <t>Servicio de producción de evento, ambientación, montaje y desmontaje del acto de inauguración del Acueducto de Quisqueya, Provincia San Pedro de Macorís, el próximo 20 de octubre del año en curso</t>
  </si>
  <si>
    <t>COMPRA DE MATERIALES PARA LAS ESTACIONES DE COMBUSTIBLE DEL NIVEL CENTRAL Y LAS PROVINCIAS</t>
  </si>
  <si>
    <t>SERVICIO DE CATERING DE 400 ALMUERZOS PREEMPACADOS O MONTAJE TIPO BUFFET Y 400 REFRIGERIOS PREEMPACADOS QUE SERÁN SERVIDOS PARA LAS ACTIVIDADES PROGRAMADAS Y VIAJES INSTITUCIONALES DE LA DIRECCIÓN EJE</t>
  </si>
  <si>
    <t>Structura Antillana,SRL</t>
  </si>
  <si>
    <t>Inversiones Gala (INVERGALA), SRL</t>
  </si>
  <si>
    <t>Importadora Perdomo &amp; Asociados, SRL</t>
  </si>
  <si>
    <t>MAET INNOVATION TEAM, S.R.L</t>
  </si>
  <si>
    <t>Express Servicios Logisticos ESLOGIST, EIRL</t>
  </si>
  <si>
    <t>RQD Higienicos, SRL</t>
  </si>
  <si>
    <t>Maxibodegas Eop Del Caribe, SRL</t>
  </si>
  <si>
    <t>Distheca, SRL</t>
  </si>
  <si>
    <t>Combcaribe, SRL</t>
  </si>
  <si>
    <t>HV Medisolutions, SRL</t>
  </si>
  <si>
    <t>INAPA-CCC-PEPB-2021-0105</t>
  </si>
  <si>
    <t>INAPA-CCC-PEPB-2021-0102</t>
  </si>
  <si>
    <t>Compra excepción</t>
  </si>
  <si>
    <t>Colocación de publicidad institucional durante tres (03) meses, en Página Web.</t>
  </si>
  <si>
    <t>Colocación de publicidad institucional durante tres (03) meses, en un programa radial</t>
  </si>
  <si>
    <t>Servicios Informativos Nacionales - Noticias SIN, SRL</t>
  </si>
  <si>
    <t>GTB Radiodifusores, SRL</t>
  </si>
  <si>
    <t xml:space="preserve">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</si>
</sst>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lef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5" fontId="12" fillId="0" borderId="3" xfId="0" applyNumberFormat="1" applyFont="1" applyBorder="1" applyAlignment="1">
      <alignment horizontal="left" vertical="center" wrapText="1" indent="1"/>
    </xf>
    <xf numFmtId="0" fontId="0" fillId="0" borderId="2" xfId="0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topLeftCell="A10" zoomScale="85" zoomScaleNormal="100" zoomScaleSheetLayoutView="85" workbookViewId="0">
      <selection activeCell="H24" sqref="H24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.75" x14ac:dyDescent="0.25">
      <c r="A5" s="33" t="s">
        <v>32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51.75" customHeight="1" thickBot="1" x14ac:dyDescent="0.3">
      <c r="A7" s="18" t="s">
        <v>7</v>
      </c>
      <c r="B7" s="19" t="s">
        <v>4</v>
      </c>
      <c r="C7" s="19" t="s">
        <v>26</v>
      </c>
      <c r="D7" s="19" t="s">
        <v>16</v>
      </c>
      <c r="E7" s="19" t="s">
        <v>17</v>
      </c>
      <c r="F7" s="19" t="s">
        <v>18</v>
      </c>
      <c r="G7" s="19" t="s">
        <v>20</v>
      </c>
      <c r="H7" s="19" t="s">
        <v>19</v>
      </c>
      <c r="I7" s="19" t="s">
        <v>21</v>
      </c>
      <c r="J7" s="19" t="s">
        <v>5</v>
      </c>
      <c r="K7" s="19" t="s">
        <v>6</v>
      </c>
    </row>
    <row r="8" spans="1:11" ht="32.25" thickTop="1" x14ac:dyDescent="0.25">
      <c r="A8" s="2">
        <v>1</v>
      </c>
      <c r="B8" s="5" t="s">
        <v>33</v>
      </c>
      <c r="C8" s="7">
        <v>44503</v>
      </c>
      <c r="D8" s="20" t="s">
        <v>22</v>
      </c>
      <c r="E8" s="20" t="s">
        <v>23</v>
      </c>
      <c r="F8" s="20" t="s">
        <v>22</v>
      </c>
      <c r="G8" s="7" t="s">
        <v>24</v>
      </c>
      <c r="H8" s="9" t="s">
        <v>37</v>
      </c>
      <c r="I8" s="9" t="s">
        <v>25</v>
      </c>
      <c r="J8" s="11" t="s">
        <v>30</v>
      </c>
      <c r="K8" s="13">
        <v>33276</v>
      </c>
    </row>
    <row r="9" spans="1:11" ht="60" x14ac:dyDescent="0.25">
      <c r="A9" s="2">
        <f t="shared" ref="A9:A25" si="0">A8+1</f>
        <v>2</v>
      </c>
      <c r="B9" s="6" t="s">
        <v>34</v>
      </c>
      <c r="C9" s="21">
        <v>44497</v>
      </c>
      <c r="D9" s="23" t="s">
        <v>22</v>
      </c>
      <c r="E9" s="23" t="s">
        <v>23</v>
      </c>
      <c r="F9" s="20" t="s">
        <v>22</v>
      </c>
      <c r="G9" s="7" t="s">
        <v>24</v>
      </c>
      <c r="H9" s="8" t="s">
        <v>38</v>
      </c>
      <c r="I9" s="8" t="s">
        <v>25</v>
      </c>
      <c r="J9" s="12" t="s">
        <v>41</v>
      </c>
      <c r="K9" s="22">
        <v>36580</v>
      </c>
    </row>
    <row r="10" spans="1:11" ht="45" x14ac:dyDescent="0.25">
      <c r="A10" s="4">
        <f t="shared" si="0"/>
        <v>3</v>
      </c>
      <c r="B10" s="6" t="s">
        <v>35</v>
      </c>
      <c r="C10" s="21">
        <v>44495</v>
      </c>
      <c r="D10" s="23" t="s">
        <v>22</v>
      </c>
      <c r="E10" s="23" t="s">
        <v>23</v>
      </c>
      <c r="F10" s="20" t="s">
        <v>22</v>
      </c>
      <c r="G10" s="7" t="s">
        <v>24</v>
      </c>
      <c r="H10" s="10" t="s">
        <v>39</v>
      </c>
      <c r="I10" s="10" t="s">
        <v>25</v>
      </c>
      <c r="J10" s="12" t="s">
        <v>42</v>
      </c>
      <c r="K10" s="22">
        <v>43660</v>
      </c>
    </row>
    <row r="11" spans="1:11" ht="31.5" x14ac:dyDescent="0.25">
      <c r="A11" s="4">
        <f t="shared" si="0"/>
        <v>4</v>
      </c>
      <c r="B11" s="6" t="s">
        <v>36</v>
      </c>
      <c r="C11" s="21">
        <v>44482</v>
      </c>
      <c r="D11" s="23" t="s">
        <v>22</v>
      </c>
      <c r="E11" s="23" t="s">
        <v>23</v>
      </c>
      <c r="F11" s="20" t="s">
        <v>22</v>
      </c>
      <c r="G11" s="7" t="s">
        <v>24</v>
      </c>
      <c r="H11" s="10" t="s">
        <v>40</v>
      </c>
      <c r="I11" s="8" t="s">
        <v>27</v>
      </c>
      <c r="J11" s="12" t="s">
        <v>43</v>
      </c>
      <c r="K11" s="22">
        <v>118708</v>
      </c>
    </row>
    <row r="12" spans="1:11" ht="21" customHeight="1" x14ac:dyDescent="0.25">
      <c r="A12" s="4">
        <f t="shared" si="0"/>
        <v>5</v>
      </c>
      <c r="B12" s="6" t="s">
        <v>44</v>
      </c>
      <c r="C12" s="21">
        <v>44501</v>
      </c>
      <c r="D12" s="23" t="s">
        <v>22</v>
      </c>
      <c r="E12" s="23" t="s">
        <v>23</v>
      </c>
      <c r="F12" s="23" t="s">
        <v>22</v>
      </c>
      <c r="G12" s="27" t="s">
        <v>28</v>
      </c>
      <c r="H12" s="26" t="s">
        <v>51</v>
      </c>
      <c r="I12" s="8" t="s">
        <v>27</v>
      </c>
      <c r="J12" s="12" t="s">
        <v>58</v>
      </c>
      <c r="K12" s="22">
        <v>423280</v>
      </c>
    </row>
    <row r="13" spans="1:11" ht="31.5" x14ac:dyDescent="0.25">
      <c r="A13" s="4">
        <f t="shared" si="0"/>
        <v>6</v>
      </c>
      <c r="B13" s="6" t="s">
        <v>45</v>
      </c>
      <c r="C13" s="21">
        <v>44498</v>
      </c>
      <c r="D13" s="23" t="s">
        <v>22</v>
      </c>
      <c r="E13" s="23" t="s">
        <v>22</v>
      </c>
      <c r="F13" s="23" t="s">
        <v>23</v>
      </c>
      <c r="G13" s="27" t="s">
        <v>28</v>
      </c>
      <c r="H13" s="26" t="s">
        <v>52</v>
      </c>
      <c r="I13" s="8" t="s">
        <v>25</v>
      </c>
      <c r="J13" s="12" t="s">
        <v>59</v>
      </c>
      <c r="K13" s="22">
        <v>973500</v>
      </c>
    </row>
    <row r="14" spans="1:11" ht="31.5" x14ac:dyDescent="0.25">
      <c r="A14" s="4">
        <f t="shared" si="0"/>
        <v>7</v>
      </c>
      <c r="B14" s="36" t="s">
        <v>46</v>
      </c>
      <c r="C14" s="21">
        <v>44502</v>
      </c>
      <c r="D14" s="23" t="s">
        <v>22</v>
      </c>
      <c r="E14" s="23" t="s">
        <v>22</v>
      </c>
      <c r="F14" s="23" t="s">
        <v>22</v>
      </c>
      <c r="G14" s="27" t="s">
        <v>28</v>
      </c>
      <c r="H14" s="42" t="s">
        <v>53</v>
      </c>
      <c r="I14" s="8" t="s">
        <v>25</v>
      </c>
      <c r="J14" s="12" t="s">
        <v>31</v>
      </c>
      <c r="K14" s="22">
        <v>292791.93</v>
      </c>
    </row>
    <row r="15" spans="1:11" ht="31.5" x14ac:dyDescent="0.25">
      <c r="A15" s="4">
        <f t="shared" si="0"/>
        <v>8</v>
      </c>
      <c r="B15" s="37"/>
      <c r="C15" s="21">
        <v>44502</v>
      </c>
      <c r="D15" s="23" t="s">
        <v>22</v>
      </c>
      <c r="E15" s="23" t="s">
        <v>23</v>
      </c>
      <c r="F15" s="23" t="s">
        <v>75</v>
      </c>
      <c r="G15" s="27" t="s">
        <v>28</v>
      </c>
      <c r="H15" s="43"/>
      <c r="I15" s="8" t="s">
        <v>25</v>
      </c>
      <c r="J15" s="12" t="s">
        <v>60</v>
      </c>
      <c r="K15" s="22">
        <v>78720.160000000003</v>
      </c>
    </row>
    <row r="16" spans="1:11" ht="31.5" x14ac:dyDescent="0.25">
      <c r="A16" s="4">
        <f t="shared" si="0"/>
        <v>9</v>
      </c>
      <c r="B16" s="38"/>
      <c r="C16" s="21">
        <v>44502</v>
      </c>
      <c r="D16" s="23" t="s">
        <v>22</v>
      </c>
      <c r="E16" s="23" t="s">
        <v>23</v>
      </c>
      <c r="F16" s="23" t="s">
        <v>22</v>
      </c>
      <c r="G16" s="27" t="s">
        <v>28</v>
      </c>
      <c r="H16" s="44"/>
      <c r="I16" s="8" t="s">
        <v>25</v>
      </c>
      <c r="J16" s="12" t="s">
        <v>61</v>
      </c>
      <c r="K16" s="22">
        <v>416068</v>
      </c>
    </row>
    <row r="17" spans="1:11" ht="47.25" x14ac:dyDescent="0.25">
      <c r="A17" s="4">
        <f t="shared" si="0"/>
        <v>10</v>
      </c>
      <c r="B17" s="39" t="s">
        <v>47</v>
      </c>
      <c r="C17" s="21">
        <v>44494</v>
      </c>
      <c r="D17" s="23" t="s">
        <v>22</v>
      </c>
      <c r="E17" s="23" t="s">
        <v>23</v>
      </c>
      <c r="F17" s="23" t="s">
        <v>23</v>
      </c>
      <c r="G17" s="21" t="s">
        <v>28</v>
      </c>
      <c r="H17" s="45" t="s">
        <v>54</v>
      </c>
      <c r="I17" s="8" t="s">
        <v>25</v>
      </c>
      <c r="J17" s="12" t="s">
        <v>62</v>
      </c>
      <c r="K17" s="22">
        <v>22420</v>
      </c>
    </row>
    <row r="18" spans="1:11" ht="15.75" x14ac:dyDescent="0.25">
      <c r="A18" s="4">
        <f t="shared" si="0"/>
        <v>11</v>
      </c>
      <c r="B18" s="40"/>
      <c r="C18" s="21">
        <v>44494</v>
      </c>
      <c r="D18" s="23" t="s">
        <v>22</v>
      </c>
      <c r="E18" s="23" t="s">
        <v>23</v>
      </c>
      <c r="F18" s="23" t="s">
        <v>23</v>
      </c>
      <c r="G18" s="21" t="s">
        <v>28</v>
      </c>
      <c r="H18" s="46"/>
      <c r="I18" s="8" t="s">
        <v>25</v>
      </c>
      <c r="J18" s="12" t="s">
        <v>63</v>
      </c>
      <c r="K18" s="22">
        <v>446514.36</v>
      </c>
    </row>
    <row r="19" spans="1:11" ht="31.5" x14ac:dyDescent="0.25">
      <c r="A19" s="4">
        <f t="shared" si="0"/>
        <v>12</v>
      </c>
      <c r="B19" s="40"/>
      <c r="C19" s="21">
        <v>44494</v>
      </c>
      <c r="D19" s="23" t="s">
        <v>22</v>
      </c>
      <c r="E19" s="23" t="s">
        <v>22</v>
      </c>
      <c r="F19" s="23" t="s">
        <v>23</v>
      </c>
      <c r="G19" s="21" t="s">
        <v>28</v>
      </c>
      <c r="H19" s="46"/>
      <c r="I19" s="8" t="s">
        <v>25</v>
      </c>
      <c r="J19" s="12" t="s">
        <v>64</v>
      </c>
      <c r="K19" s="22">
        <v>39806.36</v>
      </c>
    </row>
    <row r="20" spans="1:11" ht="15.75" x14ac:dyDescent="0.25">
      <c r="A20" s="4">
        <f t="shared" si="0"/>
        <v>13</v>
      </c>
      <c r="B20" s="41"/>
      <c r="C20" s="21">
        <v>44494</v>
      </c>
      <c r="D20" s="23" t="s">
        <v>22</v>
      </c>
      <c r="E20" s="23" t="s">
        <v>23</v>
      </c>
      <c r="F20" s="23" t="s">
        <v>23</v>
      </c>
      <c r="G20" s="21" t="s">
        <v>28</v>
      </c>
      <c r="H20" s="47"/>
      <c r="I20" s="8" t="s">
        <v>25</v>
      </c>
      <c r="J20" s="12" t="s">
        <v>65</v>
      </c>
      <c r="K20" s="22">
        <v>53218</v>
      </c>
    </row>
    <row r="21" spans="1:11" ht="60" x14ac:dyDescent="0.25">
      <c r="A21" s="4">
        <f t="shared" si="0"/>
        <v>14</v>
      </c>
      <c r="B21" s="25" t="s">
        <v>48</v>
      </c>
      <c r="C21" s="21">
        <v>44491</v>
      </c>
      <c r="D21" s="23" t="s">
        <v>22</v>
      </c>
      <c r="E21" s="23" t="s">
        <v>23</v>
      </c>
      <c r="F21" s="23" t="s">
        <v>22</v>
      </c>
      <c r="G21" s="21" t="s">
        <v>28</v>
      </c>
      <c r="H21" s="28" t="s">
        <v>55</v>
      </c>
      <c r="I21" s="8" t="s">
        <v>27</v>
      </c>
      <c r="J21" s="12" t="s">
        <v>29</v>
      </c>
      <c r="K21" s="22">
        <v>764640</v>
      </c>
    </row>
    <row r="22" spans="1:11" ht="30" x14ac:dyDescent="0.25">
      <c r="A22" s="4">
        <f t="shared" si="0"/>
        <v>15</v>
      </c>
      <c r="B22" s="25" t="s">
        <v>49</v>
      </c>
      <c r="C22" s="21">
        <v>44491</v>
      </c>
      <c r="D22" s="23" t="s">
        <v>22</v>
      </c>
      <c r="E22" s="23" t="s">
        <v>23</v>
      </c>
      <c r="F22" s="23" t="s">
        <v>23</v>
      </c>
      <c r="G22" s="21" t="s">
        <v>28</v>
      </c>
      <c r="H22" s="28" t="s">
        <v>56</v>
      </c>
      <c r="I22" s="8" t="s">
        <v>25</v>
      </c>
      <c r="J22" s="12" t="s">
        <v>66</v>
      </c>
      <c r="K22" s="22">
        <v>216895.8</v>
      </c>
    </row>
    <row r="23" spans="1:11" ht="60" x14ac:dyDescent="0.25">
      <c r="A23" s="24">
        <f t="shared" si="0"/>
        <v>16</v>
      </c>
      <c r="B23" s="25" t="s">
        <v>50</v>
      </c>
      <c r="C23" s="21">
        <v>44495</v>
      </c>
      <c r="D23" s="23" t="s">
        <v>22</v>
      </c>
      <c r="E23" s="23" t="s">
        <v>22</v>
      </c>
      <c r="F23" s="23" t="s">
        <v>22</v>
      </c>
      <c r="G23" s="21" t="s">
        <v>28</v>
      </c>
      <c r="H23" s="28" t="s">
        <v>57</v>
      </c>
      <c r="I23" s="8" t="s">
        <v>27</v>
      </c>
      <c r="J23" s="12" t="s">
        <v>67</v>
      </c>
      <c r="K23" s="22">
        <v>348200</v>
      </c>
    </row>
    <row r="24" spans="1:11" ht="47.25" x14ac:dyDescent="0.25">
      <c r="A24" s="24">
        <f t="shared" si="0"/>
        <v>17</v>
      </c>
      <c r="B24" s="25" t="s">
        <v>68</v>
      </c>
      <c r="C24" s="21">
        <v>44503</v>
      </c>
      <c r="D24" s="23" t="s">
        <v>22</v>
      </c>
      <c r="E24" s="23" t="s">
        <v>23</v>
      </c>
      <c r="F24" s="23" t="s">
        <v>23</v>
      </c>
      <c r="G24" s="21" t="s">
        <v>70</v>
      </c>
      <c r="H24" s="28" t="s">
        <v>71</v>
      </c>
      <c r="I24" s="8" t="s">
        <v>27</v>
      </c>
      <c r="J24" s="12" t="s">
        <v>73</v>
      </c>
      <c r="K24" s="22">
        <v>354000</v>
      </c>
    </row>
    <row r="25" spans="1:11" ht="31.5" x14ac:dyDescent="0.25">
      <c r="A25" s="24">
        <f t="shared" si="0"/>
        <v>18</v>
      </c>
      <c r="B25" s="25" t="s">
        <v>69</v>
      </c>
      <c r="C25" s="21">
        <v>44501</v>
      </c>
      <c r="D25" s="23" t="s">
        <v>22</v>
      </c>
      <c r="E25" s="23" t="s">
        <v>23</v>
      </c>
      <c r="F25" s="23" t="s">
        <v>23</v>
      </c>
      <c r="G25" s="21" t="s">
        <v>70</v>
      </c>
      <c r="H25" s="10" t="s">
        <v>72</v>
      </c>
      <c r="I25" s="8" t="s">
        <v>27</v>
      </c>
      <c r="J25" s="12" t="s">
        <v>74</v>
      </c>
      <c r="K25" s="22">
        <v>354000</v>
      </c>
    </row>
    <row r="26" spans="1:11" ht="18.75" x14ac:dyDescent="0.25">
      <c r="J26" s="14" t="s">
        <v>8</v>
      </c>
      <c r="K26" s="15">
        <f>SUM(K8:K25)</f>
        <v>5016278.6099999994</v>
      </c>
    </row>
    <row r="27" spans="1:11" x14ac:dyDescent="0.25">
      <c r="A27" s="1" t="s">
        <v>15</v>
      </c>
    </row>
    <row r="31" spans="1:11" ht="27" customHeight="1" x14ac:dyDescent="0.3">
      <c r="A31" s="32" t="s">
        <v>11</v>
      </c>
      <c r="B31" s="32"/>
      <c r="C31" s="34" t="s">
        <v>13</v>
      </c>
      <c r="D31" s="34"/>
      <c r="E31" s="34"/>
      <c r="F31" s="34"/>
      <c r="G31" s="16"/>
      <c r="H31" s="3" t="s">
        <v>10</v>
      </c>
      <c r="I31" s="34" t="s">
        <v>14</v>
      </c>
      <c r="J31" s="34"/>
      <c r="K31" s="34"/>
    </row>
    <row r="32" spans="1:11" ht="40.5" customHeight="1" x14ac:dyDescent="0.25">
      <c r="C32" s="35" t="s">
        <v>9</v>
      </c>
      <c r="D32" s="35"/>
      <c r="E32" s="35"/>
      <c r="F32" s="35"/>
      <c r="G32" s="17"/>
      <c r="I32" s="35" t="s">
        <v>12</v>
      </c>
      <c r="J32" s="35"/>
      <c r="K32" s="35"/>
    </row>
  </sheetData>
  <autoFilter ref="A7:K27" xr:uid="{00000000-0009-0000-0000-000000000000}">
    <sortState xmlns:xlrd2="http://schemas.microsoft.com/office/spreadsheetml/2017/richdata2" ref="A8:K27">
      <sortCondition ref="B7:B27"/>
    </sortState>
  </autoFilter>
  <mergeCells count="14">
    <mergeCell ref="A31:B31"/>
    <mergeCell ref="A5:K5"/>
    <mergeCell ref="C31:F31"/>
    <mergeCell ref="C32:F32"/>
    <mergeCell ref="I31:K31"/>
    <mergeCell ref="I32:K32"/>
    <mergeCell ref="B14:B16"/>
    <mergeCell ref="B17:B20"/>
    <mergeCell ref="H14:H16"/>
    <mergeCell ref="H17:H20"/>
    <mergeCell ref="A1:K1"/>
    <mergeCell ref="A2:K2"/>
    <mergeCell ref="A3:K3"/>
    <mergeCell ref="A4:K4"/>
  </mergeCells>
  <dataValidations xWindow="1266" yWindow="249" count="1">
    <dataValidation allowBlank="1" showInputMessage="1" showErrorMessage="1" promptTitle="PACC" prompt="Digite la cantidad requerida en este período._x000a_" sqref="K8:K25 C8:G25" xr:uid="{00000000-0002-0000-0000-000000000000}"/>
  </dataValidations>
  <printOptions horizontalCentered="1"/>
  <pageMargins left="0" right="0" top="0.15748031496062992" bottom="0" header="0" footer="0"/>
  <pageSetup scale="63" orientation="landscape" r:id="rId1"/>
  <rowBreaks count="2" manualBreakCount="2">
    <brk id="35" max="6" man="1"/>
    <brk id="36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2021-11-08T12:29:32Z</cp:lastPrinted>
  <dcterms:created xsi:type="dcterms:W3CDTF">2019-06-25T15:03:28Z</dcterms:created>
  <dcterms:modified xsi:type="dcterms:W3CDTF">2021-11-08T12:52:02Z</dcterms:modified>
</cp:coreProperties>
</file>