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9 SEPTIEMBRE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Hoja1!$A$9:$G$33</definedName>
    <definedName name="_xlnm.Print_Area" localSheetId="0">Hoja1!$A$1:$G$40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A28" i="1" l="1"/>
  <c r="A2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1" i="1"/>
  <c r="A30" i="1" l="1"/>
  <c r="A1" i="2" l="1"/>
</calcChain>
</file>

<file path=xl/sharedStrings.xml><?xml version="1.0" encoding="utf-8"?>
<sst xmlns="http://schemas.openxmlformats.org/spreadsheetml/2006/main" count="108" uniqueCount="95">
  <si>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</si>
  <si>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</si>
  <si>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</si>
  <si>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</si>
  <si>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</si>
  <si>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</si>
  <si>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</si>
  <si>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</si>
  <si>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</si>
  <si>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</si>
  <si>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</si>
  <si>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</si>
  <si>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</si>
  <si>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</si>
  <si>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</si>
  <si>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</si>
  <si>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</si>
  <si>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</si>
  <si>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</si>
  <si>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 DE NOTARIO PARA ACTOS DE APERTURA SOBRES A Y B DE PROCESOS DE COMPARACION DE PRECIOS Y LICITACION PUBLICA</t>
  </si>
  <si>
    <t>José Pio Santana Herrera</t>
  </si>
  <si>
    <t>RELACIÓN DE COMPRAS POR DEBAJO DEL UMBRAL SEPTIEMBRE 2023</t>
  </si>
  <si>
    <t>N/T</t>
  </si>
  <si>
    <t>INAPA-UC-CD-2023-0051</t>
  </si>
  <si>
    <t>INAPA-UC-CD-2023-0054</t>
  </si>
  <si>
    <t>INAPA-UC-CD-2023-0057</t>
  </si>
  <si>
    <t>INAPA-2023-00143</t>
  </si>
  <si>
    <t>INAPA-UC-CD-2023-0039</t>
  </si>
  <si>
    <t>INAPA-UC-CD-2023-0044</t>
  </si>
  <si>
    <t>INAPA-2023-00167</t>
  </si>
  <si>
    <t>INAPA-UC-CD-2023-0040</t>
  </si>
  <si>
    <t>INAPA-2023-00146</t>
  </si>
  <si>
    <t>INAPA-UC-CD-2023-0042</t>
  </si>
  <si>
    <t>INAPA-UC-CD-2023-0055</t>
  </si>
  <si>
    <t>INAPA-2023-00149</t>
  </si>
  <si>
    <t>INAPA-UC-CD-2023-0043</t>
  </si>
  <si>
    <t>INAPA-2023-00153</t>
  </si>
  <si>
    <t>INAPA-UC-CD-2023-0045</t>
  </si>
  <si>
    <t>INAPA-2023-00140</t>
  </si>
  <si>
    <t>INAPA-UC-CD-2023-0046</t>
  </si>
  <si>
    <t>INAPA-2023-00158</t>
  </si>
  <si>
    <t>INAPA-UC-CD-2023-0047</t>
  </si>
  <si>
    <t>INAPA-2023-00148</t>
  </si>
  <si>
    <t>INAPA-UC-CD-2023-0048</t>
  </si>
  <si>
    <t>INAPA-2023-00155</t>
  </si>
  <si>
    <t>INAPA-UC-CD-2023-0049</t>
  </si>
  <si>
    <t>INAPA-2023-00171</t>
  </si>
  <si>
    <t>INAPA-UC-CD-2023-0050</t>
  </si>
  <si>
    <t>INAPA-2023-00156</t>
  </si>
  <si>
    <t>INAPA-UC-CD-2023-0052</t>
  </si>
  <si>
    <t>INAPA-2023-00157</t>
  </si>
  <si>
    <t>INAPA-UC-CD-2023-0053</t>
  </si>
  <si>
    <t>INAPA-2023-00169</t>
  </si>
  <si>
    <t>INAPA-UC-CD-2023-0056</t>
  </si>
  <si>
    <t>INAPA-2023-00170</t>
  </si>
  <si>
    <t>INAPA-UC-CD-2023-0058</t>
  </si>
  <si>
    <t>INAPA-2023-00168</t>
  </si>
  <si>
    <t>INAPA-UC-CD-2023-0059</t>
  </si>
  <si>
    <t>INAPA-2023-00164</t>
  </si>
  <si>
    <t>INAPA-UC-CD-2023-0061</t>
  </si>
  <si>
    <t>Adquisicion de accesorios de pintura</t>
  </si>
  <si>
    <t>Adquisicion de materiales de plomeria</t>
  </si>
  <si>
    <t>PARTICIPACIÓN EN EL V SEMINARIO TRANSPARENCIA Y GESTIÓN PÚBLICA PARA 10 SERVIDORES DEL INAPA.</t>
  </si>
  <si>
    <t>ADQUISICIÓN DE MADERA</t>
  </si>
  <si>
    <t>ADQUISICIÓN DE COMPRESOR Y JUMPERS</t>
  </si>
  <si>
    <t>ADQUISICIÓN DE ALAMBRE DE PÚAS DE 250 MTS. PARA SER UTILIZADO EN LOS TRABAJOS DEL INAPA</t>
  </si>
  <si>
    <t>CONTRATACION DEL SERVICIO DE RECICLAJE PARA EL NIVEL CENTRAL</t>
  </si>
  <si>
    <t>Adquisicion de agendas ejecutivas</t>
  </si>
  <si>
    <t>CURSO AUDITOR INTERNO ISO/IEC 17025 PARA EL PERSONAL DEL DEPTO DE MICROBIOLOGIA DEL INAPA</t>
  </si>
  <si>
    <t>SERVICIO DE CAPACITACIÓN EN GESTIÓN HUMANA</t>
  </si>
  <si>
    <t>Adquisicion de Tshirt blancos con logo para actividad de la CIGCN.</t>
  </si>
  <si>
    <t>Curso online Gestion de Indicadores para servidores del departamento de calidad</t>
  </si>
  <si>
    <t>ADQUISICIÓN DE CEMENTO Y MEZCLA</t>
  </si>
  <si>
    <t>SERVICIO DE ELABORACIÓN DE TABLAS VOLUMÉTRICAS PARA LOS TANQUES DE COMBUSTIBLE DEL INAPA A NIVEL NACIONAL.</t>
  </si>
  <si>
    <t>ADQUISICIÓN DE DISCOS DE CORTE PARA SER UTILIZADOS EN EL INAPA</t>
  </si>
  <si>
    <t>ADQUISICION DE MEDICAMENTOS Y MATERIALES GASTABLES PARA SER UTILIZADOS EN EL DISPENSARIO MEDICO.</t>
  </si>
  <si>
    <t>ADQUISICION DE BOOSTER PARA SER UTILIZADO EN LOS VEHICULOS DE LA INSTITUCION</t>
  </si>
  <si>
    <t>ADQUISICION DE HISOPOS ESTERILIZADOS PARA USO DEL LABORATORIO NIVEL CENTRAL DEL INAPA</t>
  </si>
  <si>
    <t>Cange Industrial, EIRL</t>
  </si>
  <si>
    <t>Augustos DS, SRL</t>
  </si>
  <si>
    <t>Green Love, SRL</t>
  </si>
  <si>
    <t>Metrologykal, SRL</t>
  </si>
  <si>
    <t>Integral Training Solutions, SRL</t>
  </si>
  <si>
    <t>Gráfica Willian, SRL</t>
  </si>
  <si>
    <t>Aenor Dominicana SRL</t>
  </si>
  <si>
    <t>Radaysis Magdalena Moquete Volquez</t>
  </si>
  <si>
    <t>Suplidora Comercial Rodríguez, SRL</t>
  </si>
  <si>
    <t>Combcaribe, SRL</t>
  </si>
  <si>
    <t>Centro Ferretero Peña Rubio, SRL</t>
  </si>
  <si>
    <t>Idemesa, SRL</t>
  </si>
  <si>
    <t>Gestiones Industriales Ferrepronto, SRL</t>
  </si>
  <si>
    <t>Bio Nova, SRL</t>
  </si>
  <si>
    <t>Alianza Dominicana Contra la Corrupción, ADOCCO, INC</t>
  </si>
  <si>
    <t>INAPA-2023-00172</t>
  </si>
  <si>
    <t>Grupo LFA,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</si>
</sst>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22" fontId="18" fillId="3" borderId="0" xfId="0" applyNumberFormat="1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2"/>
  <sheetViews>
    <sheetView tabSelected="1" view="pageBreakPreview" topLeftCell="D1" zoomScaleNormal="100" zoomScaleSheetLayoutView="100" workbookViewId="0">
      <selection activeCell="F10" sqref="F10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20" t="s">
        <v>0</v>
      </c>
      <c r="B2" s="20"/>
      <c r="C2" s="20"/>
      <c r="D2" s="20"/>
      <c r="E2" s="20"/>
      <c r="F2" s="20"/>
      <c r="G2" s="20"/>
    </row>
    <row r="3" spans="1:7" ht="18">
      <c r="A3" s="20" t="s">
        <v>1</v>
      </c>
      <c r="B3" s="20"/>
      <c r="C3" s="20"/>
      <c r="D3" s="20"/>
      <c r="E3" s="20"/>
      <c r="F3" s="20"/>
      <c r="G3" s="20"/>
    </row>
    <row r="4" spans="1:7" ht="15.75">
      <c r="A4" s="21" t="s">
        <v>2</v>
      </c>
      <c r="B4" s="21"/>
      <c r="C4" s="21"/>
      <c r="D4" s="21"/>
      <c r="E4" s="21"/>
      <c r="F4" s="21"/>
      <c r="G4" s="21"/>
    </row>
    <row r="5" spans="1:7">
      <c r="A5" s="22" t="s">
        <v>3</v>
      </c>
      <c r="B5" s="22"/>
      <c r="C5" s="22"/>
      <c r="D5" s="22"/>
      <c r="E5" s="22"/>
      <c r="F5" s="22"/>
      <c r="G5" s="22"/>
    </row>
    <row r="6" spans="1:7" ht="12" customHeight="1">
      <c r="A6" s="23"/>
      <c r="B6" s="23"/>
      <c r="C6" s="23"/>
      <c r="D6" s="23"/>
      <c r="E6" s="23"/>
      <c r="F6" s="23"/>
      <c r="G6" s="23"/>
    </row>
    <row r="7" spans="1:7" ht="18.75">
      <c r="A7" s="19" t="s">
        <v>21</v>
      </c>
      <c r="B7" s="19"/>
      <c r="C7" s="19"/>
      <c r="D7" s="19"/>
      <c r="E7" s="19"/>
      <c r="F7" s="19"/>
      <c r="G7" s="19"/>
    </row>
    <row r="8" spans="1:7" ht="17.25">
      <c r="C8" s="7"/>
      <c r="G8" s="27">
        <v>45204.386111111111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9</v>
      </c>
      <c r="E9" s="6" t="s">
        <v>10</v>
      </c>
      <c r="F9" s="6" t="s">
        <v>6</v>
      </c>
      <c r="G9" s="6" t="s">
        <v>7</v>
      </c>
    </row>
    <row r="10" spans="1:7" ht="55.5" customHeight="1" thickTop="1">
      <c r="A10" s="9">
        <v>1</v>
      </c>
      <c r="B10" s="9" t="s">
        <v>22</v>
      </c>
      <c r="C10" s="9" t="s">
        <v>23</v>
      </c>
      <c r="D10" s="10" t="s">
        <v>22</v>
      </c>
      <c r="E10" s="11" t="s">
        <v>60</v>
      </c>
      <c r="F10" s="11" t="s">
        <v>22</v>
      </c>
      <c r="G10" s="12">
        <v>0</v>
      </c>
    </row>
    <row r="11" spans="1:7" ht="55.5" customHeight="1">
      <c r="A11" s="9">
        <f>A10+1</f>
        <v>2</v>
      </c>
      <c r="B11" s="9" t="s">
        <v>22</v>
      </c>
      <c r="C11" s="9" t="s">
        <v>24</v>
      </c>
      <c r="D11" s="10" t="s">
        <v>22</v>
      </c>
      <c r="E11" s="11" t="s">
        <v>61</v>
      </c>
      <c r="F11" s="11" t="s">
        <v>22</v>
      </c>
      <c r="G11" s="12">
        <v>0</v>
      </c>
    </row>
    <row r="12" spans="1:7" ht="55.5" customHeight="1">
      <c r="A12" s="9">
        <f t="shared" ref="A12:A30" si="0">A11+1</f>
        <v>3</v>
      </c>
      <c r="B12" s="9" t="s">
        <v>22</v>
      </c>
      <c r="C12" s="9" t="s">
        <v>25</v>
      </c>
      <c r="D12" s="10" t="s">
        <v>22</v>
      </c>
      <c r="E12" s="11" t="s">
        <v>62</v>
      </c>
      <c r="F12" s="11" t="s">
        <v>22</v>
      </c>
      <c r="G12" s="12">
        <v>0</v>
      </c>
    </row>
    <row r="13" spans="1:7" ht="55.5" customHeight="1">
      <c r="A13" s="9">
        <f t="shared" si="0"/>
        <v>4</v>
      </c>
      <c r="B13" s="9" t="s">
        <v>26</v>
      </c>
      <c r="C13" s="9" t="s">
        <v>27</v>
      </c>
      <c r="D13" s="10">
        <v>45175.829144502299</v>
      </c>
      <c r="E13" s="11" t="s">
        <v>63</v>
      </c>
      <c r="F13" s="11" t="s">
        <v>78</v>
      </c>
      <c r="G13" s="12">
        <v>30113.599999999999</v>
      </c>
    </row>
    <row r="14" spans="1:7" ht="55.5" customHeight="1">
      <c r="A14" s="9">
        <f t="shared" si="0"/>
        <v>5</v>
      </c>
      <c r="B14" s="9" t="s">
        <v>22</v>
      </c>
      <c r="C14" s="9" t="s">
        <v>28</v>
      </c>
      <c r="D14" s="10" t="s">
        <v>22</v>
      </c>
      <c r="E14" s="11" t="s">
        <v>64</v>
      </c>
      <c r="F14" s="11" t="s">
        <v>22</v>
      </c>
      <c r="G14" s="12">
        <v>0</v>
      </c>
    </row>
    <row r="15" spans="1:7" ht="55.5" customHeight="1">
      <c r="A15" s="9">
        <f t="shared" si="0"/>
        <v>6</v>
      </c>
      <c r="B15" s="9" t="s">
        <v>29</v>
      </c>
      <c r="C15" s="9" t="s">
        <v>30</v>
      </c>
      <c r="D15" s="10">
        <v>45197.834007754602</v>
      </c>
      <c r="E15" s="11" t="s">
        <v>65</v>
      </c>
      <c r="F15" s="11" t="s">
        <v>79</v>
      </c>
      <c r="G15" s="12">
        <v>37665.599999999999</v>
      </c>
    </row>
    <row r="16" spans="1:7" ht="55.5" customHeight="1">
      <c r="A16" s="9">
        <f t="shared" si="0"/>
        <v>7</v>
      </c>
      <c r="B16" s="9" t="s">
        <v>31</v>
      </c>
      <c r="C16" s="9" t="s">
        <v>32</v>
      </c>
      <c r="D16" s="10">
        <v>45177.833744259297</v>
      </c>
      <c r="E16" s="11" t="s">
        <v>66</v>
      </c>
      <c r="F16" s="11" t="s">
        <v>80</v>
      </c>
      <c r="G16" s="12">
        <v>169920</v>
      </c>
    </row>
    <row r="17" spans="1:7" ht="55.5" customHeight="1">
      <c r="A17" s="9">
        <f t="shared" si="0"/>
        <v>8</v>
      </c>
      <c r="B17" s="9" t="s">
        <v>93</v>
      </c>
      <c r="C17" s="9" t="s">
        <v>33</v>
      </c>
      <c r="D17" s="10">
        <v>45201</v>
      </c>
      <c r="E17" s="11" t="s">
        <v>67</v>
      </c>
      <c r="F17" s="11" t="s">
        <v>94</v>
      </c>
      <c r="G17" s="12">
        <v>48195.26</v>
      </c>
    </row>
    <row r="18" spans="1:7" ht="55.5" customHeight="1">
      <c r="A18" s="9">
        <f t="shared" si="0"/>
        <v>9</v>
      </c>
      <c r="B18" s="9" t="s">
        <v>34</v>
      </c>
      <c r="C18" s="9" t="s">
        <v>35</v>
      </c>
      <c r="D18" s="10">
        <v>45182.616217025497</v>
      </c>
      <c r="E18" s="11" t="s">
        <v>68</v>
      </c>
      <c r="F18" s="11" t="s">
        <v>81</v>
      </c>
      <c r="G18" s="12">
        <v>208800</v>
      </c>
    </row>
    <row r="19" spans="1:7" ht="55.5" customHeight="1">
      <c r="A19" s="9">
        <f t="shared" si="0"/>
        <v>10</v>
      </c>
      <c r="B19" s="9" t="s">
        <v>36</v>
      </c>
      <c r="C19" s="9" t="s">
        <v>37</v>
      </c>
      <c r="D19" s="10">
        <v>45183.827799999999</v>
      </c>
      <c r="E19" s="11" t="s">
        <v>69</v>
      </c>
      <c r="F19" s="11" t="s">
        <v>82</v>
      </c>
      <c r="G19" s="12">
        <v>167513.5</v>
      </c>
    </row>
    <row r="20" spans="1:7" ht="55.5" customHeight="1">
      <c r="A20" s="9">
        <f t="shared" si="0"/>
        <v>11</v>
      </c>
      <c r="B20" s="9" t="s">
        <v>38</v>
      </c>
      <c r="C20" s="9" t="s">
        <v>39</v>
      </c>
      <c r="D20" s="10">
        <v>45174.768359236099</v>
      </c>
      <c r="E20" s="11" t="s">
        <v>70</v>
      </c>
      <c r="F20" s="11" t="s">
        <v>83</v>
      </c>
      <c r="G20" s="12">
        <v>26550</v>
      </c>
    </row>
    <row r="21" spans="1:7" ht="55.5" customHeight="1">
      <c r="A21" s="9">
        <f t="shared" si="0"/>
        <v>12</v>
      </c>
      <c r="B21" s="9" t="s">
        <v>40</v>
      </c>
      <c r="C21" s="9" t="s">
        <v>41</v>
      </c>
      <c r="D21" s="10">
        <v>45195.799077581003</v>
      </c>
      <c r="E21" s="11" t="s">
        <v>71</v>
      </c>
      <c r="F21" s="11" t="s">
        <v>84</v>
      </c>
      <c r="G21" s="12">
        <v>65000</v>
      </c>
    </row>
    <row r="22" spans="1:7" ht="55.5" customHeight="1">
      <c r="A22" s="9">
        <f t="shared" si="0"/>
        <v>13</v>
      </c>
      <c r="B22" s="9" t="s">
        <v>42</v>
      </c>
      <c r="C22" s="9" t="s">
        <v>43</v>
      </c>
      <c r="D22" s="10">
        <v>45180.837020428196</v>
      </c>
      <c r="E22" s="11" t="s">
        <v>19</v>
      </c>
      <c r="F22" s="11" t="s">
        <v>20</v>
      </c>
      <c r="G22" s="12">
        <v>141600</v>
      </c>
    </row>
    <row r="23" spans="1:7" ht="55.5" customHeight="1">
      <c r="A23" s="9">
        <f t="shared" si="0"/>
        <v>14</v>
      </c>
      <c r="B23" s="9" t="s">
        <v>44</v>
      </c>
      <c r="C23" s="9" t="s">
        <v>45</v>
      </c>
      <c r="D23" s="10">
        <v>45188.548495648101</v>
      </c>
      <c r="E23" s="11" t="s">
        <v>19</v>
      </c>
      <c r="F23" s="11" t="s">
        <v>85</v>
      </c>
      <c r="G23" s="12">
        <v>141600</v>
      </c>
    </row>
    <row r="24" spans="1:7" ht="55.5" customHeight="1">
      <c r="A24" s="9">
        <f t="shared" si="0"/>
        <v>15</v>
      </c>
      <c r="B24" s="9" t="s">
        <v>46</v>
      </c>
      <c r="C24" s="9" t="s">
        <v>47</v>
      </c>
      <c r="D24" s="10">
        <v>45198.875101215301</v>
      </c>
      <c r="E24" s="11" t="s">
        <v>72</v>
      </c>
      <c r="F24" s="11" t="s">
        <v>86</v>
      </c>
      <c r="G24" s="12">
        <v>27872.87</v>
      </c>
    </row>
    <row r="25" spans="1:7" ht="55.5" customHeight="1">
      <c r="A25" s="9">
        <f t="shared" si="0"/>
        <v>16</v>
      </c>
      <c r="B25" s="9" t="s">
        <v>48</v>
      </c>
      <c r="C25" s="9" t="s">
        <v>49</v>
      </c>
      <c r="D25" s="10">
        <v>45194.825967627301</v>
      </c>
      <c r="E25" s="11" t="s">
        <v>73</v>
      </c>
      <c r="F25" s="11" t="s">
        <v>87</v>
      </c>
      <c r="G25" s="12">
        <v>33984</v>
      </c>
    </row>
    <row r="26" spans="1:7" ht="55.5" customHeight="1">
      <c r="A26" s="9">
        <f t="shared" si="0"/>
        <v>17</v>
      </c>
      <c r="B26" s="9" t="s">
        <v>50</v>
      </c>
      <c r="C26" s="9" t="s">
        <v>51</v>
      </c>
      <c r="D26" s="10">
        <v>45194.899913506903</v>
      </c>
      <c r="E26" s="11" t="s">
        <v>74</v>
      </c>
      <c r="F26" s="11" t="s">
        <v>88</v>
      </c>
      <c r="G26" s="12">
        <v>115551.5</v>
      </c>
    </row>
    <row r="27" spans="1:7" ht="55.5" customHeight="1">
      <c r="A27" s="9">
        <f t="shared" si="0"/>
        <v>18</v>
      </c>
      <c r="B27" s="9" t="s">
        <v>52</v>
      </c>
      <c r="C27" s="9" t="s">
        <v>53</v>
      </c>
      <c r="D27" s="10">
        <v>45198.646963020801</v>
      </c>
      <c r="E27" s="11" t="s">
        <v>75</v>
      </c>
      <c r="F27" s="11" t="s">
        <v>89</v>
      </c>
      <c r="G27" s="12">
        <v>116247.2</v>
      </c>
    </row>
    <row r="28" spans="1:7" ht="55.5" customHeight="1">
      <c r="A28" s="9">
        <f t="shared" si="0"/>
        <v>19</v>
      </c>
      <c r="B28" s="9" t="s">
        <v>54</v>
      </c>
      <c r="C28" s="9" t="s">
        <v>55</v>
      </c>
      <c r="D28" s="10">
        <v>45198.747803437502</v>
      </c>
      <c r="E28" s="11" t="s">
        <v>76</v>
      </c>
      <c r="F28" s="11" t="s">
        <v>90</v>
      </c>
      <c r="G28" s="12">
        <v>12659.04</v>
      </c>
    </row>
    <row r="29" spans="1:7" ht="55.5" customHeight="1">
      <c r="A29" s="9">
        <f t="shared" si="0"/>
        <v>20</v>
      </c>
      <c r="B29" s="9" t="s">
        <v>56</v>
      </c>
      <c r="C29" s="9" t="s">
        <v>57</v>
      </c>
      <c r="D29" s="10">
        <v>45197.884528877301</v>
      </c>
      <c r="E29" s="11" t="s">
        <v>77</v>
      </c>
      <c r="F29" s="11" t="s">
        <v>91</v>
      </c>
      <c r="G29" s="12">
        <v>19500</v>
      </c>
    </row>
    <row r="30" spans="1:7" ht="55.5" customHeight="1">
      <c r="A30" s="9">
        <f t="shared" si="0"/>
        <v>21</v>
      </c>
      <c r="B30" s="9" t="s">
        <v>58</v>
      </c>
      <c r="C30" s="9" t="s">
        <v>59</v>
      </c>
      <c r="D30" s="10">
        <v>45197.742644166698</v>
      </c>
      <c r="E30" s="11" t="s">
        <v>62</v>
      </c>
      <c r="F30" s="11" t="s">
        <v>92</v>
      </c>
      <c r="G30" s="12">
        <v>180000</v>
      </c>
    </row>
    <row r="31" spans="1:7" ht="21">
      <c r="A31" s="4"/>
      <c r="B31" s="4"/>
      <c r="C31" s="4"/>
      <c r="D31" s="4"/>
      <c r="E31" s="4"/>
      <c r="F31" s="18" t="s">
        <v>11</v>
      </c>
      <c r="G31" s="15">
        <f>SUM(G10:G30)</f>
        <v>1542772.57</v>
      </c>
    </row>
    <row r="32" spans="1:7" ht="15.75">
      <c r="A32" s="4"/>
      <c r="B32" s="4"/>
      <c r="C32" s="4"/>
      <c r="D32" s="4"/>
      <c r="E32" s="4"/>
      <c r="F32" s="16"/>
      <c r="G32" s="17"/>
    </row>
    <row r="33" spans="1:7">
      <c r="A33" s="1" t="s">
        <v>15</v>
      </c>
    </row>
    <row r="34" spans="1:7">
      <c r="A34" s="1"/>
    </row>
    <row r="35" spans="1:7">
      <c r="A35" s="1"/>
    </row>
    <row r="36" spans="1:7">
      <c r="A36" s="1"/>
    </row>
    <row r="37" spans="1:7">
      <c r="A37" s="1"/>
    </row>
    <row r="39" spans="1:7" ht="27" customHeight="1">
      <c r="A39" s="26" t="s">
        <v>12</v>
      </c>
      <c r="B39" s="26"/>
      <c r="C39" s="24" t="s">
        <v>16</v>
      </c>
      <c r="D39" s="24"/>
      <c r="E39" s="13" t="s">
        <v>18</v>
      </c>
      <c r="F39" s="24" t="s">
        <v>14</v>
      </c>
      <c r="G39" s="24"/>
    </row>
    <row r="40" spans="1:7" ht="27" customHeight="1">
      <c r="A40" s="14"/>
      <c r="B40" s="14"/>
      <c r="C40" s="25" t="s">
        <v>17</v>
      </c>
      <c r="D40" s="25"/>
      <c r="E40" s="14"/>
      <c r="F40" s="25" t="s">
        <v>13</v>
      </c>
      <c r="G40" s="25"/>
    </row>
    <row r="42" spans="1:7">
      <c r="E42" s="3"/>
      <c r="F42" s="2"/>
    </row>
  </sheetData>
  <autoFilter ref="A9:G33"/>
  <mergeCells count="11">
    <mergeCell ref="C39:D39"/>
    <mergeCell ref="C40:D40"/>
    <mergeCell ref="F39:G39"/>
    <mergeCell ref="F40:G40"/>
    <mergeCell ref="A39:B39"/>
    <mergeCell ref="A7:G7"/>
    <mergeCell ref="A2:G2"/>
    <mergeCell ref="A3:G3"/>
    <mergeCell ref="A4:G4"/>
    <mergeCell ref="A5:G5"/>
    <mergeCell ref="A6:G6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45205.396068865739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2023-10-06T13:28:21Z</cp:lastPrinted>
  <dcterms:created xsi:type="dcterms:W3CDTF">2019-06-25T15:03:28Z</dcterms:created>
  <dcterms:modified xsi:type="dcterms:W3CDTF">2023-10-06T13:30:20Z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