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2023\06 JUNIO\RELACIÓN DE COMPRAS POR DEBAJO DEL UMBRAL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_FilterDatabase" localSheetId="0" hidden="1">Hoja1!$A$9:$G$23</definedName>
    <definedName name="_xlnm.Print_Area" localSheetId="0">Hoja1!$A$1:$G$33</definedName>
    <definedName name="incBuyerDossierDetaillnkRequestName" localSheetId="0">Hoja1!$E$20</definedName>
    <definedName name="lnkProcurementContractViewLinkNewTab_0" localSheetId="0">Hoja1!#REF!</definedName>
    <definedName name="lnkReplyAnalysisEditViewLinkNewTab_0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1" i="2" l="1"/>
</calcChain>
</file>

<file path=xl/sharedStrings.xml><?xml version="1.0" encoding="utf-8"?>
<sst xmlns="http://schemas.openxmlformats.org/spreadsheetml/2006/main" count="64" uniqueCount="64">
  <si>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</si>
  <si>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</si>
  <si>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</si>
  <si>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</si>
  <si>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</si>
  <si>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</si>
  <si>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</si>
  <si>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</si>
  <si>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</si>
  <si>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</si>
  <si>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</si>
  <si>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</si>
  <si>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</si>
  <si>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</si>
  <si>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</si>
  <si>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</si>
  <si>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</si>
  <si>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</si>
  <si>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>RELACIÓN DE COMPRAS POR DEBAJO DEL UMBRAL JUNIO 2023</t>
  </si>
  <si>
    <t>INAPA-2023-00065</t>
  </si>
  <si>
    <t>INAPA-2023-00066</t>
  </si>
  <si>
    <t>INAPA-2023-00089</t>
  </si>
  <si>
    <t>INAPA-2023-00086</t>
  </si>
  <si>
    <t>INAPA-2023-00087</t>
  </si>
  <si>
    <t>INAPA-2023-00088</t>
  </si>
  <si>
    <t>INAPA-2023-00090</t>
  </si>
  <si>
    <t>INAPA-2023-00100</t>
  </si>
  <si>
    <t>INAPA-2023-00099</t>
  </si>
  <si>
    <t>INAPA-2023-00102</t>
  </si>
  <si>
    <t>INAPA-2023-00107</t>
  </si>
  <si>
    <t>INAPA-UC-CD-2023-0002</t>
  </si>
  <si>
    <t>INAPA-UC-CD-2023-0016</t>
  </si>
  <si>
    <t>INAPA-UC-CD-2023-0017</t>
  </si>
  <si>
    <t>INAPA-UC-CD-2023-0021</t>
  </si>
  <si>
    <t>INAPA-UC-CD-2023-0022</t>
  </si>
  <si>
    <t>INAPA-UC-CD-2023-0023</t>
  </si>
  <si>
    <t>INAPA-UC-CD-2023-0019</t>
  </si>
  <si>
    <t>INAPA-UC-CD-2023-0024</t>
  </si>
  <si>
    <t>INAPA-UC-CD-2023-0020</t>
  </si>
  <si>
    <t>INAPA-UC-CD-2023-0018</t>
  </si>
  <si>
    <t>INAPA-UC-CD-2023-0026</t>
  </si>
  <si>
    <t>Servicio de capacitacion para Certificacion en Auditor Lider ISO 9001:2015</t>
  </si>
  <si>
    <t>ADQUISICION DE PORTA REVISTA VERTICAL</t>
  </si>
  <si>
    <t>ADQUISICIÓN DE CREMORA</t>
  </si>
  <si>
    <t>ADQUISICIÓN DE ALAMBRE DE PÚAS DE 250MTS. PARA SER UTILIZADO EN LOS TRABAJOS DEL INAPA.</t>
  </si>
  <si>
    <t>COMPRA DE BANDERAS NACIONALES E INSTITUCIONALES PARA SER UTILIZADAS EN LAS PROVINCIAS Y SEDE CENTRAL, INAPA.</t>
  </si>
  <si>
    <t>ADQUISICION DE MATERIALES GASTABLES PARA CARNETS.</t>
  </si>
  <si>
    <t>ADQUISICION DE MATERIALES GASTABLES PARA SER UTILIZADOS EN EL DISPENSARIO MEDICO.</t>
  </si>
  <si>
    <t>ADQUISICIÓN DE DISCOS DE CORTE</t>
  </si>
  <si>
    <t>ADQUISICION DE MEDICAMENTOS PARA SER UTILIZADOS EN EL DISPENSARIO MEDICO.</t>
  </si>
  <si>
    <t>ADQUISICION DE ARTICULOS FERRETEROS PARA SER UTILIZADOS EN LOS ACUEDUCTOS Y ALCANTARILLADOS DE TODAS LAS PROVINCIAS.</t>
  </si>
  <si>
    <t>SUSCRIPCIÓN ANUAL DE 5 (CINCO) EJEMPLARES DE PERIÓDICOS, CORRESPONDIENTE AL AÑO 2023 HASTA EL 2024.</t>
  </si>
  <si>
    <t>Aenor Dominicana SRL</t>
  </si>
  <si>
    <t>Multiservice24 FL, SRL</t>
  </si>
  <si>
    <t>Outlet De San Cristobal Medina, SRL</t>
  </si>
  <si>
    <t>B&amp;F Mercantil, SRL</t>
  </si>
  <si>
    <t>Banderas Global HC, SRL</t>
  </si>
  <si>
    <t>Vimarte Publicidad, SRL</t>
  </si>
  <si>
    <t>Terencia, SRL</t>
  </si>
  <si>
    <t>Ferroelectro Industrial y Refrigeración F&amp;H, SRL</t>
  </si>
  <si>
    <t>Farmatem, SRL</t>
  </si>
  <si>
    <t>Lola 5 Multiservices, SRL</t>
  </si>
  <si>
    <t>Publicaciones Ahora, SAS</t>
  </si>
  <si>
    <t xml:space="preserve">     Revisado y 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</si>
</sst>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rgb="FF1E1E1E"/>
      <name val="Segoe UI"/>
      <family val="2"/>
    </font>
    <font>
      <b/>
      <sz val="12"/>
      <color rgb="FF1E1E1E"/>
      <name val="Segoe UI"/>
      <family val="2"/>
    </font>
    <font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53D0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6" fillId="0" borderId="0" xfId="0" applyFont="1"/>
    <xf numFmtId="4" fontId="7" fillId="2" borderId="2" xfId="0" applyNumberFormat="1" applyFont="1" applyFill="1" applyBorder="1" applyAlignment="1">
      <alignment horizontal="right" vertical="center" wrapText="1" indent="1"/>
    </xf>
    <xf numFmtId="0" fontId="9" fillId="0" borderId="0" xfId="0" applyFont="1"/>
    <xf numFmtId="0" fontId="7" fillId="2" borderId="1" xfId="0" applyFont="1" applyFill="1" applyBorder="1" applyAlignment="1">
      <alignment horizontal="right" vertical="center" wrapText="1" indent="1"/>
    </xf>
    <xf numFmtId="0" fontId="10" fillId="2" borderId="4" xfId="0" applyFont="1" applyFill="1" applyBorder="1" applyAlignment="1">
      <alignment horizontal="center" vertical="center" wrapText="1"/>
    </xf>
    <xf numFmtId="14" fontId="11" fillId="0" borderId="0" xfId="0" applyNumberFormat="1" applyFont="1"/>
    <xf numFmtId="22" fontId="11" fillId="0" borderId="0" xfId="0" applyNumberFormat="1" applyFont="1"/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 indent="1"/>
    </xf>
    <xf numFmtId="4" fontId="7" fillId="0" borderId="0" xfId="0" applyNumberFormat="1" applyFont="1" applyFill="1" applyBorder="1" applyAlignment="1">
      <alignment horizontal="right" vertical="center" wrapText="1" indent="1"/>
    </xf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22" fontId="12" fillId="3" borderId="0" xfId="0" applyNumberFormat="1" applyFont="1" applyFill="1" applyAlignment="1">
      <alignment horizontal="right"/>
    </xf>
    <xf numFmtId="4" fontId="13" fillId="0" borderId="2" xfId="0" applyNumberFormat="1" applyFont="1" applyFill="1" applyBorder="1" applyAlignment="1">
      <alignment horizontal="right" vertical="center" wrapText="1" indent="1"/>
    </xf>
    <xf numFmtId="0" fontId="0" fillId="0" borderId="0" xfId="0" applyFont="1"/>
    <xf numFmtId="0" fontId="14" fillId="0" borderId="0" xfId="0" applyFont="1" applyAlignment="1">
      <alignment horizontal="right" wrapText="1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right" wrapText="1"/>
    </xf>
    <xf numFmtId="0" fontId="16" fillId="0" borderId="0" xfId="0" applyFont="1" applyAlignment="1">
      <alignment horizontal="center" vertical="top" wrapText="1"/>
    </xf>
    <xf numFmtId="0" fontId="17" fillId="2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28575</xdr:rowOff>
    </xdr:from>
    <xdr:to>
      <xdr:col>1</xdr:col>
      <xdr:colOff>1171574</xdr:colOff>
      <xdr:row>6</xdr:row>
      <xdr:rowOff>209550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257175"/>
          <a:ext cx="981075" cy="9525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1</xdr:row>
          <xdr:rowOff>219075</xdr:rowOff>
        </xdr:from>
        <xdr:to>
          <xdr:col>6</xdr:col>
          <xdr:colOff>514350</xdr:colOff>
          <xdr:row>6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32"/>
  <sheetViews>
    <sheetView tabSelected="1" view="pageBreakPreview" topLeftCell="C5" zoomScaleNormal="100" zoomScaleSheetLayoutView="100" workbookViewId="0">
      <selection activeCell="E13" sqref="E13"/>
    </sheetView>
  </sheetViews>
  <sheetFormatPr baseColWidth="10" defaultRowHeight="15" x14ac:dyDescent="0.25"/>
  <cols>
    <col min="1" max="1" width="5.7109375" customWidth="1"/>
    <col min="2" max="2" width="24.28515625" customWidth="1"/>
    <col min="3" max="3" width="28.42578125" customWidth="1"/>
    <col min="4" max="4" width="13.140625" customWidth="1"/>
    <col min="5" max="5" width="70" customWidth="1"/>
    <col min="6" max="6" width="27.140625" customWidth="1"/>
    <col min="7" max="7" width="21.140625" customWidth="1"/>
  </cols>
  <sheetData>
    <row r="2" spans="1:7" ht="18" x14ac:dyDescent="0.25">
      <c r="A2" s="13" t="s">
        <v>0</v>
      </c>
      <c r="B2" s="13"/>
      <c r="C2" s="13"/>
      <c r="D2" s="13"/>
      <c r="E2" s="13"/>
      <c r="F2" s="13"/>
      <c r="G2" s="13"/>
    </row>
    <row r="3" spans="1:7" ht="18" x14ac:dyDescent="0.25">
      <c r="A3" s="13" t="s">
        <v>1</v>
      </c>
      <c r="B3" s="13"/>
      <c r="C3" s="13"/>
      <c r="D3" s="13"/>
      <c r="E3" s="13"/>
      <c r="F3" s="13"/>
      <c r="G3" s="13"/>
    </row>
    <row r="4" spans="1:7" ht="15.75" x14ac:dyDescent="0.25">
      <c r="A4" s="14" t="s">
        <v>2</v>
      </c>
      <c r="B4" s="14"/>
      <c r="C4" s="14"/>
      <c r="D4" s="14"/>
      <c r="E4" s="14"/>
      <c r="F4" s="14"/>
      <c r="G4" s="14"/>
    </row>
    <row r="5" spans="1:7" x14ac:dyDescent="0.25">
      <c r="A5" s="15" t="s">
        <v>3</v>
      </c>
      <c r="B5" s="15"/>
      <c r="C5" s="15"/>
      <c r="D5" s="15"/>
      <c r="E5" s="15"/>
      <c r="F5" s="15"/>
      <c r="G5" s="15"/>
    </row>
    <row r="6" spans="1:7" ht="12" customHeight="1" x14ac:dyDescent="0.25">
      <c r="A6" s="16"/>
      <c r="B6" s="16"/>
      <c r="C6" s="16"/>
      <c r="D6" s="16"/>
      <c r="E6" s="16"/>
      <c r="F6" s="16"/>
      <c r="G6" s="16"/>
    </row>
    <row r="7" spans="1:7" ht="18.75" x14ac:dyDescent="0.25">
      <c r="A7" s="12" t="s">
        <v>18</v>
      </c>
      <c r="B7" s="12"/>
      <c r="C7" s="12"/>
      <c r="D7" s="12"/>
      <c r="E7" s="12"/>
      <c r="F7" s="12"/>
      <c r="G7" s="12"/>
    </row>
    <row r="8" spans="1:7" ht="17.25" x14ac:dyDescent="0.3">
      <c r="C8" s="6"/>
      <c r="F8" s="17">
        <v>45111.379861111112</v>
      </c>
      <c r="G8" s="17"/>
    </row>
    <row r="9" spans="1:7" ht="55.5" customHeight="1" thickBot="1" x14ac:dyDescent="0.3">
      <c r="A9" s="5" t="s">
        <v>8</v>
      </c>
      <c r="B9" s="24" t="s">
        <v>4</v>
      </c>
      <c r="C9" s="24" t="s">
        <v>5</v>
      </c>
      <c r="D9" s="24" t="s">
        <v>9</v>
      </c>
      <c r="E9" s="24" t="s">
        <v>10</v>
      </c>
      <c r="F9" s="24" t="s">
        <v>6</v>
      </c>
      <c r="G9" s="24" t="s">
        <v>7</v>
      </c>
    </row>
    <row r="10" spans="1:7" ht="31.5" customHeight="1" thickTop="1" x14ac:dyDescent="0.25">
      <c r="A10" s="8">
        <v>1</v>
      </c>
      <c r="B10" s="8" t="s">
        <v>19</v>
      </c>
      <c r="C10" s="8" t="s">
        <v>30</v>
      </c>
      <c r="D10" s="9">
        <v>45079</v>
      </c>
      <c r="E10" s="25" t="s">
        <v>41</v>
      </c>
      <c r="F10" s="25" t="s">
        <v>52</v>
      </c>
      <c r="G10" s="18">
        <v>120000</v>
      </c>
    </row>
    <row r="11" spans="1:7" ht="25.5" customHeight="1" x14ac:dyDescent="0.25">
      <c r="A11" s="8">
        <f>A10+1</f>
        <v>2</v>
      </c>
      <c r="B11" s="8" t="s">
        <v>20</v>
      </c>
      <c r="C11" s="8" t="s">
        <v>31</v>
      </c>
      <c r="D11" s="9">
        <v>45079</v>
      </c>
      <c r="E11" s="25" t="s">
        <v>42</v>
      </c>
      <c r="F11" s="25" t="s">
        <v>53</v>
      </c>
      <c r="G11" s="18">
        <v>19942</v>
      </c>
    </row>
    <row r="12" spans="1:7" ht="40.5" customHeight="1" x14ac:dyDescent="0.25">
      <c r="A12" s="8">
        <f t="shared" ref="A12:A20" si="0">A11+1</f>
        <v>3</v>
      </c>
      <c r="B12" s="8" t="s">
        <v>21</v>
      </c>
      <c r="C12" s="8" t="s">
        <v>32</v>
      </c>
      <c r="D12" s="9">
        <v>45097</v>
      </c>
      <c r="E12" s="25" t="s">
        <v>43</v>
      </c>
      <c r="F12" s="25" t="s">
        <v>54</v>
      </c>
      <c r="G12" s="18">
        <v>59000</v>
      </c>
    </row>
    <row r="13" spans="1:7" ht="39.75" customHeight="1" x14ac:dyDescent="0.25">
      <c r="A13" s="8">
        <f t="shared" si="0"/>
        <v>4</v>
      </c>
      <c r="B13" s="8" t="s">
        <v>22</v>
      </c>
      <c r="C13" s="8" t="s">
        <v>33</v>
      </c>
      <c r="D13" s="9">
        <v>45093</v>
      </c>
      <c r="E13" s="25" t="s">
        <v>44</v>
      </c>
      <c r="F13" s="25" t="s">
        <v>55</v>
      </c>
      <c r="G13" s="18">
        <v>115000.03</v>
      </c>
    </row>
    <row r="14" spans="1:7" ht="37.5" customHeight="1" x14ac:dyDescent="0.25">
      <c r="A14" s="8">
        <f t="shared" si="0"/>
        <v>5</v>
      </c>
      <c r="B14" s="8" t="s">
        <v>23</v>
      </c>
      <c r="C14" s="8" t="s">
        <v>34</v>
      </c>
      <c r="D14" s="9">
        <v>45093</v>
      </c>
      <c r="E14" s="25" t="s">
        <v>45</v>
      </c>
      <c r="F14" s="25" t="s">
        <v>56</v>
      </c>
      <c r="G14" s="18">
        <v>183608</v>
      </c>
    </row>
    <row r="15" spans="1:7" ht="20.25" customHeight="1" x14ac:dyDescent="0.25">
      <c r="A15" s="8">
        <f t="shared" si="0"/>
        <v>6</v>
      </c>
      <c r="B15" s="8" t="s">
        <v>24</v>
      </c>
      <c r="C15" s="8" t="s">
        <v>35</v>
      </c>
      <c r="D15" s="9">
        <v>45096</v>
      </c>
      <c r="E15" s="25" t="s">
        <v>46</v>
      </c>
      <c r="F15" s="25" t="s">
        <v>57</v>
      </c>
      <c r="G15" s="18">
        <v>113114.8</v>
      </c>
    </row>
    <row r="16" spans="1:7" ht="35.25" customHeight="1" x14ac:dyDescent="0.25">
      <c r="A16" s="8">
        <f t="shared" si="0"/>
        <v>7</v>
      </c>
      <c r="B16" s="8" t="s">
        <v>25</v>
      </c>
      <c r="C16" s="8" t="s">
        <v>36</v>
      </c>
      <c r="D16" s="9">
        <v>45097</v>
      </c>
      <c r="E16" s="25" t="s">
        <v>47</v>
      </c>
      <c r="F16" s="25" t="s">
        <v>58</v>
      </c>
      <c r="G16" s="18">
        <v>20704.98</v>
      </c>
    </row>
    <row r="17" spans="1:7" ht="37.5" customHeight="1" x14ac:dyDescent="0.25">
      <c r="A17" s="8">
        <f t="shared" si="0"/>
        <v>8</v>
      </c>
      <c r="B17" s="8" t="s">
        <v>26</v>
      </c>
      <c r="C17" s="8" t="s">
        <v>37</v>
      </c>
      <c r="D17" s="9">
        <v>45098</v>
      </c>
      <c r="E17" s="25" t="s">
        <v>48</v>
      </c>
      <c r="F17" s="25" t="s">
        <v>59</v>
      </c>
      <c r="G17" s="18">
        <v>35754</v>
      </c>
    </row>
    <row r="18" spans="1:7" ht="38.25" customHeight="1" x14ac:dyDescent="0.25">
      <c r="A18" s="8">
        <f t="shared" si="0"/>
        <v>9</v>
      </c>
      <c r="B18" s="8" t="s">
        <v>27</v>
      </c>
      <c r="C18" s="8" t="s">
        <v>38</v>
      </c>
      <c r="D18" s="9">
        <v>45098</v>
      </c>
      <c r="E18" s="25" t="s">
        <v>49</v>
      </c>
      <c r="F18" s="25" t="s">
        <v>60</v>
      </c>
      <c r="G18" s="18">
        <v>34300</v>
      </c>
    </row>
    <row r="19" spans="1:7" ht="36.75" customHeight="1" x14ac:dyDescent="0.25">
      <c r="A19" s="8">
        <f t="shared" si="0"/>
        <v>10</v>
      </c>
      <c r="B19" s="8" t="s">
        <v>28</v>
      </c>
      <c r="C19" s="8" t="s">
        <v>39</v>
      </c>
      <c r="D19" s="9">
        <v>45104</v>
      </c>
      <c r="E19" s="25" t="s">
        <v>50</v>
      </c>
      <c r="F19" s="25" t="s">
        <v>61</v>
      </c>
      <c r="G19" s="18">
        <v>81421.960000000006</v>
      </c>
    </row>
    <row r="20" spans="1:7" ht="34.5" customHeight="1" x14ac:dyDescent="0.25">
      <c r="A20" s="8">
        <f t="shared" si="0"/>
        <v>11</v>
      </c>
      <c r="B20" s="8" t="s">
        <v>29</v>
      </c>
      <c r="C20" s="8" t="s">
        <v>40</v>
      </c>
      <c r="D20" s="9">
        <v>45107</v>
      </c>
      <c r="E20" s="25" t="s">
        <v>51</v>
      </c>
      <c r="F20" s="25" t="s">
        <v>62</v>
      </c>
      <c r="G20" s="18">
        <v>21625</v>
      </c>
    </row>
    <row r="21" spans="1:7" ht="15.75" x14ac:dyDescent="0.25">
      <c r="A21" s="19"/>
      <c r="B21" s="3"/>
      <c r="C21" s="3"/>
      <c r="D21" s="3"/>
      <c r="E21" s="3"/>
      <c r="F21" s="4" t="s">
        <v>11</v>
      </c>
      <c r="G21" s="2">
        <f>SUM(G10:G20)</f>
        <v>804470.77</v>
      </c>
    </row>
    <row r="22" spans="1:7" ht="15.75" x14ac:dyDescent="0.25">
      <c r="A22" s="19"/>
      <c r="B22" s="3"/>
      <c r="C22" s="3"/>
      <c r="D22" s="3"/>
      <c r="E22" s="3"/>
      <c r="F22" s="10"/>
      <c r="G22" s="11"/>
    </row>
    <row r="23" spans="1:7" x14ac:dyDescent="0.25">
      <c r="A23" s="1" t="s">
        <v>15</v>
      </c>
      <c r="B23" s="19"/>
      <c r="C23" s="19"/>
      <c r="D23" s="19"/>
      <c r="E23" s="19"/>
      <c r="F23" s="19"/>
      <c r="G23" s="19"/>
    </row>
    <row r="24" spans="1:7" x14ac:dyDescent="0.25">
      <c r="A24" s="19"/>
      <c r="B24" s="19"/>
      <c r="C24" s="19"/>
      <c r="D24" s="19"/>
      <c r="E24" s="19"/>
      <c r="F24" s="19"/>
      <c r="G24" s="19"/>
    </row>
    <row r="25" spans="1:7" x14ac:dyDescent="0.25">
      <c r="A25" s="19"/>
      <c r="B25" s="19"/>
      <c r="C25" s="19"/>
      <c r="D25" s="19"/>
      <c r="E25" s="19"/>
      <c r="F25" s="19"/>
      <c r="G25" s="19"/>
    </row>
    <row r="26" spans="1:7" x14ac:dyDescent="0.25">
      <c r="A26" s="19"/>
      <c r="B26" s="19"/>
      <c r="C26" s="19"/>
      <c r="D26" s="19"/>
      <c r="E26" s="19"/>
      <c r="F26" s="19"/>
      <c r="G26" s="19"/>
    </row>
    <row r="27" spans="1:7" x14ac:dyDescent="0.25">
      <c r="A27" s="19"/>
      <c r="B27" s="19"/>
      <c r="C27" s="19"/>
      <c r="D27" s="19"/>
      <c r="E27" s="19"/>
      <c r="F27" s="19"/>
      <c r="G27" s="19"/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19"/>
      <c r="B29" s="19"/>
      <c r="C29" s="19"/>
      <c r="D29" s="19"/>
      <c r="E29" s="19"/>
      <c r="F29" s="19"/>
      <c r="G29" s="19"/>
    </row>
    <row r="30" spans="1:7" ht="27" customHeight="1" x14ac:dyDescent="0.3">
      <c r="A30" s="20" t="s">
        <v>12</v>
      </c>
      <c r="B30" s="20"/>
      <c r="C30" s="21" t="s">
        <v>16</v>
      </c>
      <c r="D30" s="21"/>
      <c r="E30" s="22" t="s">
        <v>63</v>
      </c>
      <c r="F30" s="21" t="s">
        <v>14</v>
      </c>
      <c r="G30" s="21"/>
    </row>
    <row r="31" spans="1:7" ht="27" customHeight="1" x14ac:dyDescent="0.25">
      <c r="A31" s="19"/>
      <c r="B31" s="19"/>
      <c r="C31" s="23" t="s">
        <v>17</v>
      </c>
      <c r="D31" s="23"/>
      <c r="E31" s="19"/>
      <c r="F31" s="23" t="s">
        <v>13</v>
      </c>
      <c r="G31" s="23"/>
    </row>
    <row r="32" spans="1:7" x14ac:dyDescent="0.25">
      <c r="A32" s="19"/>
      <c r="B32" s="19"/>
      <c r="C32" s="19"/>
      <c r="D32" s="19"/>
      <c r="E32" s="19"/>
      <c r="F32" s="19"/>
      <c r="G32" s="19"/>
    </row>
  </sheetData>
  <autoFilter ref="A9:G23"/>
  <mergeCells count="12">
    <mergeCell ref="F8:G8"/>
    <mergeCell ref="A7:G7"/>
    <mergeCell ref="A2:G2"/>
    <mergeCell ref="A3:G3"/>
    <mergeCell ref="A4:G4"/>
    <mergeCell ref="A5:G5"/>
    <mergeCell ref="A6:G6"/>
    <mergeCell ref="C30:D30"/>
    <mergeCell ref="C31:D31"/>
    <mergeCell ref="F30:G30"/>
    <mergeCell ref="F31:G31"/>
    <mergeCell ref="A30:B30"/>
  </mergeCells>
  <phoneticPr fontId="8" type="noConversion"/>
  <printOptions horizontalCentered="1"/>
  <pageMargins left="0" right="0" top="0.15748031496062992" bottom="0" header="0" footer="0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1247775</xdr:colOff>
                <xdr:row>1</xdr:row>
                <xdr:rowOff>219075</xdr:rowOff>
              </from>
              <to>
                <xdr:col>6</xdr:col>
                <xdr:colOff>514350</xdr:colOff>
                <xdr:row>6</xdr:row>
                <xdr:rowOff>142875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cols>
    <col min="1" max="1" width="25.85546875" customWidth="1"/>
  </cols>
  <sheetData>
    <row r="1" spans="1:1" ht="17.25" x14ac:dyDescent="0.3">
      <c r="A1" s="7">
        <f ca="1">NOW()</f>
        <v>45111.384237615741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EC99B2-1A5A-4B1F-9AB2-420CED7BF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6823CD-C4AF-45E4-A46C-44997F0E687D}">
  <ds:schemaRefs>
    <ds:schemaRef ds:uri="2f20a7e6-7e61-4adf-80b2-0a117464ff3d"/>
    <ds:schemaRef ds:uri="http://schemas.microsoft.com/office/2006/metadata/properties"/>
    <ds:schemaRef ds:uri="http://schemas.microsoft.com/office/2006/documentManagement/types"/>
    <ds:schemaRef ds:uri="ebc12cd6-a7a3-4538-b4b9-cbe052b68710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CAC57DB-C392-47FB-BB80-BEBCC6CB1B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Hoja1!incBuyerDossierDetaillnkRequestName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2023-07-04T12:58:44Z</cp:lastPrinted>
  <dcterms:created xsi:type="dcterms:W3CDTF">2019-06-25T15:03:28Z</dcterms:created>
  <dcterms:modified xsi:type="dcterms:W3CDTF">2023-07-04T13:19:36Z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