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5 MAY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PYMES!$A$7:$K$17</definedName>
    <definedName name="_xlnm.Print_Area" localSheetId="0">PYMES!$A$1:$K$25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A9" i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<sst xmlns="http://schemas.openxmlformats.org/spreadsheetml/2006/main" count="80" uniqueCount="47">
  <si>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</si>
  <si>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</si>
  <si>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</si>
  <si>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</si>
  <si>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</si>
  <si>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</si>
  <si>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</si>
  <si>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</si>
  <si>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</si>
  <si>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</si>
  <si>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</si>
  <si>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</si>
  <si>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</si>
  <si>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</si>
  <si>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</si>
  <si>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</si>
  <si>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</si>
  <si>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</si>
  <si>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</si>
  <si>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</si>
  <si>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</si>
  <si>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</si>
  <si>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Servicios</t>
  </si>
  <si>
    <t>RELACIÓN PROCESOS DE COMPRAS A MICRO, PEQUEÑAS Y MEDIANAS EMPRESAS MAYO 2024</t>
  </si>
  <si>
    <t>INAPA-DAF-CM-2024-0018</t>
  </si>
  <si>
    <t>INAPA-DAF-CD-2024-0009</t>
  </si>
  <si>
    <t>INAPA-DAF-CD-2024-0013</t>
  </si>
  <si>
    <t>INAPA-DAF-CM-2024-0021</t>
  </si>
  <si>
    <t>INAPA-DAF-CM-2024-0022</t>
  </si>
  <si>
    <t>SI</t>
  </si>
  <si>
    <t>NO</t>
  </si>
  <si>
    <t>Compras Menores</t>
  </si>
  <si>
    <t>Compras por Debajo del Umbral</t>
  </si>
  <si>
    <t>ADQUISICIÓN DE CAFÉ, AZÚCAR, CREMORA Y BOTELLONES DE AGUA PARA SER USADOS EN LA INSTITUCIÓN</t>
  </si>
  <si>
    <t>CONTRATACIÓN PARA CAPACITACIÓN SOBRE LA LEY 340-06 Y EL NUEVO REGLAMENTO DE APLICACIÓN</t>
  </si>
  <si>
    <t>SERVICIO DE CURSO ESPECIALIZADO DE MATERIALES PELIGROSOS 40.</t>
  </si>
  <si>
    <t>ADQUISICIÓN DE MATERIALES GASTABLES PARA CARNETIZACIÓN.</t>
  </si>
  <si>
    <t>ADQUISICIÓN DE ARENA PARA SER UTILIZADA EN LOS ACUEDUCTOS Y ALCANTARILLADOS DE TODAS LAS PROVINCIAS.</t>
  </si>
  <si>
    <t>Bienes</t>
  </si>
  <si>
    <t>Alimentary Land JAGD, SRL</t>
  </si>
  <si>
    <t>GTG Industrial, SRL</t>
  </si>
  <si>
    <t>Magnetic, SRL</t>
  </si>
  <si>
    <t>Safety Extreme, SRL</t>
  </si>
  <si>
    <t>Oficentro Oriental, SRL</t>
  </si>
  <si>
    <t>Ramirez &amp; Mojica Envoy Pack Courier Express, SRL</t>
  </si>
  <si>
    <t>Peralta Fernández Ingenieros, SRL</t>
  </si>
  <si>
    <t>FECHA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</si>
</sst>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6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Border="1"/>
    <xf numFmtId="22" fontId="22" fillId="4" borderId="0" xfId="0" applyNumberFormat="1" applyFont="1" applyFill="1" applyAlignment="1"/>
    <xf numFmtId="0" fontId="17" fillId="5" borderId="5" xfId="0" applyFont="1" applyFill="1" applyBorder="1" applyAlignment="1">
      <alignment horizontal="center" vertical="center" wrapText="1"/>
    </xf>
    <xf numFmtId="165" fontId="14" fillId="5" borderId="5" xfId="0" applyNumberFormat="1" applyFont="1" applyFill="1" applyBorder="1" applyAlignment="1">
      <alignment horizontal="left" vertical="center" wrapText="1" indent="1"/>
    </xf>
    <xf numFmtId="0" fontId="14" fillId="5" borderId="5" xfId="0" applyFont="1" applyFill="1" applyBorder="1" applyAlignment="1">
      <alignment horizontal="left" vertical="center" wrapText="1" indent="1"/>
    </xf>
    <xf numFmtId="14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165" fontId="14" fillId="5" borderId="2" xfId="0" applyNumberFormat="1" applyFont="1" applyFill="1" applyBorder="1" applyAlignment="1">
      <alignment horizontal="left" vertical="center" wrapText="1" indent="1"/>
    </xf>
    <xf numFmtId="0" fontId="14" fillId="5" borderId="2" xfId="0" applyFont="1" applyFill="1" applyBorder="1" applyAlignment="1">
      <alignment horizontal="left" vertical="center" wrapText="1" indent="1"/>
    </xf>
    <xf numFmtId="0" fontId="14" fillId="5" borderId="6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 wrapText="1" inden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14" fontId="17" fillId="5" borderId="9" xfId="0" applyNumberFormat="1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165" fontId="14" fillId="5" borderId="9" xfId="0" applyNumberFormat="1" applyFont="1" applyFill="1" applyBorder="1" applyAlignment="1">
      <alignment horizontal="left" vertical="center" wrapText="1" indent="1"/>
    </xf>
    <xf numFmtId="0" fontId="14" fillId="5" borderId="9" xfId="0" applyFont="1" applyFill="1" applyBorder="1" applyAlignment="1">
      <alignment horizontal="left" vertical="center" wrapText="1" indent="1"/>
    </xf>
    <xf numFmtId="0" fontId="14" fillId="5" borderId="10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left" vertical="center" wrapText="1" indent="1"/>
    </xf>
    <xf numFmtId="0" fontId="14" fillId="5" borderId="2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14" fontId="17" fillId="5" borderId="5" xfId="0" applyNumberFormat="1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left" vertical="center" wrapText="1" indent="1"/>
    </xf>
    <xf numFmtId="43" fontId="17" fillId="5" borderId="11" xfId="2" applyFont="1" applyFill="1" applyBorder="1" applyAlignment="1">
      <alignment horizontal="center" vertical="center" wrapText="1"/>
    </xf>
    <xf numFmtId="43" fontId="17" fillId="5" borderId="12" xfId="2" applyFont="1" applyFill="1" applyBorder="1" applyAlignment="1">
      <alignment horizontal="center" vertical="center" wrapText="1"/>
    </xf>
    <xf numFmtId="43" fontId="17" fillId="5" borderId="13" xfId="2" applyFont="1" applyFill="1" applyBorder="1" applyAlignment="1">
      <alignment horizontal="center" vertical="center" wrapText="1"/>
    </xf>
    <xf numFmtId="4" fontId="21" fillId="2" borderId="13" xfId="0" applyNumberFormat="1" applyFont="1" applyFill="1" applyBorder="1" applyAlignment="1">
      <alignment horizontal="right" vertical="center" wrapText="1" inden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tabSelected="1" view="pageBreakPreview" topLeftCell="A13" zoomScale="85" zoomScaleNormal="100" zoomScaleSheetLayoutView="85" workbookViewId="0">
      <selection activeCell="D13" sqref="D13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style="19" customWidth="1"/>
    <col min="13" max="16384" width="11.42578125" style="19"/>
  </cols>
  <sheetData>
    <row r="1" spans="1:11" ht="18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8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5.7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ht="18.75">
      <c r="A5" s="53" t="s">
        <v>23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7.25">
      <c r="K6" s="20">
        <v>45447.618750000001</v>
      </c>
    </row>
    <row r="7" spans="1:11" ht="72.75" customHeight="1" thickBot="1">
      <c r="A7" s="3" t="s">
        <v>7</v>
      </c>
      <c r="B7" s="4" t="s">
        <v>4</v>
      </c>
      <c r="C7" s="4" t="s">
        <v>46</v>
      </c>
      <c r="D7" s="4" t="s">
        <v>12</v>
      </c>
      <c r="E7" s="4" t="s">
        <v>13</v>
      </c>
      <c r="F7" s="4" t="s">
        <v>14</v>
      </c>
      <c r="G7" s="4" t="s">
        <v>16</v>
      </c>
      <c r="H7" s="4" t="s">
        <v>15</v>
      </c>
      <c r="I7" s="4" t="s">
        <v>17</v>
      </c>
      <c r="J7" s="4" t="s">
        <v>5</v>
      </c>
      <c r="K7" s="3" t="s">
        <v>6</v>
      </c>
    </row>
    <row r="8" spans="1:11" ht="81.75" customHeight="1" thickTop="1">
      <c r="A8" s="30">
        <v>1</v>
      </c>
      <c r="B8" s="31" t="s">
        <v>24</v>
      </c>
      <c r="C8" s="32">
        <v>45419</v>
      </c>
      <c r="D8" s="33" t="s">
        <v>29</v>
      </c>
      <c r="E8" s="33" t="s">
        <v>29</v>
      </c>
      <c r="F8" s="33" t="s">
        <v>30</v>
      </c>
      <c r="G8" s="34" t="s">
        <v>31</v>
      </c>
      <c r="H8" s="35" t="s">
        <v>33</v>
      </c>
      <c r="I8" s="36" t="s">
        <v>38</v>
      </c>
      <c r="J8" s="37" t="s">
        <v>39</v>
      </c>
      <c r="K8" s="43">
        <v>153932</v>
      </c>
    </row>
    <row r="9" spans="1:11" ht="81.75" customHeight="1">
      <c r="A9" s="39">
        <f>A8+1</f>
        <v>2</v>
      </c>
      <c r="B9" s="40" t="s">
        <v>24</v>
      </c>
      <c r="C9" s="41">
        <v>45419</v>
      </c>
      <c r="D9" s="21" t="s">
        <v>29</v>
      </c>
      <c r="E9" s="21" t="s">
        <v>29</v>
      </c>
      <c r="F9" s="21" t="s">
        <v>29</v>
      </c>
      <c r="G9" s="22" t="s">
        <v>31</v>
      </c>
      <c r="H9" s="23" t="s">
        <v>33</v>
      </c>
      <c r="I9" s="39" t="s">
        <v>38</v>
      </c>
      <c r="J9" s="42" t="s">
        <v>40</v>
      </c>
      <c r="K9" s="44">
        <v>516735</v>
      </c>
    </row>
    <row r="10" spans="1:11" ht="81.75" customHeight="1">
      <c r="A10" s="39">
        <f t="shared" ref="A10:A13" si="0">A9+1</f>
        <v>3</v>
      </c>
      <c r="B10" s="40" t="s">
        <v>25</v>
      </c>
      <c r="C10" s="41">
        <v>45421</v>
      </c>
      <c r="D10" s="21" t="s">
        <v>29</v>
      </c>
      <c r="E10" s="21" t="s">
        <v>30</v>
      </c>
      <c r="F10" s="21" t="s">
        <v>29</v>
      </c>
      <c r="G10" s="22" t="s">
        <v>32</v>
      </c>
      <c r="H10" s="23" t="s">
        <v>34</v>
      </c>
      <c r="I10" s="39" t="s">
        <v>22</v>
      </c>
      <c r="J10" s="42" t="s">
        <v>41</v>
      </c>
      <c r="K10" s="44">
        <v>234820</v>
      </c>
    </row>
    <row r="11" spans="1:11" ht="81.75" customHeight="1">
      <c r="A11" s="39">
        <f t="shared" si="0"/>
        <v>4</v>
      </c>
      <c r="B11" s="40" t="s">
        <v>26</v>
      </c>
      <c r="C11" s="41">
        <v>45422</v>
      </c>
      <c r="D11" s="21" t="s">
        <v>29</v>
      </c>
      <c r="E11" s="21" t="s">
        <v>30</v>
      </c>
      <c r="F11" s="21" t="s">
        <v>30</v>
      </c>
      <c r="G11" s="22" t="s">
        <v>32</v>
      </c>
      <c r="H11" s="23" t="s">
        <v>35</v>
      </c>
      <c r="I11" s="39" t="s">
        <v>22</v>
      </c>
      <c r="J11" s="42" t="s">
        <v>42</v>
      </c>
      <c r="K11" s="44">
        <v>38610</v>
      </c>
    </row>
    <row r="12" spans="1:11" ht="81.75" customHeight="1">
      <c r="A12" s="39">
        <f t="shared" si="0"/>
        <v>5</v>
      </c>
      <c r="B12" s="40" t="s">
        <v>27</v>
      </c>
      <c r="C12" s="41">
        <v>45426</v>
      </c>
      <c r="D12" s="21" t="s">
        <v>29</v>
      </c>
      <c r="E12" s="21" t="s">
        <v>30</v>
      </c>
      <c r="F12" s="21" t="s">
        <v>30</v>
      </c>
      <c r="G12" s="22" t="s">
        <v>31</v>
      </c>
      <c r="H12" s="23" t="s">
        <v>36</v>
      </c>
      <c r="I12" s="39" t="s">
        <v>38</v>
      </c>
      <c r="J12" s="42" t="s">
        <v>43</v>
      </c>
      <c r="K12" s="44">
        <v>486750</v>
      </c>
    </row>
    <row r="13" spans="1:11" ht="81.75" customHeight="1">
      <c r="A13" s="39">
        <f t="shared" si="0"/>
        <v>6</v>
      </c>
      <c r="B13" s="40" t="s">
        <v>27</v>
      </c>
      <c r="C13" s="41">
        <v>45426</v>
      </c>
      <c r="D13" s="21" t="s">
        <v>29</v>
      </c>
      <c r="E13" s="21" t="s">
        <v>30</v>
      </c>
      <c r="F13" s="21" t="s">
        <v>29</v>
      </c>
      <c r="G13" s="22" t="s">
        <v>31</v>
      </c>
      <c r="H13" s="23" t="s">
        <v>36</v>
      </c>
      <c r="I13" s="39" t="s">
        <v>38</v>
      </c>
      <c r="J13" s="42" t="s">
        <v>44</v>
      </c>
      <c r="K13" s="44">
        <v>93756.9</v>
      </c>
    </row>
    <row r="14" spans="1:11" ht="47.25">
      <c r="A14" s="39">
        <f>A13+1</f>
        <v>7</v>
      </c>
      <c r="B14" s="38" t="s">
        <v>28</v>
      </c>
      <c r="C14" s="24">
        <v>45427</v>
      </c>
      <c r="D14" s="25" t="s">
        <v>29</v>
      </c>
      <c r="E14" s="25" t="s">
        <v>30</v>
      </c>
      <c r="F14" s="25" t="s">
        <v>30</v>
      </c>
      <c r="G14" s="26" t="s">
        <v>31</v>
      </c>
      <c r="H14" s="27" t="s">
        <v>37</v>
      </c>
      <c r="I14" s="28" t="s">
        <v>38</v>
      </c>
      <c r="J14" s="29" t="s">
        <v>45</v>
      </c>
      <c r="K14" s="45">
        <v>296000</v>
      </c>
    </row>
    <row r="15" spans="1:11" ht="18.75">
      <c r="A15" s="5"/>
      <c r="B15" s="6"/>
      <c r="C15" s="6"/>
      <c r="D15" s="7"/>
      <c r="E15" s="6"/>
      <c r="F15" s="6"/>
      <c r="H15" s="6"/>
      <c r="I15" s="6"/>
      <c r="J15" s="8" t="s">
        <v>8</v>
      </c>
      <c r="K15" s="46">
        <f>SUM(K8:K14)</f>
        <v>1820603.9</v>
      </c>
    </row>
    <row r="16" spans="1:11" ht="15.75">
      <c r="A16" s="5"/>
      <c r="B16" s="6"/>
      <c r="C16" s="6"/>
      <c r="D16" s="7"/>
      <c r="E16" s="6"/>
      <c r="F16" s="6"/>
      <c r="H16" s="6"/>
      <c r="I16" s="6"/>
      <c r="J16" s="9"/>
      <c r="K16" s="10"/>
    </row>
    <row r="17" spans="1:11">
      <c r="A17" s="1" t="s">
        <v>18</v>
      </c>
      <c r="D17" s="2"/>
    </row>
    <row r="23" spans="1:11" ht="15.7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27" customHeight="1">
      <c r="A24" s="47" t="s">
        <v>9</v>
      </c>
      <c r="B24" s="47"/>
      <c r="C24" s="49" t="s">
        <v>19</v>
      </c>
      <c r="D24" s="49"/>
      <c r="E24" s="49"/>
      <c r="F24" s="14"/>
      <c r="G24" s="15"/>
      <c r="H24" s="16" t="s">
        <v>21</v>
      </c>
      <c r="I24" s="49" t="s">
        <v>11</v>
      </c>
      <c r="J24" s="49"/>
      <c r="K24" s="14"/>
    </row>
    <row r="25" spans="1:11" ht="40.5" customHeight="1">
      <c r="A25" s="6"/>
      <c r="B25" s="6"/>
      <c r="C25" s="48" t="s">
        <v>20</v>
      </c>
      <c r="D25" s="48"/>
      <c r="E25" s="48"/>
      <c r="F25" s="17"/>
      <c r="G25" s="18"/>
      <c r="H25" s="6"/>
      <c r="I25" s="48" t="s">
        <v>10</v>
      </c>
      <c r="J25" s="48"/>
      <c r="K25" s="17"/>
    </row>
    <row r="27" spans="1:11" ht="15.75" customHeight="1">
      <c r="C27" s="11"/>
      <c r="D27" s="11"/>
      <c r="E27" s="11"/>
      <c r="F27" s="12"/>
      <c r="G27" s="12"/>
      <c r="H27" s="12"/>
    </row>
    <row r="28" spans="1:11">
      <c r="F28" s="13"/>
      <c r="G28" s="13"/>
      <c r="H28" s="13"/>
    </row>
  </sheetData>
  <autoFilter ref="A7:K17">
    <sortState ref="A8:K15">
      <sortCondition ref="B7:B15"/>
    </sortState>
  </autoFilter>
  <mergeCells count="10">
    <mergeCell ref="A1:K1"/>
    <mergeCell ref="A2:K2"/>
    <mergeCell ref="A3:K3"/>
    <mergeCell ref="A4:K4"/>
    <mergeCell ref="A5:K5"/>
    <mergeCell ref="A24:B24"/>
    <mergeCell ref="C25:E25"/>
    <mergeCell ref="I25:J25"/>
    <mergeCell ref="C24:E24"/>
    <mergeCell ref="I24:J24"/>
  </mergeCells>
  <dataValidations xWindow="1073" yWindow="581" count="1">
    <dataValidation allowBlank="1" showInputMessage="1" showErrorMessage="1" promptTitle="PACC" prompt="Digite la cantidad requerida en este período._x000a_" sqref="D15:D17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bc12cd6-a7a3-4538-b4b9-cbe052b68710"/>
    <ds:schemaRef ds:uri="http://purl.org/dc/dcmitype/"/>
    <ds:schemaRef ds:uri="http://schemas.microsoft.com/office/infopath/2007/PartnerControls"/>
    <ds:schemaRef ds:uri="http://schemas.microsoft.com/office/2006/documentManagement/types"/>
    <ds:schemaRef ds:uri="2f20a7e6-7e61-4adf-80b2-0a117464ff3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2023-12-05T13:48:14Z</cp:lastPrinted>
  <dcterms:created xsi:type="dcterms:W3CDTF">2019-06-25T15:03:28Z</dcterms:created>
  <dcterms:modified xsi:type="dcterms:W3CDTF">2024-06-07T13:52:31Z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