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reccion de Ingenieria\Documentos Compartidos\1-LICITACIONES\2022\GRUPO 4\REH. PLANTA DEPURADORA LA PEÑA\"/>
    </mc:Choice>
  </mc:AlternateContent>
  <bookViews>
    <workbookView xWindow="0" yWindow="0" windowWidth="23040" windowHeight="9192"/>
  </bookViews>
  <sheets>
    <sheet name="Pres. Actualizado OK 88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'[1]anal term'!$G$1512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[2]insumo!$D$11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FIN50" localSheetId="0">#REF!</definedName>
    <definedName name="_FIN50">#REF!</definedName>
    <definedName name="_hor210">'[1]anal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[2]Mezcla!$G$37</definedName>
    <definedName name="_mz125" localSheetId="0">[2]Mezcla!#REF!</definedName>
    <definedName name="_mz125">[2]Mezcla!#REF!</definedName>
    <definedName name="_MZ13" localSheetId="0">[2]Mezcla!#REF!</definedName>
    <definedName name="_MZ13">[2]Mezcla!#REF!</definedName>
    <definedName name="_MZ14" localSheetId="0">[2]Mezcla!#REF!</definedName>
    <definedName name="_MZ14">[2]Mezcla!#REF!</definedName>
    <definedName name="_MZ17" localSheetId="0">[2]Mezcla!#REF!</definedName>
    <definedName name="_MZ17">[2]Mezcla!#REF!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1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[3]Factura!#REF!</definedName>
    <definedName name="_tax1">[3]Factura!#REF!</definedName>
    <definedName name="_tax2" localSheetId="0">[3]Factura!#REF!</definedName>
    <definedName name="_tax2">[3]Factura!#REF!</definedName>
    <definedName name="_tax3" localSheetId="0">[3]Factura!#REF!</definedName>
    <definedName name="_tax3">[3]Factura!#REF!</definedName>
    <definedName name="_tax4" localSheetId="0">[3]Factura!#REF!</definedName>
    <definedName name="_tax4">[3]Factura!#REF!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[4]PVC!#REF!</definedName>
    <definedName name="a">[5]PVC!#REF!</definedName>
    <definedName name="A.I.US" localSheetId="0">[6]Resumen!#REF!</definedName>
    <definedName name="A.I.US">[6]Resumen!#REF!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[7]M.O.!#REF!</definedName>
    <definedName name="AA">[7]M.O.!#REF!</definedName>
    <definedName name="AC">[2]insumo!$D$4</definedName>
    <definedName name="AC38G40">'[8]LISTADO INSUMOS DEL 2000'!$I$29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'[9]Detalle Acero'!$H$26</definedName>
    <definedName name="Acero.C1.2doN.Villa" localSheetId="0">#REF!</definedName>
    <definedName name="Acero.C1.2doN.Villa">#REF!</definedName>
    <definedName name="Acero.C2.1erN.Villa">'[9]Detalle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'[9]Detalle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'[9]Detalle Acero'!$F$26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'[10]LISTA DE PRECIO'!$C$6</definedName>
    <definedName name="Acero_QQ" localSheetId="0">[11]INSU!$D$9</definedName>
    <definedName name="Acero_QQ">[12]INSU!$D$9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S" localSheetId="0">#REF!</definedName>
    <definedName name="ACEROS">#REF!</definedName>
    <definedName name="ACUEDUCTO" localSheetId="0">[13]INS!#REF!</definedName>
    <definedName name="ACUEDUCTO">[13]INS!#REF!</definedName>
    <definedName name="ACUEDUCTO_8" localSheetId="0">#REF!</definedName>
    <definedName name="ACUEDUCTO_8">#REF!</definedName>
    <definedName name="ADA" localSheetId="0">'[14]CUB-10181-3(Rescision)'!#REF!</definedName>
    <definedName name="ADA">'[14]CUB-10181-3(Rescision)'!#REF!</definedName>
    <definedName name="ADAMIOSIN" localSheetId="0">[2]Mezcla!#REF!</definedName>
    <definedName name="ADAMIOSIN">[2]Mezcla!#REF!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REGADOS" localSheetId="0">#REF!</definedName>
    <definedName name="AGREGADOS">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[15]Análisis!$F$1816</definedName>
    <definedName name="Agua.Potable.3er.4toy5toN">[15]Análisis!$F$1956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BRE" localSheetId="0">[2]insumo!#REF!</definedName>
    <definedName name="ALAMBRE">[2]insumo!#REF!</definedName>
    <definedName name="Alambre_galvanizago__18">'[10]LISTA DE PRECIO'!$C$7</definedName>
    <definedName name="Alambre_Varilla" localSheetId="0">[11]INSU!$D$17</definedName>
    <definedName name="Alambre_Varilla">[12]INSU!$D$17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[2]insumo!$D$5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TATENSION" localSheetId="0">#REF!</definedName>
    <definedName name="ALTATENSION">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[15]Insumos!$E$155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[2]Mezcla!$G$158</definedName>
    <definedName name="Anf.LosasYvuelos" localSheetId="0">[17]Análisis!#REF!</definedName>
    <definedName name="Anf.LosasYvuelos">[17]Análisis!#REF!</definedName>
    <definedName name="Anfi.Zap.Col" localSheetId="0">[17]Análisis!#REF!</definedName>
    <definedName name="Anfi.Zap.Col">[17]Análisis!#REF!</definedName>
    <definedName name="Anfit.Col.C1" localSheetId="0">[17]Análisis!#REF!</definedName>
    <definedName name="Anfit.Col.C1">[17]Análisis!#REF!</definedName>
    <definedName name="Anfit.Col.CA" localSheetId="0">[17]Análisis!#REF!</definedName>
    <definedName name="Anfit.Col.CA">[17]Análisis!#REF!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[15]Análisis!$D$1212</definedName>
    <definedName name="Antepecho..superior.incluye.losa">[15]Análisis!$D$658</definedName>
    <definedName name="antepecho.block.de.6" localSheetId="0">#REF!</definedName>
    <definedName name="antepecho.block.de.6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'Pres. Actualizado OK 88'!$A$11:$F$275</definedName>
    <definedName name="_xlnm.Print_Area">#REF!</definedName>
    <definedName name="ARENA" localSheetId="0">#REF!</definedName>
    <definedName name="ARENA">#REF!</definedName>
    <definedName name="Arena.Horm.Visto">[9]Insumos!$E$16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F" localSheetId="0">[2]insumo!#REF!</definedName>
    <definedName name="ARENAF">[2]insumo!#REF!</definedName>
    <definedName name="ARENAFINA">[2]insumo!$D$6</definedName>
    <definedName name="ARENAG" localSheetId="0">[2]insumo!#REF!</definedName>
    <definedName name="ARENAG">[2]insumo!#REF!</definedName>
    <definedName name="ARENAGRUESA">[2]insumo!$D$7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MINA" localSheetId="0">#REF!</definedName>
    <definedName name="ARENAMINA">#REF!</definedName>
    <definedName name="ArenaOchoa.MA">[18]Insumos!$C$14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UMENTO_OCB" localSheetId="0">#REF!</definedName>
    <definedName name="AUMENTO_OCB">#REF!</definedName>
    <definedName name="AYCARP" localSheetId="0">[13]INS!#REF!</definedName>
    <definedName name="AYCARP">[13]INS!#REF!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[21]Insumos!$E$90</definedName>
    <definedName name="Baldosines.GraniMármol">[15]Insumos!$E$71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[15]Análisis!$D$471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ENEFICIOS">'[10]LISTA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[2]insumo!$D$8</definedName>
    <definedName name="BLOCK0.15M">[2]insumo!$D$9</definedName>
    <definedName name="BLOCK0.20M">[2]insumo!$D$10</definedName>
    <definedName name="BLOCK12" localSheetId="0">#REF!</definedName>
    <definedName name="BLOCK12">#REF!</definedName>
    <definedName name="block4" localSheetId="0">[2]insumo!#REF!</definedName>
    <definedName name="block4">[2]insumo!#REF!</definedName>
    <definedName name="BLOCK5" localSheetId="0">#REF!</definedName>
    <definedName name="BLOCK5">#REF!</definedName>
    <definedName name="BLOCK6" localSheetId="0">[2]insumo!#REF!</definedName>
    <definedName name="BLOCK6">[2]insumo!#REF!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[2]insumo!#REF!</definedName>
    <definedName name="block8">[2]insumo!#REF!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[2]insumo!#REF!</definedName>
    <definedName name="BLOCKCA">[2]insumo!#REF!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[15]Análisis!$D$1112</definedName>
    <definedName name="Bloque.4.Barpis" localSheetId="0">[17]Análisis!#REF!</definedName>
    <definedName name="Bloque.4.Barpis">[17]Análisis!#REF!</definedName>
    <definedName name="Bloque.4.MA" localSheetId="0">#REF!</definedName>
    <definedName name="Bloque.4.MA">#REF!</definedName>
    <definedName name="Bloque.4.SNP.Mezc.Antillana" localSheetId="0">[17]Análisis!#REF!</definedName>
    <definedName name="Bloque.4.SNP.Mezc.Antillana">[17]Análisis!#REF!</definedName>
    <definedName name="Bloque.4.SNP.Villas">[15]Análisis!$D$915</definedName>
    <definedName name="Bloque.4BNP.Mezc.Antillana" localSheetId="0">[17]Análisis!#REF!</definedName>
    <definedName name="Bloque.4BNP.Mezc.Antillana">[17]Análisis!#REF!</definedName>
    <definedName name="Bloque.6.BNP.Mezc.Antillana" localSheetId="0">[17]Análisis!#REF!</definedName>
    <definedName name="Bloque.6.BNP.Mezc.Antillana">[17]Análisis!#REF!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[17]Análisis!#REF!</definedName>
    <definedName name="Bloque.6.SNP.Mezc.Antillana">[17]Análisis!#REF!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[15]Insumos!#REF!</definedName>
    <definedName name="Bloque.Med.Luna.8.MA">[15]Insumos!#REF!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[17]Análisis!#REF!</definedName>
    <definedName name="Bloques.8.BNTN.Mezc.Antillana">[17]Análisis!#REF!</definedName>
    <definedName name="Bloques.8.SNP.Mezc.Antillana" localSheetId="0">[17]Análisis!#REF!</definedName>
    <definedName name="Bloques.8.SNP.Mezc.Antillana">[17]Análisis!#REF!</definedName>
    <definedName name="Bloques.8.SNPT">[15]Análisis!$D$306</definedName>
    <definedName name="bloques.calados" localSheetId="0">#REF!</definedName>
    <definedName name="bloques.calados">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[15]Insumos!$E$142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[22]INSU!$B$42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[15]Insumos!#REF!</definedName>
    <definedName name="Borde.marmol.A">[15]Insumos!#REF!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[3]Factura!#REF!</definedName>
    <definedName name="boxes">[3]Factura!#REF!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rillado.Marmol">[15]Insumos!$E$134</definedName>
    <definedName name="Brillado_pisos" localSheetId="0">#REF!</definedName>
    <definedName name="Brillado_pisos">#REF!</definedName>
    <definedName name="button_area_1" localSheetId="0">#REF!</definedName>
    <definedName name="button_area_1">#REF!</definedName>
    <definedName name="BVNBVNBV" localSheetId="0">[23]M.O.!#REF!</definedName>
    <definedName name="BVNBVNBV">[23]M.O.!#REF!</definedName>
    <definedName name="BVNBVNBV_6" localSheetId="0">#REF!</definedName>
    <definedName name="BVNBVNBV_6">#REF!</definedName>
    <definedName name="Ç" localSheetId="0">#REF!</definedName>
    <definedName name="Ç">#REF!</definedName>
    <definedName name="C._ADICIONAL">#N/A</definedName>
    <definedName name="C._ADICIONAL_6">NA()</definedName>
    <definedName name="C.Piscina.C1" localSheetId="0">[17]Análisis!#REF!</definedName>
    <definedName name="C.Piscina.C1">[17]Análisis!#REF!</definedName>
    <definedName name="C.Piscina.C2" localSheetId="0">[17]Análisis!#REF!</definedName>
    <definedName name="C.Piscina.C2">[17]Análisis!#REF!</definedName>
    <definedName name="C.Piscina.C3" localSheetId="0">[17]Análisis!#REF!</definedName>
    <definedName name="C.Piscina.C3">[17]Análisis!#REF!</definedName>
    <definedName name="C.Piscina.C4" localSheetId="0">[17]Análisis!#REF!</definedName>
    <definedName name="C.Piscina.C4">[17]Análisis!#REF!</definedName>
    <definedName name="C.Piscina.C5" localSheetId="0">[17]Análisis!#REF!</definedName>
    <definedName name="C.Piscina.C5">[17]Análisis!#REF!</definedName>
    <definedName name="C.Piscina.Cc" localSheetId="0">[17]Análisis!#REF!</definedName>
    <definedName name="C.Piscina.Cc">[17]Análisis!#REF!</definedName>
    <definedName name="C.Piscina.Losa" localSheetId="0">[17]Análisis!#REF!</definedName>
    <definedName name="C.Piscina.Losa">[17]Análisis!#REF!</definedName>
    <definedName name="C.Piscina.V1" localSheetId="0">[17]Análisis!#REF!</definedName>
    <definedName name="C.Piscina.V1">[17]Análisis!#REF!</definedName>
    <definedName name="C.Piscina.V2" localSheetId="0">[17]Análisis!#REF!</definedName>
    <definedName name="C.Piscina.V2">[17]Análisis!#REF!</definedName>
    <definedName name="C.Piscina.V3" localSheetId="0">[17]Análisis!#REF!</definedName>
    <definedName name="C.Piscina.V3">[17]Análisis!#REF!</definedName>
    <definedName name="C.Piscina.V4" localSheetId="0">[17]Análisis!#REF!</definedName>
    <definedName name="C.Piscina.V4">[17]Análisis!#REF!</definedName>
    <definedName name="C.Piscina.V5" localSheetId="0">[17]Análisis!#REF!</definedName>
    <definedName name="C.Piscina.V5">[17]Análisis!#REF!</definedName>
    <definedName name="C.Piscina.V6" localSheetId="0">[17]Análisis!#REF!</definedName>
    <definedName name="C.Piscina.V6">[17]Análisis!#REF!</definedName>
    <definedName name="C.Piscina.ZC1" localSheetId="0">[17]Análisis!#REF!</definedName>
    <definedName name="C.Piscina.ZC1">[17]Análisis!#REF!</definedName>
    <definedName name="C.Piscina.ZC2" localSheetId="0">[17]Análisis!#REF!</definedName>
    <definedName name="C.Piscina.ZC2">[17]Análisis!#REF!</definedName>
    <definedName name="C.Piscina.ZC3" localSheetId="0">[17]Análisis!#REF!</definedName>
    <definedName name="C.Piscina.ZC3">[17]Análisis!#REF!</definedName>
    <definedName name="C.Piscina.ZC4" localSheetId="0">[17]Análisis!#REF!</definedName>
    <definedName name="C.Piscina.ZC4">[17]Análisis!#REF!</definedName>
    <definedName name="C.Piscina.ZC5" localSheetId="0">[17]Análisis!#REF!</definedName>
    <definedName name="C.Piscina.ZC5">[17]Análisis!#REF!</definedName>
    <definedName name="C.Piscina.ZCc" localSheetId="0">[17]Análisis!#REF!</definedName>
    <definedName name="C.Piscina.ZCc">[17]Análisis!#REF!</definedName>
    <definedName name="C.Tennis.C1" localSheetId="0">[17]Análisis!#REF!</definedName>
    <definedName name="C.Tennis.C1">[17]Análisis!#REF!</definedName>
    <definedName name="C.Tennis.C2yC5" localSheetId="0">[17]Análisis!#REF!</definedName>
    <definedName name="C.Tennis.C2yC5">[17]Análisis!#REF!</definedName>
    <definedName name="C.Tennis.C4" localSheetId="0">[17]Análisis!#REF!</definedName>
    <definedName name="C.Tennis.C4">[17]Análisis!#REF!</definedName>
    <definedName name="C.Tennis.V1" localSheetId="0">[17]Análisis!#REF!</definedName>
    <definedName name="C.Tennis.V1">[17]Análisis!#REF!</definedName>
    <definedName name="C.Tennis.V10" localSheetId="0">[17]Análisis!#REF!</definedName>
    <definedName name="C.Tennis.V10">[17]Análisis!#REF!</definedName>
    <definedName name="C.Tennis.V2" localSheetId="0">[17]Análisis!#REF!</definedName>
    <definedName name="C.Tennis.V2">[17]Análisis!#REF!</definedName>
    <definedName name="C.Tennis.V3" localSheetId="0">[17]Análisis!#REF!</definedName>
    <definedName name="C.Tennis.V3">[17]Análisis!#REF!</definedName>
    <definedName name="C.Tennis.V4" localSheetId="0">[17]Análisis!#REF!</definedName>
    <definedName name="C.Tennis.V4">[17]Análisis!#REF!</definedName>
    <definedName name="C.Tennis.V5" localSheetId="0">[17]Análisis!#REF!</definedName>
    <definedName name="C.Tennis.V5">[17]Análisis!#REF!</definedName>
    <definedName name="C.Tennis.V6" localSheetId="0">[17]Análisis!#REF!</definedName>
    <definedName name="C.Tennis.V6">[17]Análisis!#REF!</definedName>
    <definedName name="C.Tennis.V7" localSheetId="0">[17]Análisis!#REF!</definedName>
    <definedName name="C.Tennis.V7">[17]Análisis!#REF!</definedName>
    <definedName name="C.Tennis.V8" localSheetId="0">[17]Análisis!#REF!</definedName>
    <definedName name="C.Tennis.V8">[17]Análisis!#REF!</definedName>
    <definedName name="C.Tennis.V9" localSheetId="0">[17]Análisis!#REF!</definedName>
    <definedName name="C.Tennis.V9">[17]Análisis!#REF!</definedName>
    <definedName name="C.Tennis.ZC1" localSheetId="0">[17]Análisis!#REF!</definedName>
    <definedName name="C.Tennis.ZC1">[17]Análisis!#REF!</definedName>
    <definedName name="C.Tennis.Zc2" localSheetId="0">[17]Análisis!#REF!</definedName>
    <definedName name="C.Tennis.Zc2">[17]Análisis!#REF!</definedName>
    <definedName name="C.Tennis.ZC3" localSheetId="0">[17]Análisis!#REF!</definedName>
    <definedName name="C.Tennis.ZC3">[17]Análisis!#REF!</definedName>
    <definedName name="C.Tennis.ZC4" localSheetId="0">[17]Análisis!#REF!</definedName>
    <definedName name="C.Tennis.ZC4">[17]Análisis!#REF!</definedName>
    <definedName name="C.Tennis.ZC5" localSheetId="0">[17]Análisis!#REF!</definedName>
    <definedName name="C.Tennis.ZC5">[17]Análisis!#REF!</definedName>
    <definedName name="C1.1erN.Villa" localSheetId="0">[15]Análisis!#REF!</definedName>
    <definedName name="C1.1erN.Villa">[15]Análisis!#REF!</definedName>
    <definedName name="C1.2doN.Villas" localSheetId="0">[15]Análisis!#REF!</definedName>
    <definedName name="C1.2doN.Villas">[15]Análisis!#REF!</definedName>
    <definedName name="C2.1erN.Villa" localSheetId="0">[15]Análisis!#REF!</definedName>
    <definedName name="C2.1erN.Villa">[15]Análisis!#REF!</definedName>
    <definedName name="C3.2do.N.Villa" localSheetId="0">[15]Análisis!#REF!</definedName>
    <definedName name="C3.2do.N.Villa">[15]Análisis!#REF!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[24]precios!#REF!</definedName>
    <definedName name="caballeteasbecto">[24]precios!#REF!</definedName>
    <definedName name="caballeteasbecto_8" localSheetId="0">#REF!</definedName>
    <definedName name="caballeteasbecto_8">#REF!</definedName>
    <definedName name="caballeteasbeto" localSheetId="0">[24]precios!#REF!</definedName>
    <definedName name="caballeteasbeto">[24]precios!#REF!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'[15]Cabañas Ejecutivas'!$G$109</definedName>
    <definedName name="Cabañas.Presidenciales">'[15]Cabañas Presidenciales '!$G$161</definedName>
    <definedName name="cabañas.simpleI">'[15]Cabañas simple Tipo I'!$G$106</definedName>
    <definedName name="cabañas.simpleII">'[15]Cabañas simple Tipo 2'!$G$106</definedName>
    <definedName name="cabañas.simpleIII">'[15]Cabañas simple Tipo 3'!$G$107</definedName>
    <definedName name="Cabañas.Vice.Presidenciales">'[15]Cabañas Vice Presidenciales'!$G$157</definedName>
    <definedName name="CABTEJAASFINST" localSheetId="0">#REF!</definedName>
    <definedName name="CABTEJAASFINST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[15]Insumos!$E$21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[2]insumo!$D$12</definedName>
    <definedName name="Calles.Acera.ycontenes">'[15]Calles,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DADO" localSheetId="0">#REF!</definedName>
    <definedName name="CANDADO">#REF!</definedName>
    <definedName name="CANTO" localSheetId="0">#REF!</definedName>
    <definedName name="CANTO">#REF!</definedName>
    <definedName name="Canto.Antillano" localSheetId="0">[17]Análisis!#REF!</definedName>
    <definedName name="Canto.Antillano">[17]Análisis!#REF!</definedName>
    <definedName name="Cantos">[25]Análisis!$N$957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[25]Análisis!$N$890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[17]Análisis!#REF!</definedName>
    <definedName name="Careteo.Antillano">[17]Análisis!#REF!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[21]Insumos!$E$225</definedName>
    <definedName name="Carp.Atc.Vigas.25x50" localSheetId="0">#REF!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 localSheetId="0">#REF!</definedName>
    <definedName name="Carp.Col.Ø35">#REF!</definedName>
    <definedName name="Carp.Col.Ø40">[21]Insumos!$E$211</definedName>
    <definedName name="Carp.Col.Ø45">[21]Insumos!$E$212</definedName>
    <definedName name="Carp.Col.Ø65" localSheetId="0">#REF!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 localSheetId="0">[15]Insumos!#REF!</definedName>
    <definedName name="Carp.Colm.Redonda.30cm">[15]Insumos!#REF!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 localSheetId="0">[15]Insumos!#REF!</definedName>
    <definedName name="Carp.colum.Redon.60cm">[15]Insumos!#REF!</definedName>
    <definedName name="Carp.Column.atc" localSheetId="0">#REF!</definedName>
    <definedName name="Carp.Column.atc">#REF!</definedName>
    <definedName name="Carp.Dintel">[21]Insumos!$E$235</definedName>
    <definedName name="Carp.Escal.atc" localSheetId="0">#REF!</definedName>
    <definedName name="Carp.Escal.atc">#REF!</definedName>
    <definedName name="Carp.Losa.Aligeradas.atc">[15]Insumos!$E$164</definedName>
    <definedName name="Carp.losa.Horm.Visto">[15]Insumos!$E$162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[15]Insumos!$E$167</definedName>
    <definedName name="Carp.Platea.Zap.atc">[15]Insumos!$E$168</definedName>
    <definedName name="Carp.Viga.20x30">[21]Insumos!$E$218</definedName>
    <definedName name="Carp.Viga.20x40">[21]Insumos!$E$219</definedName>
    <definedName name="Carp.viga.20x50" localSheetId="0">#REF!</definedName>
    <definedName name="Carp.viga.20x50">#REF!</definedName>
    <definedName name="Carp.Viga.25x35">[21]Insumos!$E$222</definedName>
    <definedName name="Carp.Viga.25x40">[21]Insumos!$E$223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[21]Insumos!$E$229</definedName>
    <definedName name="Carp.viga.amarre" localSheetId="0">#REF!</definedName>
    <definedName name="Carp.viga.amarre">#REF!</definedName>
    <definedName name="Carp.Viga.Curva.20x50">[21]Insumos!$E$232</definedName>
    <definedName name="Carp.Vigas.atc" localSheetId="0">#REF!</definedName>
    <definedName name="Carp.Vigas.atc">#REF!</definedName>
    <definedName name="Carp.Vigas.Curvas.30x70">[21]Insumos!$E$233</definedName>
    <definedName name="CARP1" localSheetId="0">[13]INS!#REF!</definedName>
    <definedName name="CARP1">[13]INS!#REF!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[13]INS!#REF!</definedName>
    <definedName name="CARP2">[13]INS!#REF!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[15]Insumos!#REF!</definedName>
    <definedName name="Carpin.Colum.redon.40">[15]Insumos!#REF!</definedName>
    <definedName name="Carpint.Columna.Redon.50cm" localSheetId="0">[15]Insumos!#REF!</definedName>
    <definedName name="Carpint.Columna.Redon.50cm">[15]Insumos!#REF!</definedName>
    <definedName name="Carpintería.vigas.20x32">[15]Insumos!$E$172</definedName>
    <definedName name="Carpintería__Puntales_y_M.O.">'[10]LISTA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[15]Insumos!$E$170</definedName>
    <definedName name="Carpintería_de_Vigas_15x40">[15]Insumos!$E$171</definedName>
    <definedName name="Carpintería_de_Vigas_20x130">[15]Insumos!$E$177</definedName>
    <definedName name="Carpintería_de_Vigas_20x20">[15]Insumos!$E$173</definedName>
    <definedName name="Carpintería_de_Vigas_20x30">[15]Insumos!$E$175</definedName>
    <definedName name="Carpintería_de_Vigas_20x40">[15]Insumos!$E$174</definedName>
    <definedName name="Carpintería_de_Vigas_20x60">[15]Insumos!$E$176</definedName>
    <definedName name="Carpintería_de_Vigas_40x40">[15]Insumos!$E$178</definedName>
    <definedName name="Carpintería_de_Vigas_40x50">[15]Insumos!$E$179</definedName>
    <definedName name="Carpintería_de_Vigas_40x70">[15]Insumos!$E$180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[15]Resumen!$D$26</definedName>
    <definedName name="Caseta.Playa" localSheetId="0">#REF!</definedName>
    <definedName name="Caseta.Playa">#REF!</definedName>
    <definedName name="CASETA_DE_PLANTA_ELECTRICA">'[15]Caseta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[17]Análisis!#REF!</definedName>
    <definedName name="Casino.Col.C">[17]Análisis!#REF!</definedName>
    <definedName name="Casino.Col.C1" localSheetId="0">[17]Análisis!#REF!</definedName>
    <definedName name="Casino.Col.C1">[17]Análisis!#REF!</definedName>
    <definedName name="Casino.Col.C2" localSheetId="0">[17]Análisis!#REF!</definedName>
    <definedName name="Casino.Col.C2">[17]Análisis!#REF!</definedName>
    <definedName name="Casino.Col.C3" localSheetId="0">[17]Análisis!#REF!</definedName>
    <definedName name="Casino.Col.C3">[17]Análisis!#REF!</definedName>
    <definedName name="Casino.Col.C4" localSheetId="0">[17]Análisis!#REF!</definedName>
    <definedName name="Casino.Col.C4">[17]Análisis!#REF!</definedName>
    <definedName name="Casino.Col.C5" localSheetId="0">[17]Análisis!#REF!</definedName>
    <definedName name="Casino.Col.C5">[17]Análisis!#REF!</definedName>
    <definedName name="Casino.Losa" localSheetId="0">[17]Análisis!#REF!</definedName>
    <definedName name="Casino.Losa">[17]Análisis!#REF!</definedName>
    <definedName name="Casino.V1" localSheetId="0">[17]Análisis!#REF!</definedName>
    <definedName name="Casino.V1">[17]Análisis!#REF!</definedName>
    <definedName name="Casino.V2" localSheetId="0">[17]Análisis!#REF!</definedName>
    <definedName name="Casino.V2">[17]Análisis!#REF!</definedName>
    <definedName name="Casino.V3" localSheetId="0">[17]Análisis!#REF!</definedName>
    <definedName name="Casino.V3">[17]Análisis!#REF!</definedName>
    <definedName name="Casino.V4" localSheetId="0">[17]Análisis!#REF!</definedName>
    <definedName name="Casino.V4">[17]Análisis!#REF!</definedName>
    <definedName name="Casino.V5" localSheetId="0">[17]Análisis!#REF!</definedName>
    <definedName name="Casino.V5">[17]Análisis!#REF!</definedName>
    <definedName name="Casino.V6" localSheetId="0">[17]Análisis!#REF!</definedName>
    <definedName name="Casino.V6">[17]Análisis!#REF!</definedName>
    <definedName name="Casino.Vp" localSheetId="0">[17]Análisis!#REF!</definedName>
    <definedName name="Casino.Vp">[17]Análisis!#REF!</definedName>
    <definedName name="Casino.Zap.C2" localSheetId="0">[17]Análisis!#REF!</definedName>
    <definedName name="Casino.Zap.C2">[17]Análisis!#REF!</definedName>
    <definedName name="Casino.Zap.Z3" localSheetId="0">[17]Análisis!#REF!</definedName>
    <definedName name="Casino.Zap.Z3">[17]Análisis!#REF!</definedName>
    <definedName name="Casino.Zap.Z4" localSheetId="0">[17]Análisis!#REF!</definedName>
    <definedName name="Casino.Zap.Z4">[17]Análisis!#REF!</definedName>
    <definedName name="Casino.Zap.Zc1" localSheetId="0">[17]Análisis!#REF!</definedName>
    <definedName name="Casino.Zap.Zc1">[17]Análisis!#REF!</definedName>
    <definedName name="CAVOSC" localSheetId="0">[2]insumo!#REF!</definedName>
    <definedName name="CAVOSC">[2]insumo!#REF!</definedName>
    <definedName name="CB" localSheetId="0">#REF!</definedName>
    <definedName name="CB">#REF!</definedName>
    <definedName name="CBLOCK10" localSheetId="0">[13]INS!#REF!</definedName>
    <definedName name="CBLOCK10">[13]INS!#REF!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C">[3]Personalizar!$G$22:$G$25</definedName>
    <definedName name="CCT" localSheetId="0">[3]Factura!#REF!</definedName>
    <definedName name="CCT">[3]Factura!#REF!</definedName>
    <definedName name="CEDRO" localSheetId="0">#REF!</definedName>
    <definedName name="CEDRO">#REF!</definedName>
    <definedName name="cell">'[26]LISTADO INSUMOS DEL 2000'!$I$29</definedName>
    <definedName name="celltips_area" localSheetId="0">#REF!</definedName>
    <definedName name="celltips_area">#REF!</definedName>
    <definedName name="Cem.Bco.Cisne.90Lb" localSheetId="0">#REF!</definedName>
    <definedName name="Cem.Bco.Cisne.90Lb">#REF!</definedName>
    <definedName name="Cem.Bco.Rigas.88lb">[15]Insumos!$E$25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[15]Insumos!#REF!</definedName>
    <definedName name="Cemento.Granel">[15]Insumos!#REF!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G" localSheetId="0">[2]insumo!#REF!</definedName>
    <definedName name="CEMENTOG">[2]insumo!#REF!</definedName>
    <definedName name="CEMENTOP">[2]insumo!$D$13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[15]Insumos!$E$66</definedName>
    <definedName name="Ceram.Etrusco.30x30">[15]Insumos!$E$63</definedName>
    <definedName name="Ceram.Gres.piso">[21]Insumos!$E$78</definedName>
    <definedName name="ceram.imp.pared" localSheetId="0">#REF!</definedName>
    <definedName name="ceram.imp.pared">#REF!</definedName>
    <definedName name="Ceram.Imperial.45x45">[15]Insumos!$E$60</definedName>
    <definedName name="Ceram.Import." localSheetId="0">#REF!</definedName>
    <definedName name="Ceram.Import.">#REF!</definedName>
    <definedName name="Ceram.Ines.Gris30x30">[15]Insumos!$E$61</definedName>
    <definedName name="Ceram.Nevada.33x33">[15]Insumos!$E$64</definedName>
    <definedName name="Ceram.Ultra.Blanco.33x33">[15]Insumos!$E$62</definedName>
    <definedName name="Cerámica.para.Piso">[21]Insumos!$E$79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[2]insumo!$D$16</definedName>
    <definedName name="CERAMICAPAREDS">[2]insumo!$D$17</definedName>
    <definedName name="CERAMICAPISOP">[2]insumo!$D$14</definedName>
    <definedName name="CERAMICAPISOS">[2]insumo!$D$15</definedName>
    <definedName name="ceramicapp" localSheetId="0">[2]insumo!#REF!</definedName>
    <definedName name="ceramicapp">[2]insumo!#REF!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G" localSheetId="0">#REF!</definedName>
    <definedName name="CG">#REF!</definedName>
    <definedName name="CHAZO">[22]INSU!$B$104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inta.sheetrock">[27]Insumos!$L$41</definedName>
    <definedName name="CINTAPELIGRO" localSheetId="0">#REF!</definedName>
    <definedName name="CINTAPELIGRO">#REF!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[11]INSU!$D$130</definedName>
    <definedName name="CLAVO_ACERO">[12]INSU!$D$130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[11]INSU!$D$131</definedName>
    <definedName name="CLAVO_CORRIENTE">[12]INSU!$D$131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[27]Insumos!$L$36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[2]insumo!#REF!</definedName>
    <definedName name="CLAVOSAC">[2]insumo!#REF!</definedName>
    <definedName name="CLAVOSACERO">[2]insumo!$D$18</definedName>
    <definedName name="CLAVOSCORRIENTES">[2]insumo!$D$19</definedName>
    <definedName name="CLAVOZINC">[28]INS!$D$767</definedName>
    <definedName name="Clear">[15]Insumos!$E$70</definedName>
    <definedName name="Cloro" localSheetId="0">[15]Insumos!#REF!</definedName>
    <definedName name="Cloro">[15]Insumos!#REF!</definedName>
    <definedName name="Clu.Ejec.Viga.V6T" localSheetId="0">[17]Análisis!#REF!</definedName>
    <definedName name="Clu.Ejec.Viga.V6T">[17]Análisis!#REF!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[17]Análisis!#REF!</definedName>
    <definedName name="Club.Ejec.Col.C">[17]Análisis!#REF!</definedName>
    <definedName name="Club.Ejec.Col.Cc1" localSheetId="0">[17]Análisis!#REF!</definedName>
    <definedName name="Club.Ejec.Col.Cc1">[17]Análisis!#REF!</definedName>
    <definedName name="Club.Ejec.Losa.2do.Entrepiso" localSheetId="0">[17]Análisis!#REF!</definedName>
    <definedName name="Club.Ejec.Losa.2do.Entrepiso">[17]Análisis!#REF!</definedName>
    <definedName name="Club.Ejec.V10E" localSheetId="0">[17]Análisis!#REF!</definedName>
    <definedName name="Club.Ejec.V10E">[17]Análisis!#REF!</definedName>
    <definedName name="Club.Ejec.V12E" localSheetId="0">[17]Análisis!#REF!</definedName>
    <definedName name="Club.Ejec.V12E">[17]Análisis!#REF!</definedName>
    <definedName name="Club.Ejec.V13E" localSheetId="0">[17]Análisis!#REF!</definedName>
    <definedName name="Club.Ejec.V13E">[17]Análisis!#REF!</definedName>
    <definedName name="Club.Ejec.V1E" localSheetId="0">[17]Análisis!#REF!</definedName>
    <definedName name="Club.Ejec.V1E">[17]Análisis!#REF!</definedName>
    <definedName name="Club.Ejec.V2E" localSheetId="0">[17]Análisis!#REF!</definedName>
    <definedName name="Club.Ejec.V2E">[17]Análisis!#REF!</definedName>
    <definedName name="Club.Ejec.V3E" localSheetId="0">[17]Análisis!#REF!</definedName>
    <definedName name="Club.Ejec.V3E">[17]Análisis!#REF!</definedName>
    <definedName name="Club.Ejec.V3T" localSheetId="0">[17]Análisis!#REF!</definedName>
    <definedName name="Club.Ejec.V3T">[17]Análisis!#REF!</definedName>
    <definedName name="Club.Ejec.V4E" localSheetId="0">[17]Análisis!#REF!</definedName>
    <definedName name="Club.Ejec.V4E">[17]Análisis!#REF!</definedName>
    <definedName name="Club.Ejec.V6E" localSheetId="0">[17]Análisis!#REF!</definedName>
    <definedName name="Club.Ejec.V6E">[17]Análisis!#REF!</definedName>
    <definedName name="Club.Ejec.V7E" localSheetId="0">[17]Análisis!#REF!</definedName>
    <definedName name="Club.Ejec.V7E">[17]Análisis!#REF!</definedName>
    <definedName name="Club.Ejec.V9E" localSheetId="0">[17]Análisis!#REF!</definedName>
    <definedName name="Club.Ejec.V9E">[17]Análisis!#REF!</definedName>
    <definedName name="Club.Ejec.Viga.V10T" localSheetId="0">[17]Análisis!#REF!</definedName>
    <definedName name="Club.Ejec.Viga.V10T">[17]Análisis!#REF!</definedName>
    <definedName name="Club.Ejec.Viga.V11T" localSheetId="0">[17]Análisis!#REF!</definedName>
    <definedName name="Club.Ejec.Viga.V11T">[17]Análisis!#REF!</definedName>
    <definedName name="Club.Ejec.Viga.V1T" localSheetId="0">[17]Análisis!#REF!</definedName>
    <definedName name="Club.Ejec.Viga.V1T">[17]Análisis!#REF!</definedName>
    <definedName name="Club.Ejec.Viga.V2T" localSheetId="0">[17]Análisis!#REF!</definedName>
    <definedName name="Club.Ejec.Viga.V2T">[17]Análisis!#REF!</definedName>
    <definedName name="Club.Ejec.Viga.V4T" localSheetId="0">[17]Análisis!#REF!</definedName>
    <definedName name="Club.Ejec.Viga.V4T">[17]Análisis!#REF!</definedName>
    <definedName name="Club.Ejec.Viga.V5T" localSheetId="0">[17]Análisis!#REF!</definedName>
    <definedName name="Club.Ejec.Viga.V5T">[17]Análisis!#REF!</definedName>
    <definedName name="Club.Ejec.Viga.V7T" localSheetId="0">[17]Análisis!#REF!</definedName>
    <definedName name="Club.Ejec.Viga.V7T">[17]Análisis!#REF!</definedName>
    <definedName name="Club.Ejec.Viga.V8T" localSheetId="0">[17]Análisis!#REF!</definedName>
    <definedName name="Club.Ejec.Viga.V8T">[17]Análisis!#REF!</definedName>
    <definedName name="Club.Ejec.Viga.V9T" localSheetId="0">[17]Análisis!#REF!</definedName>
    <definedName name="Club.Ejec.Viga.V9T">[17]Análisis!#REF!</definedName>
    <definedName name="Club.Ejec.Zc." localSheetId="0">[17]Análisis!#REF!</definedName>
    <definedName name="Club.Ejec.Zc.">[17]Análisis!#REF!</definedName>
    <definedName name="Club.Ejec.Zcc" localSheetId="0">[17]Análisis!#REF!</definedName>
    <definedName name="Club.Ejec.Zcc">[17]Análisis!#REF!</definedName>
    <definedName name="Club.Ejec.ZCc1" localSheetId="0">[17]Análisis!#REF!</definedName>
    <definedName name="Club.Ejec.ZCc1">[17]Análisis!#REF!</definedName>
    <definedName name="CLUB.EJECUTIVO" localSheetId="0">#REF!</definedName>
    <definedName name="CLUB.EJECUTIVO">#REF!</definedName>
    <definedName name="Club.Ejecutivo.Losa.1er.entrepiso" localSheetId="0">[17]Análisis!#REF!</definedName>
    <definedName name="Club.Ejecutivo.Losa.1er.entrepiso">[17]Análisis!#REF!</definedName>
    <definedName name="CLUB.PISCINA" localSheetId="0">#REF!</definedName>
    <definedName name="CLUB.PISCINA">#REF!</definedName>
    <definedName name="Club.pla.Zap.ZC" localSheetId="0">[17]Análisis!#REF!</definedName>
    <definedName name="Club.pla.Zap.ZC">[17]Análisis!#REF!</definedName>
    <definedName name="Club.play.Col.C1" localSheetId="0">[17]Análisis!#REF!</definedName>
    <definedName name="Club.play.Col.C1">[17]Análisis!#REF!</definedName>
    <definedName name="Club.playa.Col.C2" localSheetId="0">[17]Análisis!#REF!</definedName>
    <definedName name="Club.playa.Col.C2">[17]Análisis!#REF!</definedName>
    <definedName name="Club.playa.Col.C3" localSheetId="0">[17]Análisis!#REF!</definedName>
    <definedName name="Club.playa.Col.C3">[17]Análisis!#REF!</definedName>
    <definedName name="Club.playa.Viga.VH" localSheetId="0">[17]Análisis!#REF!</definedName>
    <definedName name="Club.playa.Viga.VH">[17]Análisis!#REF!</definedName>
    <definedName name="Club.playa.Viga.Vh2" localSheetId="0">[17]Análisis!#REF!</definedName>
    <definedName name="Club.playa.Viga.Vh2">[17]Análisis!#REF!</definedName>
    <definedName name="Club.playa.Zap.ZC3" localSheetId="0">[17]Análisis!#REF!</definedName>
    <definedName name="Club.playa.Zap.ZC3">[17]Análisis!#REF!</definedName>
    <definedName name="ClubPla.zap.Zc1" localSheetId="0">[17]Análisis!#REF!</definedName>
    <definedName name="ClubPla.zap.Zc1">[17]Análisis!#REF!</definedName>
    <definedName name="Clubplaya.Col.C" localSheetId="0">[17]Análisis!#REF!</definedName>
    <definedName name="Clubplaya.Col.C">[17]Análisis!#REF!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[29]Análisis!$D$261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[30]Análisis!$D$324</definedName>
    <definedName name="col.30x30.lobby" localSheetId="0">#REF!</definedName>
    <definedName name="col.30x30.lobby">#REF!</definedName>
    <definedName name="col.50cm">[30]Análisis!$D$345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[15]Análisis!$D$775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[15]Análisis!#REF!</definedName>
    <definedName name="Col.C4.1erN.Villas">[15]Análisis!#REF!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[15]Análisis!$D$765</definedName>
    <definedName name="Col.Camarre.4toN.Mod.II" localSheetId="0">#REF!</definedName>
    <definedName name="Col.Camarre.4toN.Mod.II">#REF!</definedName>
    <definedName name="col.GFRC.red.25">[30]Insumos!$C$65</definedName>
    <definedName name="col.red.30cm" localSheetId="0">#REF!</definedName>
    <definedName name="col.red.30cm">#REF!</definedName>
    <definedName name="Col.Redon.30cm.BNP.Administración" localSheetId="0">[15]Análisis!#REF!</definedName>
    <definedName name="Col.Redon.30cm.BNP.Administración">[15]Análisis!#REF!</definedName>
    <definedName name="Col.Redon.30cmSNP.Administración" localSheetId="0">[15]Análisis!#REF!</definedName>
    <definedName name="Col.Redon.30cmSNP.Administración">[15]Análisis!#REF!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[15]Insumos!$E$84</definedName>
    <definedName name="Colc.Hormigón.Grua">[15]Análisis!$D$49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[15]Insumos!$E$69</definedName>
    <definedName name="Colum.60cm.Espectaculos">[15]Análisis!$D$1004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[15]Análisis!$D$755</definedName>
    <definedName name="Colum.Horm.Convenc.Espectaculos">[15]Análisis!$D$1018</definedName>
    <definedName name="Colum.Ø45.Edif.Oficina">[15]Análisis!$D$785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[15]Análisis!#REF!</definedName>
    <definedName name="Colum.redon.40.Area.Novle">[15]Análisis!#REF!</definedName>
    <definedName name="Colum.redonda.40.Comedor" localSheetId="0">[15]Análisis!#REF!</definedName>
    <definedName name="Colum.redonda.40.Comedor">[15]Análisis!#REF!</definedName>
    <definedName name="Column.horm.Administracion" localSheetId="0">[15]Análisis!#REF!</definedName>
    <definedName name="Column.horm.Administracion">[15]Análisis!#REF!</definedName>
    <definedName name="Columna.C1.15x20">[15]Análisis!$D$148</definedName>
    <definedName name="Columna.Cc.20x20">[15]Análisis!$D$156</definedName>
    <definedName name="Columna.Cocina" localSheetId="0">[15]Análisis!#REF!</definedName>
    <definedName name="Columna.Cocina">[15]Análisis!#REF!</definedName>
    <definedName name="Columna.Convenc.Villas" localSheetId="0">#REF!</definedName>
    <definedName name="Columna.Convenc.Villas">#REF!</definedName>
    <definedName name="Columna.Cr">[15]Análisis!$D$182</definedName>
    <definedName name="Columna.Horm.Area.Noble" localSheetId="0">[15]Análisis!#REF!</definedName>
    <definedName name="Columna.Horm.Area.Noble">[15]Análisis!#REF!</definedName>
    <definedName name="Columna.Lavanderia">[15]Análisis!$D$933</definedName>
    <definedName name="columna.pergolado">[31]Análisis!$D$1625</definedName>
    <definedName name="Columna.Redon.50.Area.Noble" localSheetId="0">[15]Análisis!#REF!</definedName>
    <definedName name="Columna.Redon.50.Area.Noble">[15]Análisis!#REF!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[15]Análisis!$D$164</definedName>
    <definedName name="Columnas.Redonda.30cm">[15]Análisis!$D$173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[17]Análisis!#REF!</definedName>
    <definedName name="Con.Zap.ZC5">[17]Análisis!#REF!</definedName>
    <definedName name="concreto.nivelacion">[30]Análisis!$D$207</definedName>
    <definedName name="concreto.pobre" localSheetId="0">#REF!</definedName>
    <definedName name="concreto.pobre">#REF!</definedName>
    <definedName name="Concreto.pobre.bajo.zapata" localSheetId="0">[15]Análisis!#REF!</definedName>
    <definedName name="Concreto.pobre.bajo.zapata">[15]Análisis!#REF!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OL" localSheetId="0">#REF!</definedName>
    <definedName name="CONTROL">#REF!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[17]Análisis!#REF!</definedName>
    <definedName name="Conv.Col.C1">[17]Análisis!#REF!</definedName>
    <definedName name="Conv.Col.C5" localSheetId="0">[17]Análisis!#REF!</definedName>
    <definedName name="Conv.Col.C5">[17]Análisis!#REF!</definedName>
    <definedName name="Conv.Col.C6" localSheetId="0">[17]Análisis!#REF!</definedName>
    <definedName name="Conv.Col.C6">[17]Análisis!#REF!</definedName>
    <definedName name="Conv.Col.C7" localSheetId="0">[17]Análisis!#REF!</definedName>
    <definedName name="Conv.Col.C7">[17]Análisis!#REF!</definedName>
    <definedName name="Conv.Col.C8" localSheetId="0">[17]Análisis!#REF!</definedName>
    <definedName name="Conv.Col.C8">[17]Análisis!#REF!</definedName>
    <definedName name="Conv.Losa" localSheetId="0">[17]Análisis!#REF!</definedName>
    <definedName name="Conv.Losa">[17]Análisis!#REF!</definedName>
    <definedName name="Conv.V2" localSheetId="0">[17]Análisis!#REF!</definedName>
    <definedName name="Conv.V2">[17]Análisis!#REF!</definedName>
    <definedName name="Conv.V3" localSheetId="0">[17]Análisis!#REF!</definedName>
    <definedName name="Conv.V3">[17]Análisis!#REF!</definedName>
    <definedName name="Conv.V4" localSheetId="0">[17]Análisis!#REF!</definedName>
    <definedName name="Conv.V4">[17]Análisis!#REF!</definedName>
    <definedName name="Conv.V5" localSheetId="0">[17]Análisis!#REF!</definedName>
    <definedName name="Conv.V5">[17]Análisis!#REF!</definedName>
    <definedName name="Conv.V7" localSheetId="0">[17]Análisis!#REF!</definedName>
    <definedName name="Conv.V7">[17]Análisis!#REF!</definedName>
    <definedName name="Conv.V8" localSheetId="0">[17]Análisis!#REF!</definedName>
    <definedName name="Conv.V8">[17]Análisis!#REF!</definedName>
    <definedName name="Conv.Viga.V1" localSheetId="0">[17]Análisis!#REF!</definedName>
    <definedName name="Conv.Viga.V1">[17]Análisis!#REF!</definedName>
    <definedName name="Conv.Zap.ZC1" localSheetId="0">[17]Análisis!#REF!</definedName>
    <definedName name="Conv.Zap.ZC1">[17]Análisis!#REF!</definedName>
    <definedName name="Conv.Zap.ZC2" localSheetId="0">[17]Análisis!#REF!</definedName>
    <definedName name="Conv.Zap.ZC2">[17]Análisis!#REF!</definedName>
    <definedName name="Conv.Zap.Zc3" localSheetId="0">[17]Análisis!#REF!</definedName>
    <definedName name="Conv.Zap.Zc3">[17]Análisis!#REF!</definedName>
    <definedName name="Conv.Zap.Zc4" localSheetId="0">[17]Análisis!#REF!</definedName>
    <definedName name="Conv.Zap.Zc4">[17]Análisis!#REF!</definedName>
    <definedName name="Conv.Zap.ZC6" localSheetId="0">[17]Análisis!#REF!</definedName>
    <definedName name="Conv.Zap.ZC6">[17]Análisis!#REF!</definedName>
    <definedName name="Conv.Zap.ZC7" localSheetId="0">[17]Análisis!#REF!</definedName>
    <definedName name="Conv.Zap.ZC7">[17]Análisis!#REF!</definedName>
    <definedName name="Conv.Zap.ZC8" localSheetId="0">[17]Análisis!#REF!</definedName>
    <definedName name="Conv.Zap.ZC8">[17]Análisis!#REF!</definedName>
    <definedName name="COPIA" localSheetId="0">[13]INS!#REF!</definedName>
    <definedName name="COPIA">[13]INS!#REF!</definedName>
    <definedName name="COPIA_8" localSheetId="0">#REF!</definedName>
    <definedName name="COPIA_8">#REF!</definedName>
    <definedName name="corniza.2.62pies">'[32]Cornisa de 2.62 pie'!$E$60</definedName>
    <definedName name="corniza.2pies">'[32]Cornisa de 2 pie'!$E$60</definedName>
    <definedName name="Corte.Chazos" localSheetId="0">#REF!</definedName>
    <definedName name="Corte.Chazos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[15]Insumos!$E$136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rado.Resane.Horm.Visto">[15]Insumos!$E$137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ata14" localSheetId="0">[3]Factura!#REF!</definedName>
    <definedName name="data14">[3]Factura!#REF!</definedName>
    <definedName name="data15" localSheetId="0">[3]Factura!#REF!</definedName>
    <definedName name="data15">[3]Factura!#REF!</definedName>
    <definedName name="data16" localSheetId="0">[3]Factura!#REF!</definedName>
    <definedName name="data16">[3]Factura!#REF!</definedName>
    <definedName name="data17" localSheetId="0">[3]Factura!#REF!</definedName>
    <definedName name="data17">[3]Factura!#REF!</definedName>
    <definedName name="data18" localSheetId="0">[3]Factura!#REF!</definedName>
    <definedName name="data18">[3]Factura!#REF!</definedName>
    <definedName name="data19" localSheetId="0">[3]Factura!#REF!</definedName>
    <definedName name="data19">[3]Factura!#REF!</definedName>
    <definedName name="data20" localSheetId="0">[3]Factura!#REF!</definedName>
    <definedName name="data20">[3]Factura!#REF!</definedName>
    <definedName name="data21" localSheetId="0">[3]Factura!#REF!</definedName>
    <definedName name="data21">[3]Factura!#REF!</definedName>
    <definedName name="data22" localSheetId="0">[3]Factura!#REF!</definedName>
    <definedName name="data22">[3]Factura!#REF!</definedName>
    <definedName name="data23" localSheetId="0">[3]Factura!#REF!</definedName>
    <definedName name="data23">[3]Factura!#REF!</definedName>
    <definedName name="data24" localSheetId="0">[3]Factura!#REF!</definedName>
    <definedName name="data24">[3]Factura!#REF!</definedName>
    <definedName name="data25" localSheetId="0">[3]Factura!#REF!</definedName>
    <definedName name="data25">[3]Factura!#REF!</definedName>
    <definedName name="data26" localSheetId="0">[3]Factura!#REF!</definedName>
    <definedName name="data26">[3]Factura!#REF!</definedName>
    <definedName name="data27" localSheetId="0">[3]Factura!#REF!</definedName>
    <definedName name="data27">[3]Factura!#REF!</definedName>
    <definedName name="data28" localSheetId="0">[3]Factura!#REF!</definedName>
    <definedName name="data28">[3]Factura!#REF!</definedName>
    <definedName name="data29" localSheetId="0">[3]Factura!#REF!</definedName>
    <definedName name="data29">[3]Factura!#REF!</definedName>
    <definedName name="data30" localSheetId="0">[3]Factura!#REF!</definedName>
    <definedName name="data30">[3]Factura!#REF!</definedName>
    <definedName name="data31" localSheetId="0">[3]Factura!#REF!</definedName>
    <definedName name="data31">[3]Factura!#REF!</definedName>
    <definedName name="data32" localSheetId="0">[3]Factura!#REF!</definedName>
    <definedName name="data32">[3]Factura!#REF!</definedName>
    <definedName name="data33" localSheetId="0">[3]Factura!#REF!</definedName>
    <definedName name="data33">[3]Factura!#REF!</definedName>
    <definedName name="data34" localSheetId="0">[3]Factura!#REF!</definedName>
    <definedName name="data34">[3]Factura!#REF!</definedName>
    <definedName name="data35" localSheetId="0">[3]Factura!#REF!</definedName>
    <definedName name="data35">[3]Factura!#REF!</definedName>
    <definedName name="data36" localSheetId="0">[3]Factura!#REF!</definedName>
    <definedName name="data36">[3]Factura!#REF!</definedName>
    <definedName name="data37" localSheetId="0">[3]Factura!#REF!</definedName>
    <definedName name="data37">[3]Factura!#REF!</definedName>
    <definedName name="data38" localSheetId="0">[3]Factura!#REF!</definedName>
    <definedName name="data38">[3]Factura!#REF!</definedName>
    <definedName name="data39" localSheetId="0">[3]Factura!#REF!</definedName>
    <definedName name="data39">[3]Factura!#REF!</definedName>
    <definedName name="data40" localSheetId="0">[3]Factura!#REF!</definedName>
    <definedName name="data40">[3]Factura!#REF!</definedName>
    <definedName name="data41" localSheetId="0">[3]Factura!#REF!</definedName>
    <definedName name="data41">[3]Factura!#REF!</definedName>
    <definedName name="data42" localSheetId="0">[3]Factura!#REF!</definedName>
    <definedName name="data42">[3]Factura!#REF!</definedName>
    <definedName name="data43" localSheetId="0">[3]Factura!#REF!</definedName>
    <definedName name="data43">[3]Factura!#REF!</definedName>
    <definedName name="data44" localSheetId="0">[3]Factura!#REF!</definedName>
    <definedName name="data44">[3]Factura!#REF!</definedName>
    <definedName name="data45" localSheetId="0">[3]Factura!#REF!</definedName>
    <definedName name="data45">[3]Factura!#REF!</definedName>
    <definedName name="data46" localSheetId="0">[3]Factura!#REF!</definedName>
    <definedName name="data46">[3]Factura!#REF!</definedName>
    <definedName name="data48" localSheetId="0">[3]Factura!#REF!</definedName>
    <definedName name="data48">[3]Factura!#REF!</definedName>
    <definedName name="data50" localSheetId="0">[3]Factura!#REF!</definedName>
    <definedName name="data50">[3]Factura!#REF!</definedName>
    <definedName name="data51" localSheetId="0">[3]Factura!#REF!</definedName>
    <definedName name="data51">[3]Factura!#REF!</definedName>
    <definedName name="data52" localSheetId="0">[3]Factura!#REF!</definedName>
    <definedName name="data52">[3]Factura!#REF!</definedName>
    <definedName name="data62" localSheetId="0">[3]Factura!#REF!</definedName>
    <definedName name="data62">[3]Factura!#REF!</definedName>
    <definedName name="data63" localSheetId="0">[3]Factura!#REF!</definedName>
    <definedName name="data63">[3]Factura!#REF!</definedName>
    <definedName name="data64" localSheetId="0">[3]Factura!#REF!</definedName>
    <definedName name="data64">[3]Factura!#REF!</definedName>
    <definedName name="data65" localSheetId="0">[3]Factura!#REF!</definedName>
    <definedName name="data65">[3]Factura!#REF!</definedName>
    <definedName name="data66" localSheetId="0">[3]Factura!#REF!</definedName>
    <definedName name="data66">[3]Factura!#REF!</definedName>
    <definedName name="data67" localSheetId="0">[3]Factura!#REF!</definedName>
    <definedName name="data67">[3]Factura!#REF!</definedName>
    <definedName name="data68" localSheetId="0">[3]Factura!#REF!</definedName>
    <definedName name="data68">[3]Factura!#REF!</definedName>
    <definedName name="data69" localSheetId="0">[3]Factura!#REF!</definedName>
    <definedName name="data69">[3]Factura!#REF!</definedName>
    <definedName name="data70" localSheetId="0">[3]Factura!#REF!</definedName>
    <definedName name="data70">[3]Factura!#REF!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[2]insumo!#REF!</definedName>
    <definedName name="DERRCEMBLANCO">[2]insumo!#REF!</definedName>
    <definedName name="DERRCEMGRIS" localSheetId="0">[2]insumo!#REF!</definedName>
    <definedName name="DERRCEMGRIS">[2]insumo!#REF!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[2]insumo!$D$20</definedName>
    <definedName name="derretidocrema" localSheetId="0">[2]insumo!#REF!</definedName>
    <definedName name="derretidocrema">[2]insumo!#REF!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[11]MO!$B$256</definedName>
    <definedName name="DESENCOFRADO_COLS">[12]MO!$B$256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[15]Análisis!#REF!</definedName>
    <definedName name="Dintel.Cocina">[15]Análisis!#REF!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[17]Análisis!#REF!</definedName>
    <definedName name="Dintel.D1.15x40">[17]Análisis!#REF!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[17]Análisis!#REF!</definedName>
    <definedName name="Dintel.D120x40">[17]Análisis!#REF!</definedName>
    <definedName name="Dintel.D2.15x40" localSheetId="0">[17]Análisis!#REF!</definedName>
    <definedName name="Dintel.D2.15x40">[17]Análisis!#REF!</definedName>
    <definedName name="Dintel.D2.1erN" localSheetId="0">#REF!</definedName>
    <definedName name="Dintel.D2.1erN">#REF!</definedName>
    <definedName name="Dintel.D2.20x40" localSheetId="0">[17]Análisis!#REF!</definedName>
    <definedName name="Dintel.D2.20x40">[17]Análisis!#REF!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[17]Análisis!#REF!</definedName>
    <definedName name="Dintel.DN">[17]Análisis!#REF!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[30]Análisis!$D$557</definedName>
    <definedName name="Dintel20x40">[15]Análisis!$D$230</definedName>
    <definedName name="DIOS" localSheetId="0">#REF!</definedName>
    <definedName name="DIOS">#REF!</definedName>
    <definedName name="Disc.Co.Cc2" localSheetId="0">[17]Análisis!#REF!</definedName>
    <definedName name="Disc.Co.Cc2">[17]Análisis!#REF!</definedName>
    <definedName name="Disc.Col.C" localSheetId="0">[17]Análisis!#REF!</definedName>
    <definedName name="Disc.Col.C">[17]Análisis!#REF!</definedName>
    <definedName name="Disc.Col.C1" localSheetId="0">[17]Análisis!#REF!</definedName>
    <definedName name="Disc.Col.C1">[17]Análisis!#REF!</definedName>
    <definedName name="Disc.Col.C2.45x45" localSheetId="0">[17]Análisis!#REF!</definedName>
    <definedName name="Disc.Col.C2.45x45">[17]Análisis!#REF!</definedName>
    <definedName name="Disc.Col.CA" localSheetId="0">[17]Análisis!#REF!</definedName>
    <definedName name="Disc.Col.CA">[17]Análisis!#REF!</definedName>
    <definedName name="Disc.Col.Cc1" localSheetId="0">[17]Análisis!#REF!</definedName>
    <definedName name="Disc.Col.Cc1">[17]Análisis!#REF!</definedName>
    <definedName name="Disc.Losa.techo" localSheetId="0">[17]Análisis!#REF!</definedName>
    <definedName name="Disc.Losa.techo">[17]Análisis!#REF!</definedName>
    <definedName name="Disc.Muro.MH" localSheetId="0">[17]Análisis!#REF!</definedName>
    <definedName name="Disc.Muro.MH">[17]Análisis!#REF!</definedName>
    <definedName name="Disc.V3" localSheetId="0">[17]Análisis!#REF!</definedName>
    <definedName name="Disc.V3">[17]Análisis!#REF!</definedName>
    <definedName name="Disc.Viga.Curva.30x70" localSheetId="0">[17]Análisis!#REF!</definedName>
    <definedName name="Disc.Viga.Curva.30x70">[17]Análisis!#REF!</definedName>
    <definedName name="Disc.Viga.Curva.Vcc1" localSheetId="0">[17]Análisis!#REF!</definedName>
    <definedName name="Disc.Viga.Curva.Vcc1">[17]Análisis!#REF!</definedName>
    <definedName name="Disc.Viga.V1" localSheetId="0">[17]Análisis!#REF!</definedName>
    <definedName name="Disc.Viga.V1">[17]Análisis!#REF!</definedName>
    <definedName name="Disc.Viga.V10" localSheetId="0">[17]Análisis!#REF!</definedName>
    <definedName name="Disc.Viga.V10">[17]Análisis!#REF!</definedName>
    <definedName name="Disc.Viga.V2" localSheetId="0">[17]Análisis!#REF!</definedName>
    <definedName name="Disc.Viga.V2">[17]Análisis!#REF!</definedName>
    <definedName name="Disc.Viga.V4" localSheetId="0">[17]Análisis!#REF!</definedName>
    <definedName name="Disc.Viga.V4">[17]Análisis!#REF!</definedName>
    <definedName name="Disc.Viga.V5" localSheetId="0">[17]Análisis!#REF!</definedName>
    <definedName name="Disc.Viga.V5">[17]Análisis!#REF!</definedName>
    <definedName name="Disc.Viga.V6" localSheetId="0">[17]Análisis!#REF!</definedName>
    <definedName name="Disc.Viga.V6">[17]Análisis!#REF!</definedName>
    <definedName name="Disc.Viga.V7" localSheetId="0">[17]Análisis!#REF!</definedName>
    <definedName name="Disc.Viga.V7">[17]Análisis!#REF!</definedName>
    <definedName name="Disc.Viga.V7B" localSheetId="0">[17]Análisis!#REF!</definedName>
    <definedName name="Disc.Viga.V7B">[17]Análisis!#REF!</definedName>
    <definedName name="Disc.Viga.V8" localSheetId="0">[17]Análisis!#REF!</definedName>
    <definedName name="Disc.Viga.V8">[17]Análisis!#REF!</definedName>
    <definedName name="Disc.Viga.V9" localSheetId="0">[17]Análisis!#REF!</definedName>
    <definedName name="Disc.Viga.V9">[17]Análisis!#REF!</definedName>
    <definedName name="Disc.Zap.Muro.HA" localSheetId="0">[17]Análisis!#REF!</definedName>
    <definedName name="Disc.Zap.Muro.HA">[17]Análisis!#REF!</definedName>
    <definedName name="Disc.Zap.ZC" localSheetId="0">[17]Análisis!#REF!</definedName>
    <definedName name="Disc.Zap.ZC">[17]Análisis!#REF!</definedName>
    <definedName name="Disc.ZC1" localSheetId="0">[17]Análisis!#REF!</definedName>
    <definedName name="Disc.ZC1">[17]Análisis!#REF!</definedName>
    <definedName name="Disc.ZC2" localSheetId="0">[17]Análisis!#REF!</definedName>
    <definedName name="Disc.ZC2">[17]Análisis!#REF!</definedName>
    <definedName name="Disc.ZCA" localSheetId="0">[17]Análisis!#REF!</definedName>
    <definedName name="Disc.ZCA">[17]Análisis!#REF!</definedName>
    <definedName name="Disc.ZCc1" localSheetId="0">[17]Análisis!#REF!</definedName>
    <definedName name="Disc.ZCc1">[17]Análisis!#REF!</definedName>
    <definedName name="Disc.ZCc2" localSheetId="0">[17]Análisis!#REF!</definedName>
    <definedName name="Disc.ZCc2">[17]Análisis!#REF!</definedName>
    <definedName name="Disco.Col.Cc" localSheetId="0">[17]Análisis!#REF!</definedName>
    <definedName name="Disco.Col.Cc">[17]Análisis!#REF!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e" localSheetId="0">#REF!</definedName>
    <definedName name="e">#REF!</definedName>
    <definedName name="EBANISTERIA" localSheetId="0">#REF!</definedName>
    <definedName name="EBANISTERIA">#REF!</definedName>
    <definedName name="Edi.Hab.Viga.V6" localSheetId="0">[17]Análisis!#REF!</definedName>
    <definedName name="Edi.Hab.Viga.V6">[17]Análisis!#REF!</definedName>
    <definedName name="Edif.Direc." localSheetId="0">#REF!</definedName>
    <definedName name="Edif.Direc.">#REF!</definedName>
    <definedName name="Edif.Ejec.Losa.Techo" localSheetId="0">[17]Análisis!#REF!</definedName>
    <definedName name="Edif.Ejec.Losa.Techo">[17]Análisis!#REF!</definedName>
    <definedName name="Edif.Hab.Col.C1" localSheetId="0">[17]Análisis!#REF!</definedName>
    <definedName name="Edif.Hab.Col.C1">[17]Análisis!#REF!</definedName>
    <definedName name="Edif.Hab.Col.C1.2doN" localSheetId="0">[17]Análisis!#REF!</definedName>
    <definedName name="Edif.Hab.Col.C1.2doN">[17]Análisis!#REF!</definedName>
    <definedName name="Edif.Hab.Col.C1.3erN" localSheetId="0">[17]Análisis!#REF!</definedName>
    <definedName name="Edif.Hab.Col.C1.3erN">[17]Análisis!#REF!</definedName>
    <definedName name="Edif.Hab.Col.C2" localSheetId="0">[17]Análisis!#REF!</definedName>
    <definedName name="Edif.Hab.Col.C2">[17]Análisis!#REF!</definedName>
    <definedName name="Edif.Hab.Col.C2.2doN" localSheetId="0">[17]Análisis!#REF!</definedName>
    <definedName name="Edif.Hab.Col.C2.2doN">[17]Análisis!#REF!</definedName>
    <definedName name="Edif.Hab.Col.C2.3erN" localSheetId="0">[17]Análisis!#REF!</definedName>
    <definedName name="Edif.Hab.Col.C2.3erN">[17]Análisis!#REF!</definedName>
    <definedName name="Edif.Hab.Col.C3.1erN" localSheetId="0">[17]Análisis!#REF!</definedName>
    <definedName name="Edif.Hab.Col.C3.1erN">[17]Análisis!#REF!</definedName>
    <definedName name="Edif.Hab.Col.C3.2doN" localSheetId="0">[17]Análisis!#REF!</definedName>
    <definedName name="Edif.Hab.Col.C3.2doN">[17]Análisis!#REF!</definedName>
    <definedName name="Edif.Hab.Col.C4.2doN" localSheetId="0">[17]Análisis!#REF!</definedName>
    <definedName name="Edif.Hab.Col.C4.2doN">[17]Análisis!#REF!</definedName>
    <definedName name="Edif.Hab.Col.CF" localSheetId="0">[17]Análisis!#REF!</definedName>
    <definedName name="Edif.Hab.Col.CF">[17]Análisis!#REF!</definedName>
    <definedName name="Edif.Hab.Col4.1eN" localSheetId="0">[17]Análisis!#REF!</definedName>
    <definedName name="Edif.Hab.Col4.1eN">[17]Análisis!#REF!</definedName>
    <definedName name="Edif.Hab.Losa.Entrepiso" localSheetId="0">[17]Análisis!#REF!</definedName>
    <definedName name="Edif.Hab.Losa.Entrepiso">[17]Análisis!#REF!</definedName>
    <definedName name="Edif.Hab.Losa.Techo" localSheetId="0">[17]Análisis!#REF!</definedName>
    <definedName name="Edif.Hab.Losa.Techo">[17]Análisis!#REF!</definedName>
    <definedName name="Edif.Hab.Platea" localSheetId="0">[17]Análisis!#REF!</definedName>
    <definedName name="Edif.Hab.Platea">[17]Análisis!#REF!</definedName>
    <definedName name="Edif.Hab.Viga.V1" localSheetId="0">[17]Análisis!#REF!</definedName>
    <definedName name="Edif.Hab.Viga.V1">[17]Análisis!#REF!</definedName>
    <definedName name="Edif.Hab.Viga.V10" localSheetId="0">[17]Análisis!#REF!</definedName>
    <definedName name="Edif.Hab.Viga.V10">[17]Análisis!#REF!</definedName>
    <definedName name="Edif.Hab.Viga.V3" localSheetId="0">[17]Análisis!#REF!</definedName>
    <definedName name="Edif.Hab.Viga.V3">[17]Análisis!#REF!</definedName>
    <definedName name="Edif.Hab.Viga.V4" localSheetId="0">[17]Análisis!#REF!</definedName>
    <definedName name="Edif.Hab.Viga.V4">[17]Análisis!#REF!</definedName>
    <definedName name="Edif.Hab.Viga.V5" localSheetId="0">[17]Análisis!#REF!</definedName>
    <definedName name="Edif.Hab.Viga.V5">[17]Análisis!#REF!</definedName>
    <definedName name="Edif.Hab.Viga.V5b" localSheetId="0">[17]Análisis!#REF!</definedName>
    <definedName name="Edif.Hab.Viga.V5b">[17]Análisis!#REF!</definedName>
    <definedName name="Edif.Hab.Viga.V8" localSheetId="0">[17]Análisis!#REF!</definedName>
    <definedName name="Edif.Hab.Viga.V8">[17]Análisis!#REF!</definedName>
    <definedName name="Edif.Hab.VigaV2" localSheetId="0">[17]Análisis!#REF!</definedName>
    <definedName name="Edif.Hab.VigaV2">[17]Análisis!#REF!</definedName>
    <definedName name="Edif.Hab.VigaV9" localSheetId="0">[17]Análisis!#REF!</definedName>
    <definedName name="Edif.Hab.VigaV9">[17]Análisis!#REF!</definedName>
    <definedName name="Edif.Hab.Zap.Col.CF" localSheetId="0">[17]Análisis!#REF!</definedName>
    <definedName name="Edif.Hab.Zap.Col.CF">[17]Análisis!#REF!</definedName>
    <definedName name="Edif.Hab.Zap.Escalera" localSheetId="0">[17]Análisis!#REF!</definedName>
    <definedName name="Edif.Hab.Zap.Escalera">[17]Análisis!#REF!</definedName>
    <definedName name="Edif.Hab.Zap.Zc3" localSheetId="0">[17]Análisis!#REF!</definedName>
    <definedName name="Edif.Hab.Zap.Zc3">[17]Análisis!#REF!</definedName>
    <definedName name="Edif.Hab.Zap.Zc4" localSheetId="0">[17]Análisis!#REF!</definedName>
    <definedName name="Edif.Hab.Zap.Zc4">[17]Análisis!#REF!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[17]Análisis!#REF!</definedName>
    <definedName name="Edif.Serv.Col.C">[17]Análisis!#REF!</definedName>
    <definedName name="Edif.Serv.Col.C1" localSheetId="0">[17]Análisis!#REF!</definedName>
    <definedName name="Edif.Serv.Col.C1">[17]Análisis!#REF!</definedName>
    <definedName name="Edif.Serv.Losa.Entrepiso" localSheetId="0">[17]Análisis!#REF!</definedName>
    <definedName name="Edif.Serv.Losa.Entrepiso">[17]Análisis!#REF!</definedName>
    <definedName name="Edif.Serv.Losa.Techo" localSheetId="0">[17]Análisis!#REF!</definedName>
    <definedName name="Edif.Serv.Losa.Techo">[17]Análisis!#REF!</definedName>
    <definedName name="Edif.Serv.V1" localSheetId="0">[17]Análisis!#REF!</definedName>
    <definedName name="Edif.Serv.V1">[17]Análisis!#REF!</definedName>
    <definedName name="Edif.Serv.V10" localSheetId="0">[17]Análisis!#REF!</definedName>
    <definedName name="Edif.Serv.V10">[17]Análisis!#REF!</definedName>
    <definedName name="Edif.Serv.V11" localSheetId="0">[17]Análisis!#REF!</definedName>
    <definedName name="Edif.Serv.V11">[17]Análisis!#REF!</definedName>
    <definedName name="Edif.Serv.V12" localSheetId="0">[17]Análisis!#REF!</definedName>
    <definedName name="Edif.Serv.V12">[17]Análisis!#REF!</definedName>
    <definedName name="Edif.Serv.V13" localSheetId="0">[17]Análisis!#REF!</definedName>
    <definedName name="Edif.Serv.V13">[17]Análisis!#REF!</definedName>
    <definedName name="Edif.Serv.V14" localSheetId="0">[17]Análisis!#REF!</definedName>
    <definedName name="Edif.Serv.V14">[17]Análisis!#REF!</definedName>
    <definedName name="Edif.Serv.V15" localSheetId="0">[17]Análisis!#REF!</definedName>
    <definedName name="Edif.Serv.V15">[17]Análisis!#REF!</definedName>
    <definedName name="Edif.Serv.V2" localSheetId="0">[17]Análisis!#REF!</definedName>
    <definedName name="Edif.Serv.V2">[17]Análisis!#REF!</definedName>
    <definedName name="Edif.Serv.V3" localSheetId="0">[17]Análisis!#REF!</definedName>
    <definedName name="Edif.Serv.V3">[17]Análisis!#REF!</definedName>
    <definedName name="Edif.Serv.V4" localSheetId="0">[17]Análisis!#REF!</definedName>
    <definedName name="Edif.Serv.V4">[17]Análisis!#REF!</definedName>
    <definedName name="Edif.Serv.V5" localSheetId="0">[17]Análisis!#REF!</definedName>
    <definedName name="Edif.Serv.V5">[17]Análisis!#REF!</definedName>
    <definedName name="Edif.Serv.V6" localSheetId="0">[17]Análisis!#REF!</definedName>
    <definedName name="Edif.Serv.V6">[17]Análisis!#REF!</definedName>
    <definedName name="Edif.Serv.V7" localSheetId="0">[17]Análisis!#REF!</definedName>
    <definedName name="Edif.Serv.V7">[17]Análisis!#REF!</definedName>
    <definedName name="Edif.Serv.V8" localSheetId="0">[17]Análisis!#REF!</definedName>
    <definedName name="Edif.Serv.V8">[17]Análisis!#REF!</definedName>
    <definedName name="Edif.Serv.V9" localSheetId="0">[17]Análisis!#REF!</definedName>
    <definedName name="Edif.Serv.V9">[17]Análisis!#REF!</definedName>
    <definedName name="Edif.Serv.VA" localSheetId="0">[17]Análisis!#REF!</definedName>
    <definedName name="Edif.Serv.VA">[17]Análisis!#REF!</definedName>
    <definedName name="Edif.Serv.Zap.ZC" localSheetId="0">[17]Análisis!#REF!</definedName>
    <definedName name="Edif.Serv.Zap.ZC">[17]Análisis!#REF!</definedName>
    <definedName name="Edif.Serv.Zap.ZC1" localSheetId="0">[17]Análisis!#REF!</definedName>
    <definedName name="Edif.Serv.Zap.ZC1">[17]Análisis!#REF!</definedName>
    <definedName name="Edificio.Administracion">'[15]Edificio Administracion'!$G$112</definedName>
    <definedName name="Edificio.de.Entrada">'[15]Edificio de Entrada'!$G$77</definedName>
    <definedName name="EDIFICIO.DE.SERVICIOS" localSheetId="0">#REF!</definedName>
    <definedName name="EDIFICIO.DE.SERVICIOS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erado.Marmol" localSheetId="0">#REF!</definedName>
    <definedName name="Encerado.Marmol">#REF!</definedName>
    <definedName name="ENCOF_COLS_1" localSheetId="0">[11]MO!$B$247</definedName>
    <definedName name="ENCOF_COLS_1">[12]MO!$B$247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[31]Análisis!$D$1354</definedName>
    <definedName name="escalon.de1.2">[31]Análisis!$D$1344</definedName>
    <definedName name="escalon.de1.6">[31]Análisis!$D$1334</definedName>
    <definedName name="escalon.de1.8">[31]Análisis!$D$1324</definedName>
    <definedName name="escalon.de2.0">[31]Análisis!$D$1314</definedName>
    <definedName name="escalon.de30">[31]Análisis!$D$1293</definedName>
    <definedName name="escalon.de60">[31]Análisis!$D$1304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[31]Análisis!$D$1278</definedName>
    <definedName name="escalones.ceramica">[30]Análisis!$D$1340</definedName>
    <definedName name="Escalones.Hormigon" localSheetId="0">#REF!</definedName>
    <definedName name="Escalones.Hormigon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[27]Insumos!$L$43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c.Arena.Densa" localSheetId="0">#REF!</definedName>
    <definedName name="Exc.Arena.Densa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.en.Roca" localSheetId="0">#REF!</definedName>
    <definedName name="Excavacion.en.Roca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ansiones.3.8">[27]Insumos!$L$35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[15]Resumen!$F$32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'[34]med.mov.de tierras2'!$D$12</definedName>
    <definedName name="FECHACREACION" localSheetId="0">#REF!</definedName>
    <definedName name="FECHACREACION">#REF!</definedName>
    <definedName name="fino">[15]Insumos!$E$108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[15]Análisis!$D$1202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[30]Análisis!$D$1042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[2]insumo!#REF!</definedName>
    <definedName name="FREGDOBLE">[2]insumo!#REF!</definedName>
    <definedName name="FREGRADERODOBLE">[2]insumo!$D$21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[15]Resumen!$D$21</definedName>
    <definedName name="FUNCION">[35]FUNCION!$C$16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[36]INSUMOS!$F$303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[2]insumo!#REF!</definedName>
    <definedName name="GASOI">[2]insumo!#REF!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[13]INS!$D$561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[2]insumo!$D$22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[7]M.O.!#REF!</definedName>
    <definedName name="H">[7]M.O.!#REF!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[37]Mezcla!$G$81</definedName>
    <definedName name="HGON140">[37]Mezcla!$G$106</definedName>
    <definedName name="HGON180">[37]Mezcla!$G$131</definedName>
    <definedName name="HGON210">[37]Mezcla!$G$156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DUSTRIAL100">[2]insumo!$D$33</definedName>
    <definedName name="HINDUSTRIAL210">[2]insumo!$D$36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ind100" localSheetId="0">[2]insumo!#REF!</definedName>
    <definedName name="horind100">[2]insumo!#REF!</definedName>
    <definedName name="horind140" localSheetId="0">[2]insumo!#REF!</definedName>
    <definedName name="horind140">[2]insumo!#REF!</definedName>
    <definedName name="horind180" localSheetId="0">[2]insumo!#REF!</definedName>
    <definedName name="horind180">[2]insumo!#REF!</definedName>
    <definedName name="horind210" localSheetId="0">[2]insumo!#REF!</definedName>
    <definedName name="horind210">[2]insumo!#REF!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[15]Insumos!$E$35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[15]Insumos!$E$37</definedName>
    <definedName name="Horm.Ind.210" localSheetId="0">#REF!</definedName>
    <definedName name="Horm.Ind.210">#REF!</definedName>
    <definedName name="Horm.Ind.210.Sin.Bomba">[15]Insumos!$E$39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'[28]HORM.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[38]Ana!#REF!</definedName>
    <definedName name="HORM315">[38]Ana!#REF!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ón_210_kg_cm2_con_aditivos">'[10]LISTA DE PRECIO'!$C$10</definedName>
    <definedName name="HORMIGON_AN" localSheetId="0">#REF!</definedName>
    <definedName name="HORMIGON_AN">#REF!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NDUS" localSheetId="0">#REF!</definedName>
    <definedName name="HORMINDUS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[13]INS!#REF!</definedName>
    <definedName name="i">[13]INS!#REF!</definedName>
    <definedName name="ilma" localSheetId="0">[16]M.O.!#REF!</definedName>
    <definedName name="ilma">[16]M.O.!#REF!</definedName>
    <definedName name="imocolocjuntas">[36]INSUMOS!$F$261</definedName>
    <definedName name="Impermeabilizante">[15]Insumos!$E$48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[39]Directos!#REF!</definedName>
    <definedName name="impresion_2">[39]Directos!#REF!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 localSheetId="0">[19]M.O.!$C$10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[2]insumo!#REF!</definedName>
    <definedName name="inodorosimplex">[2]insumo!#REF!</definedName>
    <definedName name="INS_HORMIGON_124">[40]HORM_MOR!$A$7:$D$7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[15]Resumen!$D$23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BIS">[41]Insumos!$G$2</definedName>
    <definedName name="ITBS" localSheetId="0">#REF!</definedName>
    <definedName name="ITBS">#REF!</definedName>
    <definedName name="J" localSheetId="0">#REF!</definedName>
    <definedName name="J">#REF!</definedName>
    <definedName name="Jamba.caoba" localSheetId="0">#REF!</definedName>
    <definedName name="Jamba.caoba">#REF!</definedName>
    <definedName name="JOEL" localSheetId="0">#REF!</definedName>
    <definedName name="JOEL">#REF!</definedName>
    <definedName name="junta.water.stop">[31]Análisis!$D$1570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[16]M.O.!#REF!</definedName>
    <definedName name="k">[16]M.O.!#REF!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[15]Insumos!$E$112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[22]INSU!$B$41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[2]insumo!#REF!</definedName>
    <definedName name="LAVADEROSENCILLO">[2]insumo!#REF!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eza" localSheetId="0">#REF!</definedName>
    <definedName name="Limpiez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[15]Resumen!$D$29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[2]insumo!#REF!</definedName>
    <definedName name="LMEMBAJADOR">[2]insumo!#REF!</definedName>
    <definedName name="LOBBY" localSheetId="0">#REF!</definedName>
    <definedName name="LOBBY">#REF!</definedName>
    <definedName name="Lobby.Col.C1" localSheetId="0">[17]Análisis!#REF!</definedName>
    <definedName name="Lobby.Col.C1">[17]Análisis!#REF!</definedName>
    <definedName name="Lobby.Col.C2" localSheetId="0">[17]Análisis!#REF!</definedName>
    <definedName name="Lobby.Col.C2">[17]Análisis!#REF!</definedName>
    <definedName name="Lobby.Col.C3" localSheetId="0">[17]Análisis!#REF!</definedName>
    <definedName name="Lobby.Col.C3">[17]Análisis!#REF!</definedName>
    <definedName name="Lobby.Col.C4" localSheetId="0">[17]Análisis!#REF!</definedName>
    <definedName name="Lobby.Col.C4">[17]Análisis!#REF!</definedName>
    <definedName name="Lobby.losa.estrepiso" localSheetId="0">[17]Análisis!#REF!</definedName>
    <definedName name="Lobby.losa.estrepiso">[17]Análisis!#REF!</definedName>
    <definedName name="Lobby.Viga.V1" localSheetId="0">[17]Análisis!#REF!</definedName>
    <definedName name="Lobby.Viga.V1">[17]Análisis!#REF!</definedName>
    <definedName name="Lobby.Viga.V10" localSheetId="0">[17]Análisis!#REF!</definedName>
    <definedName name="Lobby.Viga.V10">[17]Análisis!#REF!</definedName>
    <definedName name="Lobby.Viga.V11" localSheetId="0">[17]Análisis!#REF!</definedName>
    <definedName name="Lobby.Viga.V11">[17]Análisis!#REF!</definedName>
    <definedName name="Lobby.Viga.V1A" localSheetId="0">[17]Análisis!#REF!</definedName>
    <definedName name="Lobby.Viga.V1A">[17]Análisis!#REF!</definedName>
    <definedName name="Lobby.Viga.V2." localSheetId="0">[17]Análisis!#REF!</definedName>
    <definedName name="Lobby.Viga.V2.">[17]Análisis!#REF!</definedName>
    <definedName name="Lobby.Viga.V3" localSheetId="0">[17]Análisis!#REF!</definedName>
    <definedName name="Lobby.Viga.V3">[17]Análisis!#REF!</definedName>
    <definedName name="Lobby.viga.V4" localSheetId="0">[17]Análisis!#REF!</definedName>
    <definedName name="Lobby.viga.V4">[17]Análisis!#REF!</definedName>
    <definedName name="Lobby.Viga.V4A" localSheetId="0">[17]Análisis!#REF!</definedName>
    <definedName name="Lobby.Viga.V4A">[17]Análisis!#REF!</definedName>
    <definedName name="Lobby.Viga.V6" localSheetId="0">[17]Análisis!#REF!</definedName>
    <definedName name="Lobby.Viga.V6">[17]Análisis!#REF!</definedName>
    <definedName name="Lobby.Viga.V7" localSheetId="0">[17]Análisis!#REF!</definedName>
    <definedName name="Lobby.Viga.V7">[17]Análisis!#REF!</definedName>
    <definedName name="Lobby.Viga.V8" localSheetId="0">[17]Análisis!#REF!</definedName>
    <definedName name="Lobby.Viga.V8">[17]Análisis!#REF!</definedName>
    <definedName name="Lobby.Viga.V9" localSheetId="0">[17]Análisis!#REF!</definedName>
    <definedName name="Lobby.Viga.V9">[17]Análisis!#REF!</definedName>
    <definedName name="Lobby.Viga.V9A" localSheetId="0">[17]Análisis!#REF!</definedName>
    <definedName name="Lobby.Viga.V9A">[17]Análisis!#REF!</definedName>
    <definedName name="Lobby.Zap.Zc1" localSheetId="0">[17]Análisis!#REF!</definedName>
    <definedName name="Lobby.Zap.Zc1">[17]Análisis!#REF!</definedName>
    <definedName name="Lobby.Zap.Zc2" localSheetId="0">[17]Análisis!#REF!</definedName>
    <definedName name="Lobby.Zap.Zc2">[17]Análisis!#REF!</definedName>
    <definedName name="Lobby.Zap.Zc3" localSheetId="0">[17]Análisis!#REF!</definedName>
    <definedName name="Lobby.Zap.Zc3">[17]Análisis!#REF!</definedName>
    <definedName name="Lobby.Zap.Zc4" localSheetId="0">[17]Análisis!#REF!</definedName>
    <definedName name="Lobby.Zap.Zc4">[17]Análisis!#REF!</definedName>
    <definedName name="Lobby.Zap.Zc9" localSheetId="0">[17]Análisis!#REF!</definedName>
    <definedName name="Lobby.Zap.Zc9">[17]Análisis!#REF!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[30]Análisis!$D$242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[15]Análisis!$D$241</definedName>
    <definedName name="losa.fundacion.15cm" localSheetId="0">#REF!</definedName>
    <definedName name="losa.fundacion.15cm">#REF!</definedName>
    <definedName name="losa.fundacion.20cm">[30]Análisis!$D$503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[15]Análisis!$D$274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[25]Análisis!$N$439</definedName>
    <definedName name="Losa.plana.12cm" localSheetId="0">[17]Análisis!#REF!</definedName>
    <definedName name="Losa.plana.12cm">[17]Análisis!#REF!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[15]Análisis!$D$256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'[10]LISTA DE PRECIO'!$C$12</definedName>
    <definedName name="M.O._acero_malla">'[10]LISTA DE PRECIO'!$C$13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'[10]LISTA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[15]Insumos!$E$91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[2]insumo!#REF!</definedName>
    <definedName name="MADERA">[2]insumo!#REF!</definedName>
    <definedName name="Madera_P2" localSheetId="0">[11]INSU!$D$132</definedName>
    <definedName name="Madera_P2">[12]INSU!$D$132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[2]insumo!$D$28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[13]INS!#REF!</definedName>
    <definedName name="MAESTROCARP">[13]INS!#REF!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'[10]LISTA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NG34NEGRACALENT" localSheetId="0">#REF!</definedName>
    <definedName name="MANG34NEGRACALENT">#REF!</definedName>
    <definedName name="MANOBRA" localSheetId="0">#REF!</definedName>
    <definedName name="MANOBRA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[2]insumo!#REF!</definedName>
    <definedName name="marmolpiso">[2]insumo!#REF!</definedName>
    <definedName name="masilla.sheetrock">[27]Insumos!$L$40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[2]Mezcla!$G$45</definedName>
    <definedName name="MEZCLA13">[2]Mezcla!$G$10</definedName>
    <definedName name="MEZCLA14">[2]Mezcla!$G$17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[2]Mezcla!$G$29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[11]MO!$B$612</definedName>
    <definedName name="MO_ColAcero_QQ">[12]MO!$B$612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[17]Análisis!#REF!</definedName>
    <definedName name="Mocheta.Mezcla.Antillana">[17]Análisis!#REF!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[13]INS!#REF!</definedName>
    <definedName name="MOPISOCERAMICA">[13]INS!#REF!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tero.1.2.Impermeabilizante" localSheetId="0">#REF!</definedName>
    <definedName name="Mortero.1.2.Impermeabilizante">#REF!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[2]insumo!#REF!</definedName>
    <definedName name="mosbotichinorojo">[2]insumo!#REF!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zaicoFG" localSheetId="0">[2]insumo!#REF!</definedName>
    <definedName name="mozaicoFG">[2]insumo!#REF!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[25]Análisis!$N$845</definedName>
    <definedName name="Muro.Bloque.6cm.BNP">[25]Análisis!$N$821</definedName>
    <definedName name="Muro.Bloque.6cm.SNPT">[25]Análisis!$N$808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[31]Análisis!$D$729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[15]Análisis!$D$286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'[32]Muros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'[32]MurosInt.h=2.8 m Plycem 2 lados'!$E$64</definedName>
    <definedName name="muros.una.cshee.plycem">'[32]MurosInt.h=2.8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[42]Insumos!#REF!</definedName>
    <definedName name="NADA">[42]Insumos!#REF!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INGUNA" localSheetId="0">[42]Insumos!#REF!</definedName>
    <definedName name="NINGUNA">[42]Insumos!#REF!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[13]INS!#REF!</definedName>
    <definedName name="o">[13]INS!#REF!</definedName>
    <definedName name="Obra.Civil.Ext." localSheetId="0">#REF!</definedName>
    <definedName name="Obra.Civil.Ext.">#REF!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[28]SALARIOS!$C$10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[2]insumo!#REF!</definedName>
    <definedName name="ORINALSENCILLO">[2]insumo!#REF!</definedName>
    <definedName name="ORIPEQBCO" localSheetId="0">#REF!</definedName>
    <definedName name="ORIPEQBCO">#REF!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[43]peso!#REF!</definedName>
    <definedName name="p">[43]peso!#REF!</definedName>
    <definedName name="p_8" localSheetId="0">#REF!</definedName>
    <definedName name="p_8">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'[10]LISTA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[17]Análisis!#REF!</definedName>
    <definedName name="Pañete.Exterior.Antillano">[17]Análisis!#REF!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[17]Análisis!#REF!</definedName>
    <definedName name="Pañete.Interior.Antillano">[17]Análisis!#REF!</definedName>
    <definedName name="Pañete.Paredes">[25]Análisis!$N$906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[17]Análisis!#REF!</definedName>
    <definedName name="Pañete.Techo.Horiz.Mezcla.Antillana">[17]Análisis!#REF!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[11]MO!$B$11</definedName>
    <definedName name="Peon_1">[12]MO!$B$11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[22]MO!$B$11</definedName>
    <definedName name="PEONCARP" localSheetId="0">[13]INS!#REF!</definedName>
    <definedName name="PEONCARP">[13]INS!#REF!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[22]INSU!$B$91</definedName>
    <definedName name="Pergolado.9pies" localSheetId="0">[17]Análisis!#REF!</definedName>
    <definedName name="Pergolado.9pies">[17]Análisis!#REF!</definedName>
    <definedName name="pergolado.area.piscina">[31]Análisis!$D$1633</definedName>
    <definedName name="Pergolado.Madera" localSheetId="0">[17]Análisis!#REF!</definedName>
    <definedName name="Pergolado.Madera">[17]Análisis!#REF!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[28]INS!$D$770</definedName>
    <definedName name="Pino.Americano" localSheetId="0">#REF!</definedName>
    <definedName name="Pino.Americano">#REF!</definedName>
    <definedName name="pino.tratado">[44]Insumos!$C$35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[31]Análisis!$D$1562</definedName>
    <definedName name="Pintura.Epoxica.Popular.MA" localSheetId="0">#REF!</definedName>
    <definedName name="Pintura.Epoxica.Popular.MA">#REF!</definedName>
    <definedName name="pintura.man.puertas">[30]Análisis!$D$1549</definedName>
    <definedName name="pintura.mant.puertas">[29]Análisis!$D$1164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[30]Análisis!$D$1556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[17]Análisis!#REF!</definedName>
    <definedName name="Piscina.Crhist">[17]Análisis!#REF!</definedName>
    <definedName name="Piscina.Losa.Fondo" localSheetId="0">[17]Análisis!#REF!</definedName>
    <definedName name="Piscina.Losa.Fondo">[17]Análisis!#REF!</definedName>
    <definedName name="Piscina.Muro" localSheetId="0">[17]Análisis!#REF!</definedName>
    <definedName name="Piscina.Muro">[17]Análisis!#REF!</definedName>
    <definedName name="PiscinaKurt" localSheetId="0">[17]Análisis!#REF!</definedName>
    <definedName name="PiscinaKurt">[17]Análisis!#REF!</definedName>
    <definedName name="Pisntura.Piscina" localSheetId="0">[17]Análisis!#REF!</definedName>
    <definedName name="Pisntura.Piscina">[17]Análisis!#REF!</definedName>
    <definedName name="Piso.Baldosin30x60" localSheetId="0">[17]Análisis!#REF!</definedName>
    <definedName name="Piso.Baldosin30x60">[17]Análisis!#REF!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[45]Análisis!#REF!</definedName>
    <definedName name="Piso.Ceram.Boston">[45]Análisis!#REF!</definedName>
    <definedName name="Piso.Ceram.Etrusco.30x30" localSheetId="0">#REF!</definedName>
    <definedName name="Piso.Ceram.Etrusco.30x30">#REF!</definedName>
    <definedName name="Piso.Ceram.Gres.Piso.Mezc.Antillana" localSheetId="0">[17]Análisis!#REF!</definedName>
    <definedName name="Piso.Ceram.Gres.Piso.Mezc.Antillana">[17]Análisis!#REF!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[15]Análisis!$D$580</definedName>
    <definedName name="Piso.Ceram.Ultra.Bco." localSheetId="0">#REF!</definedName>
    <definedName name="Piso.Ceram.Ultra.Bco.">#REF!</definedName>
    <definedName name="Piso.Cerámica" localSheetId="0">[17]Análisis!#REF!</definedName>
    <definedName name="Piso.Cerámica">[17]Análisis!#REF!</definedName>
    <definedName name="Piso.Ceramica.A">[15]Análisis!$D$522</definedName>
    <definedName name="piso.ceramica.antideslizante" localSheetId="0">#REF!</definedName>
    <definedName name="piso.ceramica.antideslizante">#REF!</definedName>
    <definedName name="Piso.Ceramica.B">[15]Análisis!$D$541</definedName>
    <definedName name="Piso.Ceramica.C">[15]Análisis!$D$560</definedName>
    <definedName name="Piso.Cerámica.Importada" localSheetId="0">#REF!</definedName>
    <definedName name="Piso.Cerámica.Importada">#REF!</definedName>
    <definedName name="Piso.Cerámica.Mezc.Antillana" localSheetId="0">[17]Análisis!#REF!</definedName>
    <definedName name="Piso.Cerámica.Mezc.Antillana">[17]Análisis!#REF!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[15]Análisis!$D$415</definedName>
    <definedName name="piso.granito.ext.rosado">[15]Análisis!$D$427</definedName>
    <definedName name="piso.granito.ext.rozado">[15]Análisis!$D$427</definedName>
    <definedName name="Piso.granito.fondo.blanco">[15]Análisis!$D$449</definedName>
    <definedName name="Piso.granito.fondo.gris">[15]Análisis!$D$460</definedName>
    <definedName name="piso.granito.p.exterior.rojo">[15]Análisis!$D$438</definedName>
    <definedName name="piso.granito.p.exterior.rosado">[15]Análisis!$D$438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[17]Análisis!#REF!</definedName>
    <definedName name="Piso.Mármol.crema">[17]Análisis!#REF!</definedName>
    <definedName name="Piso.marmol.Tipo.B" localSheetId="0">#REF!</definedName>
    <definedName name="Piso.marmol.Tipo.B">#REF!</definedName>
    <definedName name="piso.mosaico.25x25">[30]Análisis!$D$1256</definedName>
    <definedName name="piso.porcelanato.40x40">[15]Análisis!$D$491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[22]INSU!$B$103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[2]insumo!#REF!</definedName>
    <definedName name="PITACRILLICA">[2]insumo!#REF!</definedName>
    <definedName name="PITECONOMICA" localSheetId="0">[2]insumo!#REF!</definedName>
    <definedName name="PITECONOMICA">[2]insumo!#REF!</definedName>
    <definedName name="pitesmalte" localSheetId="0">[2]insumo!#REF!</definedName>
    <definedName name="pitesmalte">[2]insumo!#REF!</definedName>
    <definedName name="PITMANTENIMIENTO" localSheetId="0">[2]insumo!#REF!</definedName>
    <definedName name="PITMANTENIMIENTO">[2]insumo!#REF!</definedName>
    <definedName name="pitoxidoverde" localSheetId="0">[2]insumo!#REF!</definedName>
    <definedName name="pitoxidoverde">[2]insumo!#REF!</definedName>
    <definedName name="PITSATINADA" localSheetId="0">[2]insumo!#REF!</definedName>
    <definedName name="PITSATINADA">[2]insumo!#REF!</definedName>
    <definedName name="pitsemiglos" localSheetId="0">[2]insumo!#REF!</definedName>
    <definedName name="pitsemiglos">[2]insumo!#REF!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'[32]Plafond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ta.electrica500w">[15]Resumen!$D$25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[22]INSU!$B$90</definedName>
    <definedName name="Platea.Fundación.Villa" localSheetId="0">#REF!</definedName>
    <definedName name="Platea.Fundación.Villa">#REF!</definedName>
    <definedName name="platea.piscina">[31]Análisis!$D$200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[13]INS!$D$563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[13]INS!#REF!</definedName>
    <definedName name="PLOMERO">[13]INS!#REF!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[13]INS!#REF!</definedName>
    <definedName name="PLOMEROAYUDANTE">[13]INS!#REF!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[13]INS!#REF!</definedName>
    <definedName name="PLOMEROOFICIAL">[13]INS!#REF!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[2]insumo!#REF!</definedName>
    <definedName name="PLYWOOD">[2]insumo!#REF!</definedName>
    <definedName name="PLYWOOD_34_2CARAS" localSheetId="0">[11]INSU!$D$133</definedName>
    <definedName name="PLYWOOD_34_2CARAS">[12]INSU!$D$133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[24]precios!#REF!</definedName>
    <definedName name="pmadera2162">[24]precios!#REF!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[46]PRESUPUESTO!$O$9:$O$236</definedName>
    <definedName name="Poblado.Columnas" localSheetId="0">[17]Análisis!#REF!</definedName>
    <definedName name="Poblado.Columnas">[17]Análisis!#REF!</definedName>
    <definedName name="Poblado.Comercial" localSheetId="0">#REF!</definedName>
    <definedName name="Poblado.Comercial">#REF!</definedName>
    <definedName name="Poblado.Zap.Columna" localSheetId="0">[17]Análisis!#REF!</definedName>
    <definedName name="Poblado.Zap.Columna">[17]Análisis!#REF!</definedName>
    <definedName name="Porcelanato30x60">[15]Análisis!$D$512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'[47]med.mov.de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os">[48]Precios!$A$4:$F$1576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SUPUESTO" localSheetId="0">#N/A</definedName>
    <definedName name="PRESUPUESTO">#N/A</definedName>
    <definedName name="PRESUPUESTO_6">NA()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.Apanelada.Pino" localSheetId="0">[17]Análisis!#REF!</definedName>
    <definedName name="Puerta.Apanelada.Pino">[17]Análisis!#REF!</definedName>
    <definedName name="Puerta.Caoba.Vidrio" localSheetId="0">[17]Análisis!#REF!</definedName>
    <definedName name="Puerta.Caoba.Vidrio">[17]Análisis!#REF!</definedName>
    <definedName name="Puerta.Closet" localSheetId="0">[17]Análisis!#REF!</definedName>
    <definedName name="Puerta.Closet">[17]Análisis!#REF!</definedName>
    <definedName name="Puerta.closet.caoba" localSheetId="0">#REF!</definedName>
    <definedName name="Puerta.closet.caoba">#REF!</definedName>
    <definedName name="puerta.enrollable.p.moteles">[15]Insumos!$E$42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[17]Análisis!#REF!</definedName>
    <definedName name="Puerta.Pino.Vidrio">[17]Análisis!#REF!</definedName>
    <definedName name="Puerta.Plywood" localSheetId="0">[17]Análisis!#REF!</definedName>
    <definedName name="Puerta.Plywood">[17]Análisis!#REF!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[13]INS!$D$568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[49]INS!#REF!</definedName>
    <definedName name="QQ">[49]INS!#REF!</definedName>
    <definedName name="QQQ" localSheetId="0">[7]M.O.!#REF!</definedName>
    <definedName name="QQQ">[7]M.O.!#REF!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[38]Ana!#REF!</definedName>
    <definedName name="QUICIOGRABOTI40COL">[38]Ana!#REF!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[46]PRESUPUESTO!$M$10:$AH$731</definedName>
    <definedName name="qwe">[50]INSU!$D$133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'[15]Hoja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[51]COF!$G$733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T.BUFFET.Y.COCINA" localSheetId="0">#REF!</definedName>
    <definedName name="REST.BUFFET.Y.COCINA">#REF!</definedName>
    <definedName name="Rest.Coc.C" localSheetId="0">[17]Análisis!#REF!</definedName>
    <definedName name="Rest.Coc.C">[17]Análisis!#REF!</definedName>
    <definedName name="Rest.Coc.C1.3.5" localSheetId="0">[17]Análisis!#REF!</definedName>
    <definedName name="Rest.Coc.C1.3.5">[17]Análisis!#REF!</definedName>
    <definedName name="Rest.Coc.C2" localSheetId="0">[17]Análisis!#REF!</definedName>
    <definedName name="Rest.Coc.C2">[17]Análisis!#REF!</definedName>
    <definedName name="Rest.Coc.C4" localSheetId="0">[17]Análisis!#REF!</definedName>
    <definedName name="Rest.Coc.C4">[17]Análisis!#REF!</definedName>
    <definedName name="Rest.Coc.C6" localSheetId="0">[17]Análisis!#REF!</definedName>
    <definedName name="Rest.Coc.C6">[17]Análisis!#REF!</definedName>
    <definedName name="Rest.Coc.C7" localSheetId="0">[17]Análisis!#REF!</definedName>
    <definedName name="Rest.Coc.C7">[17]Análisis!#REF!</definedName>
    <definedName name="Rest.Coc.CA" localSheetId="0">[17]Análisis!#REF!</definedName>
    <definedName name="Rest.Coc.CA">[17]Análisis!#REF!</definedName>
    <definedName name="Rest.Coc.Techo.Cocina" localSheetId="0">[17]Análisis!#REF!</definedName>
    <definedName name="Rest.Coc.Techo.Cocina">[17]Análisis!#REF!</definedName>
    <definedName name="Rest.Coc.V1" localSheetId="0">[17]Análisis!#REF!</definedName>
    <definedName name="Rest.Coc.V1">[17]Análisis!#REF!</definedName>
    <definedName name="Rest.Coc.V12" localSheetId="0">[17]Análisis!#REF!</definedName>
    <definedName name="Rest.Coc.V12">[17]Análisis!#REF!</definedName>
    <definedName name="Rest.Coc.V13" localSheetId="0">[17]Análisis!#REF!</definedName>
    <definedName name="Rest.Coc.V13">[17]Análisis!#REF!</definedName>
    <definedName name="Rest.Coc.V14" localSheetId="0">[17]Análisis!#REF!</definedName>
    <definedName name="Rest.Coc.V14">[17]Análisis!#REF!</definedName>
    <definedName name="Rest.Coc.V2" localSheetId="0">[17]Análisis!#REF!</definedName>
    <definedName name="Rest.Coc.V2">[17]Análisis!#REF!</definedName>
    <definedName name="Rest.Coc.V3" localSheetId="0">[17]Análisis!#REF!</definedName>
    <definedName name="Rest.Coc.V3">[17]Análisis!#REF!</definedName>
    <definedName name="Rest.Coc.V4" localSheetId="0">[17]Análisis!#REF!</definedName>
    <definedName name="Rest.Coc.V4">[17]Análisis!#REF!</definedName>
    <definedName name="Rest.Coc.V5" localSheetId="0">[17]Análisis!#REF!</definedName>
    <definedName name="Rest.Coc.V5">[17]Análisis!#REF!</definedName>
    <definedName name="Rest.Coc.V6" localSheetId="0">[17]Análisis!#REF!</definedName>
    <definedName name="Rest.Coc.V6">[17]Análisis!#REF!</definedName>
    <definedName name="Rest.Coc.V7" localSheetId="0">[17]Análisis!#REF!</definedName>
    <definedName name="Rest.Coc.V7">[17]Análisis!#REF!</definedName>
    <definedName name="Rest.Coc.Zc" localSheetId="0">[17]Análisis!#REF!</definedName>
    <definedName name="Rest.Coc.Zc">[17]Análisis!#REF!</definedName>
    <definedName name="Rest.Coc.Zc1" localSheetId="0">[17]Análisis!#REF!</definedName>
    <definedName name="Rest.Coc.Zc1">[17]Análisis!#REF!</definedName>
    <definedName name="Rest.Coc.Zc2" localSheetId="0">[17]Análisis!#REF!</definedName>
    <definedName name="Rest.Coc.Zc2">[17]Análisis!#REF!</definedName>
    <definedName name="Rest.Coc.Zc3" localSheetId="0">[17]Análisis!#REF!</definedName>
    <definedName name="Rest.Coc.Zc3">[17]Análisis!#REF!</definedName>
    <definedName name="Rest.Coc.Zc4" localSheetId="0">[17]Análisis!#REF!</definedName>
    <definedName name="Rest.Coc.Zc4">[17]Análisis!#REF!</definedName>
    <definedName name="Rest.Coc.Zc5" localSheetId="0">[17]Análisis!#REF!</definedName>
    <definedName name="Rest.Coc.Zc5">[17]Análisis!#REF!</definedName>
    <definedName name="Rest.Coc.Zc6" localSheetId="0">[17]Análisis!#REF!</definedName>
    <definedName name="Rest.Coc.Zc6">[17]Análisis!#REF!</definedName>
    <definedName name="Rest.Coc.Zc7" localSheetId="0">[17]Análisis!#REF!</definedName>
    <definedName name="Rest.Coc.Zc7">[17]Análisis!#REF!</definedName>
    <definedName name="Rest.Esp.Col.C1" localSheetId="0">[17]Análisis!#REF!</definedName>
    <definedName name="Rest.Esp.Col.C1">[17]Análisis!#REF!</definedName>
    <definedName name="Rest.Esp.Col.C2" localSheetId="0">[17]Análisis!#REF!</definedName>
    <definedName name="Rest.Esp.Col.C2">[17]Análisis!#REF!</definedName>
    <definedName name="Rest.Esp.Col.C3" localSheetId="0">[17]Análisis!#REF!</definedName>
    <definedName name="Rest.Esp.Col.C3">[17]Análisis!#REF!</definedName>
    <definedName name="Rest.Esp.Col.C4" localSheetId="0">[17]Análisis!#REF!</definedName>
    <definedName name="Rest.Esp.Col.C4">[17]Análisis!#REF!</definedName>
    <definedName name="Rest.Esp.Col.Cc" localSheetId="0">[17]Análisis!#REF!</definedName>
    <definedName name="Rest.Esp.Col.Cc">[17]Análisis!#REF!</definedName>
    <definedName name="Rest.Esp.Losa.Techo" localSheetId="0">[17]Análisis!#REF!</definedName>
    <definedName name="Rest.Esp.Losa.Techo">[17]Análisis!#REF!</definedName>
    <definedName name="Rest.Esp.Viga.V1" localSheetId="0">[17]Análisis!#REF!</definedName>
    <definedName name="Rest.Esp.Viga.V1">[17]Análisis!#REF!</definedName>
    <definedName name="Rest.Esp.Viga.V2" localSheetId="0">[17]Análisis!#REF!</definedName>
    <definedName name="Rest.Esp.Viga.V2">[17]Análisis!#REF!</definedName>
    <definedName name="Rest.Esp.Viga.V3" localSheetId="0">[17]Análisis!#REF!</definedName>
    <definedName name="Rest.Esp.Viga.V3">[17]Análisis!#REF!</definedName>
    <definedName name="Rest.Esp.Viga.V4R" localSheetId="0">[17]Análisis!#REF!</definedName>
    <definedName name="Rest.Esp.Viga.V4R">[17]Análisis!#REF!</definedName>
    <definedName name="Rest.Esp.Viga.V5" localSheetId="0">[17]Análisis!#REF!</definedName>
    <definedName name="Rest.Esp.Viga.V5">[17]Análisis!#REF!</definedName>
    <definedName name="Rest.Esp.Viga.V6R" localSheetId="0">[17]Análisis!#REF!</definedName>
    <definedName name="Rest.Esp.Viga.V6R">[17]Análisis!#REF!</definedName>
    <definedName name="Rest.Esp.Viga.V7R" localSheetId="0">[17]Análisis!#REF!</definedName>
    <definedName name="Rest.Esp.Viga.V7R">[17]Análisis!#REF!</definedName>
    <definedName name="Rest.Esp.Viga.V8R" localSheetId="0">[17]Análisis!#REF!</definedName>
    <definedName name="Rest.Esp.Viga.V8R">[17]Análisis!#REF!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.Baldosines" localSheetId="0">#REF!</definedName>
    <definedName name="Rev.Baldosines">#REF!</definedName>
    <definedName name="Rev.ceram.15x15.serv.">[15]Análisis!$D$620</definedName>
    <definedName name="Rev.ceram.cocina.bano">[15]Análisis!$D$601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[17]Análisis!#REF!</definedName>
    <definedName name="Rev.Marmol.Antillano">[17]Análisis!#REF!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[15]Análisis!$D$629</definedName>
    <definedName name="reves.marmol" localSheetId="0">#REF!</definedName>
    <definedName name="reves.marmol">#REF!</definedName>
    <definedName name="Reves.Piedra.caliza">[15]Análisis!$D$645</definedName>
    <definedName name="Revest.Ceram.Importada" localSheetId="0">#REF!</definedName>
    <definedName name="Revest.Ceram.Importada">#REF!</definedName>
    <definedName name="Revest.Cerám.Mezc.Antillana" localSheetId="0">[17]Análisis!#REF!</definedName>
    <definedName name="Revest.Cerám.Mezc.Antillana">[17]Análisis!#REF!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[15]Análisis!$D$638</definedName>
    <definedName name="Revest.Loseta.cem.Pulido" localSheetId="0">#REF!</definedName>
    <definedName name="Revest.Loseta.cem.Pulido">#REF!</definedName>
    <definedName name="Revest.marmol">[15]Análisis!$D$591</definedName>
    <definedName name="Revest.Mármol.Tipo.B.30x60" localSheetId="0">#REF!</definedName>
    <definedName name="Revest.Mármol.Tipo.B.30x60">#REF!</definedName>
    <definedName name="Revest.Porcelanato30x60">[15]Análisis!$D$610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[27]Insumos!$L$38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[15]Resumen!$D$24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tain" localSheetId="0">#REF!</definedName>
    <definedName name="Stain">#REF!</definedName>
    <definedName name="stud2.5.s22">[27]Insumos!$L$30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'[52]Laurel(OBINSA)'!$H$107</definedName>
    <definedName name="Subida.mat.Fino" localSheetId="0">#REF!</definedName>
    <definedName name="Subida.mat.Fino">#REF!</definedName>
    <definedName name="t" localSheetId="0">#REF!</definedName>
    <definedName name="t">#REF!</definedName>
    <definedName name="Tabla1" localSheetId="0">#REF!</definedName>
    <definedName name="Tabla1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[41]Insumos!$H$2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[25]Análisis!$N$1024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[15]Análisis!$D$365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'Pres. Actualizado OK 88'!$2:$10</definedName>
    <definedName name="_xlnm.Print_Titles">#N/A</definedName>
    <definedName name="TL_TABLE" localSheetId="0">#REF!</definedName>
    <definedName name="TL_TABLE">#REF!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[30]Insumos!$C$207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T" localSheetId="0">[3]Factura!#REF!</definedName>
    <definedName name="TOT">[3]Factura!#REF!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rac2.5.t.22">[27]Insumos!$L$31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.Telf.TV" localSheetId="0">#REF!</definedName>
    <definedName name="Tub.Telf.TV">#REF!</definedName>
    <definedName name="TUBCPVC" localSheetId="0">#REF!</definedName>
    <definedName name="TUBCPVC">#REF!</definedName>
    <definedName name="TUBHG" localSheetId="0">#REF!</definedName>
    <definedName name="TUBHG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[50]MO!$B$11</definedName>
    <definedName name="ud">[2]exteriores!$D$66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SMADERA" localSheetId="0">#REF!</definedName>
    <definedName name="USOSMADERA">#REF!</definedName>
    <definedName name="v.c.fs.villa.1" localSheetId="0">[53]Cubicación!#REF!</definedName>
    <definedName name="v.c.fs.villa.1">[53]Cubicación!#REF!</definedName>
    <definedName name="v.c.fs.villa.10" localSheetId="0">[53]Cubicación!#REF!</definedName>
    <definedName name="v.c.fs.villa.10">[53]Cubicación!#REF!</definedName>
    <definedName name="v.c.fs.villa.11" localSheetId="0">[53]Cubicación!#REF!</definedName>
    <definedName name="v.c.fs.villa.11">[53]Cubicación!#REF!</definedName>
    <definedName name="v.c.fs.villa.12" localSheetId="0">[53]Cubicación!#REF!</definedName>
    <definedName name="v.c.fs.villa.12">[53]Cubicación!#REF!</definedName>
    <definedName name="v.c.fs.villa.13" localSheetId="0">[53]Cubicación!#REF!</definedName>
    <definedName name="v.c.fs.villa.13">[53]Cubicación!#REF!</definedName>
    <definedName name="v.c.fs.villa.14" localSheetId="0">[53]Cubicación!#REF!</definedName>
    <definedName name="v.c.fs.villa.14">[53]Cubicación!#REF!</definedName>
    <definedName name="v.c.fs.villa.15" localSheetId="0">[53]Cubicación!#REF!</definedName>
    <definedName name="v.c.fs.villa.15">[53]Cubicación!#REF!</definedName>
    <definedName name="v.c.fs.villa.16" localSheetId="0">[53]Cubicación!#REF!</definedName>
    <definedName name="v.c.fs.villa.16">[53]Cubicación!#REF!</definedName>
    <definedName name="v.c.fs.villa.17" localSheetId="0">[53]Cubicación!#REF!</definedName>
    <definedName name="v.c.fs.villa.17">[53]Cubicación!#REF!</definedName>
    <definedName name="v.c.fs.villa.18" localSheetId="0">[53]Cubicación!#REF!</definedName>
    <definedName name="v.c.fs.villa.18">[53]Cubicación!#REF!</definedName>
    <definedName name="v.c.fs.villa.2" localSheetId="0">[53]Cubicación!#REF!</definedName>
    <definedName name="v.c.fs.villa.2">[53]Cubicación!#REF!</definedName>
    <definedName name="v.c.fs.villa.3" localSheetId="0">[53]Cubicación!#REF!</definedName>
    <definedName name="v.c.fs.villa.3">[53]Cubicación!#REF!</definedName>
    <definedName name="v.c.fs.villa.4" localSheetId="0">[53]Cubicación!#REF!</definedName>
    <definedName name="v.c.fs.villa.4">[53]Cubicación!#REF!</definedName>
    <definedName name="v.c.fs.villa.5" localSheetId="0">[53]Cubicación!#REF!</definedName>
    <definedName name="v.c.fs.villa.5">[53]Cubicación!#REF!</definedName>
    <definedName name="v.c.fs.villa.6" localSheetId="0">[53]Cubicación!#REF!</definedName>
    <definedName name="v.c.fs.villa.6">[53]Cubicación!#REF!</definedName>
    <definedName name="v.c.fs.villa.7" localSheetId="0">[53]Cubicación!#REF!</definedName>
    <definedName name="v.c.fs.villa.7">[53]Cubicación!#REF!</definedName>
    <definedName name="v.c.fs.villa.8" localSheetId="0">[53]Cubicación!#REF!</definedName>
    <definedName name="v.c.fs.villa.8">[53]Cubicación!#REF!</definedName>
    <definedName name="v.c.fs.villa.9" localSheetId="0">[53]Cubicación!#REF!</definedName>
    <definedName name="v.c.fs.villa.9">[53]Cubicación!#REF!</definedName>
    <definedName name="v.c.n1y2.villa1">[53]Cubicación!$P$2150</definedName>
    <definedName name="v.c.n1y2.villa10">[53]Cubicación!$P$1690</definedName>
    <definedName name="v.c.n1y2.villa11">[53]Cubicación!$P$998</definedName>
    <definedName name="v.c.n1y2.villa12">[53]Cubicación!$P$401</definedName>
    <definedName name="v.c.n1y2.villa13">[53]Cubicación!$P$535</definedName>
    <definedName name="v.c.n1y2.villa14">[53]Cubicación!$P$1461</definedName>
    <definedName name="v.c.n1y2.villa15">[53]Cubicación!$P$1576</definedName>
    <definedName name="v.c.n1y2.villa16">[53]Cubicación!$P$1805</definedName>
    <definedName name="v.c.n1y2.villa17">[53]Cubicación!$P$1920</definedName>
    <definedName name="v.c.n1y2.villa18">[53]Cubicación!$P$1113</definedName>
    <definedName name="v.c.n1y2.villa2">[53]Cubicación!$P$2037</definedName>
    <definedName name="v.c.n1y2.villa3">[53]Cubicación!$P$883</definedName>
    <definedName name="v.c.n1y2.villa4">[53]Cubicación!$P$768</definedName>
    <definedName name="v.c.n1y2.villa5">[53]Cubicación!$P$653</definedName>
    <definedName name="v.c.n1y2.villa6">[53]Cubicación!$P$138</definedName>
    <definedName name="v.c.n1y2.villa7">[53]Cubicación!$P$269</definedName>
    <definedName name="v.c.n1y2.villa8">[53]Cubicación!$P$1231</definedName>
    <definedName name="v.c.n1y2.villa9">[53]Cubicación!$P$1346</definedName>
    <definedName name="v.p.fs.villa.1" localSheetId="0">[53]Cubicación!#REF!</definedName>
    <definedName name="v.p.fs.villa.1">[53]Cubicación!#REF!</definedName>
    <definedName name="v.p.fs.villa.10" localSheetId="0">[53]Cubicación!#REF!</definedName>
    <definedName name="v.p.fs.villa.10">[53]Cubicación!#REF!</definedName>
    <definedName name="v.p.fs.villa.11" localSheetId="0">[53]Cubicación!#REF!</definedName>
    <definedName name="v.p.fs.villa.11">[53]Cubicación!#REF!</definedName>
    <definedName name="v.p.fs.villa.12" localSheetId="0">[53]Cubicación!#REF!</definedName>
    <definedName name="v.p.fs.villa.12">[53]Cubicación!#REF!</definedName>
    <definedName name="v.p.fs.villa.13" localSheetId="0">[53]Cubicación!#REF!</definedName>
    <definedName name="v.p.fs.villa.13">[53]Cubicación!#REF!</definedName>
    <definedName name="v.p.fs.villa.14" localSheetId="0">[53]Cubicación!#REF!</definedName>
    <definedName name="v.p.fs.villa.14">[53]Cubicación!#REF!</definedName>
    <definedName name="v.p.fs.villa.15" localSheetId="0">[53]Cubicación!#REF!</definedName>
    <definedName name="v.p.fs.villa.15">[53]Cubicación!#REF!</definedName>
    <definedName name="v.p.fs.villa.16" localSheetId="0">[53]Cubicación!#REF!</definedName>
    <definedName name="v.p.fs.villa.16">[53]Cubicación!#REF!</definedName>
    <definedName name="v.p.fs.villa.17" localSheetId="0">[53]Cubicación!#REF!</definedName>
    <definedName name="v.p.fs.villa.17">[53]Cubicación!#REF!</definedName>
    <definedName name="v.p.fs.villa.18" localSheetId="0">[53]Cubicación!#REF!</definedName>
    <definedName name="v.p.fs.villa.18">[53]Cubicación!#REF!</definedName>
    <definedName name="v.p.fs.villa.2" localSheetId="0">[53]Cubicación!#REF!</definedName>
    <definedName name="v.p.fs.villa.2">[53]Cubicación!#REF!</definedName>
    <definedName name="v.p.fs.villa.3" localSheetId="0">[53]Cubicación!#REF!</definedName>
    <definedName name="v.p.fs.villa.3">[53]Cubicación!#REF!</definedName>
    <definedName name="v.p.fs.villa.4" localSheetId="0">[53]Cubicación!#REF!</definedName>
    <definedName name="v.p.fs.villa.4">[53]Cubicación!#REF!</definedName>
    <definedName name="v.p.fs.villa.5" localSheetId="0">[53]Cubicación!#REF!</definedName>
    <definedName name="v.p.fs.villa.5">[53]Cubicación!#REF!</definedName>
    <definedName name="v.p.fs.villa.6" localSheetId="0">[53]Cubicación!#REF!</definedName>
    <definedName name="v.p.fs.villa.6">[53]Cubicación!#REF!</definedName>
    <definedName name="v.p.fs.villa.7" localSheetId="0">[53]Cubicación!#REF!</definedName>
    <definedName name="v.p.fs.villa.7">[53]Cubicación!#REF!</definedName>
    <definedName name="v.p.fs.villa.8" localSheetId="0">[53]Cubicación!#REF!</definedName>
    <definedName name="v.p.fs.villa.8">[53]Cubicación!#REF!</definedName>
    <definedName name="v.p.fs.villa.9" localSheetId="0">[53]Cubicación!#REF!</definedName>
    <definedName name="v.p.fs.villa.9">[53]Cubicación!#REF!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M" localSheetId="0">#REF!</definedName>
    <definedName name="VALORM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[17]Análisis!#REF!</definedName>
    <definedName name="ventana.Francesa">[17]Análisis!#REF!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[17]Análisis!#REF!</definedName>
    <definedName name="Viga">[17]Análisis!#REF!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[30]Análisis!$D$624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[29]Análisis!$D$525</definedName>
    <definedName name="Viga.Amarre.20x30" localSheetId="0">#REF!</definedName>
    <definedName name="Viga.Amarre.20x30">#REF!</definedName>
    <definedName name="Viga.amarre.2do.N">[30]Análisis!$D$653</definedName>
    <definedName name="Viga.Amarre.Comedor" localSheetId="0">#REF!</definedName>
    <definedName name="Viga.Amarre.Comedor">#REF!</definedName>
    <definedName name="Viga.Amarre.Dintel" localSheetId="0">[17]Análisis!#REF!</definedName>
    <definedName name="Viga.Amarre.Dintel">[17]Análisis!#REF!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[15]Análisis!$D$138</definedName>
    <definedName name="Viga.Amarre.Piso.Casino" localSheetId="0">[17]Análisis!#REF!</definedName>
    <definedName name="Viga.Amarre.Piso.Casino">[17]Análisis!#REF!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[17]Análisis!#REF!</definedName>
    <definedName name="Viga.Amarre20x28">[17]Análisis!#REF!</definedName>
    <definedName name="Viga.Amarre2doN" localSheetId="0">#REF!</definedName>
    <definedName name="Viga.Amarre2doN">#REF!</definedName>
    <definedName name="Viga.Antep.Discoteca" localSheetId="0">[17]Análisis!#REF!</definedName>
    <definedName name="Viga.Antep.Discoteca">[17]Análisis!#REF!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[17]Análisis!#REF!</definedName>
    <definedName name="Viga.Horm.Visto.Discoteca">[17]Análisis!#REF!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[15]Análisis!$D$200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[31]Análisis!#REF!</definedName>
    <definedName name="viga25x40.palapa">[31]Análisis!#REF!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gaV1.3.4.6.Presidenciales">[15]Análisis!$D$209</definedName>
    <definedName name="VigaV2.4toN.Mod.I" localSheetId="0">#REF!</definedName>
    <definedName name="VigaV2.4toN.Mod.I">#REF!</definedName>
    <definedName name="VigaV2.5.7.Presidenciales">[15]Análisis!$D$218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P" localSheetId="0">[34]analisis1!#REF!</definedName>
    <definedName name="VP">[34]analisis1!#REF!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[49]INS!$D$561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Zabaleta">[25]Análisis!$N$988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[17]Análisis!#REF!</definedName>
    <definedName name="Zap.Col.Discot.">[17]Análisis!#REF!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[17]Análisis!#REF!</definedName>
    <definedName name="Zap.Columna">[17]Análisis!#REF!</definedName>
    <definedName name="Zap.Columna.Area.Noble" localSheetId="0">#REF!</definedName>
    <definedName name="Zap.Columna.Area.Noble">#REF!</definedName>
    <definedName name="Zap.columna.Casino" localSheetId="0">[17]Análisis!#REF!</definedName>
    <definedName name="Zap.columna.Casino">[17]Análisis!#REF!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[15]Análisis!$D$105</definedName>
    <definedName name="Zap.Escalera" localSheetId="0">#REF!</definedName>
    <definedName name="Zap.Escalera">#REF!</definedName>
    <definedName name="zap.M.ha.40cm.esp">[31]Análisis!$D$192</definedName>
    <definedName name="Zap.mur.H.A.">[30]Análisis!$D$163</definedName>
    <definedName name="Zap.muro.10.30x20.General" localSheetId="0">[17]Análisis!#REF!</definedName>
    <definedName name="Zap.muro.10.30x20.General">[17]Análisis!#REF!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[17]Análisis!#REF!</definedName>
    <definedName name="Zap.Muro.45x25.General">[17]Análisis!#REF!</definedName>
    <definedName name="Zap.muro.55x25.General" localSheetId="0">[17]Análisis!#REF!</definedName>
    <definedName name="Zap.muro.55x25.General">[17]Análisis!#REF!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[17]Análisis!#REF!</definedName>
    <definedName name="Zap.muro20General">[17]Análisis!#REF!</definedName>
    <definedName name="Zap.Muros.Cacino" localSheetId="0">[17]Análisis!#REF!</definedName>
    <definedName name="Zap.Muros.Cacino">[17]Análisis!#REF!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[15]Análisis!$D$120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.baldosin">[21]Insumos!$E$91</definedName>
    <definedName name="Zoc.Marmol.Mezc.Antillana" localSheetId="0">[17]Análisis!#REF!</definedName>
    <definedName name="Zoc.Marmol.Mezc.Antillana">[17]Análisis!#REF!</definedName>
    <definedName name="Zoc.vibrazo.Blanco" localSheetId="0">#REF!</definedName>
    <definedName name="Zoc.vibrazo.Blanco">#REF!</definedName>
    <definedName name="Zocalo.Baldosin" localSheetId="0">[17]Análisis!#REF!</definedName>
    <definedName name="Zocalo.Baldosin">[17]Análisis!#REF!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[17]Análisis!#REF!</definedName>
    <definedName name="Zocalo.Ceram.Mezc.Antillana">[17]Análisis!#REF!</definedName>
    <definedName name="zocalo.ceramica" localSheetId="0">#REF!</definedName>
    <definedName name="zocalo.ceramica">#REF!</definedName>
    <definedName name="Zócalo.Ceramica">[54]Insumos!$E$80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[15]Análisis!$D$532</definedName>
    <definedName name="Zocalo.de.ceramica.B">[15]Análisis!$D$551</definedName>
    <definedName name="Zocalo.de.ceramica.C">[15]Análisis!$D$570</definedName>
    <definedName name="zocalo.de.mosaico">[30]Análisis!$D$1266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[15]Análisis!$D$501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[2]insumo!#REF!</definedName>
    <definedName name="zocalobotichinorojo">[2]insumo!#REF!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3" i="9" l="1"/>
  <c r="F252" i="9"/>
  <c r="F251" i="9"/>
  <c r="F228" i="9"/>
  <c r="F226" i="9"/>
  <c r="F217" i="9"/>
  <c r="F208" i="9"/>
  <c r="F197" i="9"/>
  <c r="F185" i="9"/>
  <c r="F176" i="9"/>
  <c r="F170" i="9"/>
  <c r="F163" i="9"/>
  <c r="F142" i="9"/>
  <c r="F134" i="9"/>
  <c r="F107" i="9"/>
  <c r="F50" i="9"/>
  <c r="F35" i="9"/>
  <c r="F233" i="9"/>
  <c r="F232" i="9"/>
  <c r="F231" i="9"/>
  <c r="F225" i="9"/>
  <c r="F224" i="9"/>
  <c r="F223" i="9"/>
  <c r="F222" i="9"/>
  <c r="F221" i="9"/>
  <c r="F220" i="9"/>
  <c r="F219" i="9"/>
  <c r="F216" i="9"/>
  <c r="F215" i="9"/>
  <c r="F214" i="9"/>
  <c r="F213" i="9"/>
  <c r="F212" i="9"/>
  <c r="F211" i="9"/>
  <c r="F210" i="9"/>
  <c r="F207" i="9"/>
  <c r="F206" i="9"/>
  <c r="F205" i="9"/>
  <c r="F204" i="9"/>
  <c r="F203" i="9"/>
  <c r="F202" i="9"/>
  <c r="F201" i="9"/>
  <c r="F200" i="9"/>
  <c r="F198" i="9"/>
  <c r="F196" i="9"/>
  <c r="F195" i="9"/>
  <c r="F194" i="9"/>
  <c r="F193" i="9"/>
  <c r="F192" i="9"/>
  <c r="F191" i="9"/>
  <c r="F190" i="9"/>
  <c r="F189" i="9"/>
  <c r="F188" i="9"/>
  <c r="F187" i="9"/>
  <c r="F184" i="9"/>
  <c r="F183" i="9"/>
  <c r="F182" i="9"/>
  <c r="F181" i="9"/>
  <c r="F180" i="9"/>
  <c r="F179" i="9"/>
  <c r="F178" i="9"/>
  <c r="F175" i="9"/>
  <c r="F174" i="9"/>
  <c r="F173" i="9"/>
  <c r="F172" i="9"/>
  <c r="F169" i="9"/>
  <c r="F168" i="9"/>
  <c r="F167" i="9"/>
  <c r="F166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1" i="9"/>
  <c r="F140" i="9"/>
  <c r="F139" i="9"/>
  <c r="F138" i="9"/>
  <c r="F137" i="9"/>
  <c r="F136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234" i="9" l="1"/>
  <c r="F236" i="9" s="1"/>
  <c r="F237" i="9" s="1"/>
  <c r="F248" i="9" s="1"/>
  <c r="F243" i="9" l="1"/>
  <c r="F244" i="9"/>
  <c r="F245" i="9"/>
  <c r="F249" i="9"/>
  <c r="F242" i="9"/>
  <c r="F246" i="9"/>
  <c r="F250" i="9"/>
  <c r="F240" i="9"/>
  <c r="F247" i="9" s="1"/>
  <c r="F241" i="9"/>
  <c r="F254" i="9" l="1"/>
  <c r="F256" i="9" s="1"/>
</calcChain>
</file>

<file path=xl/sharedStrings.xml><?xml version="1.0" encoding="utf-8"?>
<sst xmlns="http://schemas.openxmlformats.org/spreadsheetml/2006/main" count="385" uniqueCount="253">
  <si>
    <t>UBICACION: PROVINCIA DUARTE</t>
  </si>
  <si>
    <t>ZONA: III</t>
  </si>
  <si>
    <t>A</t>
  </si>
  <si>
    <t>M</t>
  </si>
  <si>
    <t>B</t>
  </si>
  <si>
    <t>C</t>
  </si>
  <si>
    <t>PRELIMINARES</t>
  </si>
  <si>
    <t>TERMINACION DE SUPERFICIE:</t>
  </si>
  <si>
    <t>SUSTITUCION MATERIAL FILTRO ANAEROBICO</t>
  </si>
  <si>
    <t>SUMINISTRO DE MATERIAL GRANULAR  e=030</t>
  </si>
  <si>
    <t>D</t>
  </si>
  <si>
    <t>LECHO DE SECADO</t>
  </si>
  <si>
    <t>E</t>
  </si>
  <si>
    <t>F</t>
  </si>
  <si>
    <t>G</t>
  </si>
  <si>
    <t>H</t>
  </si>
  <si>
    <t>VARIOS.</t>
  </si>
  <si>
    <t>SUBTOTAL GENERAL</t>
  </si>
  <si>
    <t>GASTOS INDIRECTOS</t>
  </si>
  <si>
    <t>CODIA</t>
  </si>
  <si>
    <t>TOTAL GASTOS INDIRECTOS</t>
  </si>
  <si>
    <t>CANTIDAD</t>
  </si>
  <si>
    <t>PLANTA DE TRATAMIENTO AGUAS RESIDUALES LA PEÑA</t>
  </si>
  <si>
    <t>REGISTRO DE ENTRADA</t>
  </si>
  <si>
    <t>Limpieza de registro con camión succionador</t>
  </si>
  <si>
    <t>P.A</t>
  </si>
  <si>
    <t>Suministro y colocación de tapa en GRP o Polietileno</t>
  </si>
  <si>
    <t>Ud</t>
  </si>
  <si>
    <t>DESARENADOR-DECANTADOR</t>
  </si>
  <si>
    <t>Compuerta Acero Inoxidable (0.70 x 0.60) m (Suministro e instalación)</t>
  </si>
  <si>
    <t>Compuerta Acero Inoxidable (0.50 x 0.50) m (Suministro e instalación)</t>
  </si>
  <si>
    <t>TANQUE SÉPTICO</t>
  </si>
  <si>
    <t>SUSTITUCIÓN DE TUBERIA INTERCONEXIÓN ENTRE TANQUE SÉPTICO Y FILTRO BIOLÓGICO</t>
  </si>
  <si>
    <t>FILTRO BIOLÓGICO</t>
  </si>
  <si>
    <t>Compuerta Acero Inoxidable (0.40 x 0.25) m (Suministro e instalación)</t>
  </si>
  <si>
    <t>MATERIAL FILTRANTE</t>
  </si>
  <si>
    <t>SUMINISTRO DE MATERIAL</t>
  </si>
  <si>
    <t>Grava Ø1/2" @ 1" e=0.25 m</t>
  </si>
  <si>
    <t>Grava Ø3/8" @ 1/2" e=0.25 m</t>
  </si>
  <si>
    <t>Arena (Te=0.80 y Cu entre 2-3 mm, e=0.30 m)</t>
  </si>
  <si>
    <t>COLOCACIÓN DE MATERIAL</t>
  </si>
  <si>
    <t>LAGUNA DE ACABADO</t>
  </si>
  <si>
    <t>Suministro y colocación de tapa en GRP o Polietileno, para registros entre laguna y lechos de secado</t>
  </si>
  <si>
    <t>Suministro y colocación de tapa HA (1.30 X 1.30)M, para registros entre laguna y caseta de cloración</t>
  </si>
  <si>
    <t>PA</t>
  </si>
  <si>
    <t>Limpieza de Caseta de cloración</t>
  </si>
  <si>
    <t>Logo y letrero de INAPA</t>
  </si>
  <si>
    <t>GARITA DE VIGILANTE</t>
  </si>
  <si>
    <t>Limpieza</t>
  </si>
  <si>
    <t>ACONDICIONAMIENTO VERJA DE MALLA CICLÓNICA</t>
  </si>
  <si>
    <t>ILUMINACIÓN EXTERIOR</t>
  </si>
  <si>
    <t>Hoyo para postes</t>
  </si>
  <si>
    <t>Instalación de postes</t>
  </si>
  <si>
    <t>VARIOS</t>
  </si>
  <si>
    <t>Suministro y colocación de tapa en GRP o Polietileno Ø0.50</t>
  </si>
  <si>
    <t xml:space="preserve">Suministro y colocación de rejillas (0.70 x 1.30) m en barras de Ø12/" Acero Inoxidable separadas a 2 cm. </t>
  </si>
  <si>
    <t>Suministro y colocación de tola de 1/16'' para canalizar desbaste</t>
  </si>
  <si>
    <t xml:space="preserve">Extraccion Tuberia Ø8''acero SCH-40  anticorrosiva  L= 2.00 m  (Incl. motosoldadora, equipo de corte y mano de obra) </t>
  </si>
  <si>
    <t>Tubería  Ø6" PVC SDR-32.5 de interconexión  (Suministro y colocación)</t>
  </si>
  <si>
    <t>Grava 1/8'' - 1/4''</t>
  </si>
  <si>
    <t>Grava 1/2'' - 1''</t>
  </si>
  <si>
    <t>Grava fina 2'' - 3''</t>
  </si>
  <si>
    <t>Grava  3'' - 4''</t>
  </si>
  <si>
    <t>UD</t>
  </si>
  <si>
    <t>P.U. RD$</t>
  </si>
  <si>
    <t>VALOR RD$</t>
  </si>
  <si>
    <t>Tapa de hormigon armado 0.70 X 0.70</t>
  </si>
  <si>
    <t>Confección de escalera en estructura metálica y barandas HG, según diseño (Incluye: materiales, mano de obra, anticorrosivo y pintura, perforaciones, resina, confección de zapatas de apoyo, grúa para izaje)</t>
  </si>
  <si>
    <t>Extracción y bote de lodos y sedimentos  (8.45 x 2.95 x 2.40) m camión succionador</t>
  </si>
  <si>
    <t>Extracción y bote de lodos y sedimentos  camión succionador</t>
  </si>
  <si>
    <t>Dosificador de Cloro, aplicación directa con rango de aplicación de 0-20 Lbs/día.(incl. inyector)</t>
  </si>
  <si>
    <t>Cilindros de cloro- gas con capacidad de 150 libras (lleno)</t>
  </si>
  <si>
    <t xml:space="preserve">Válvula ¾" para cilindro </t>
  </si>
  <si>
    <t xml:space="preserve">Tarima de madera </t>
  </si>
  <si>
    <t>Manómetro en glicerina</t>
  </si>
  <si>
    <t>Alambre de goma #12/2</t>
  </si>
  <si>
    <t>Pies</t>
  </si>
  <si>
    <t>Arrancador directo a línea</t>
  </si>
  <si>
    <t>Tuberías , Piezas y válvulas</t>
  </si>
  <si>
    <t>P.A.</t>
  </si>
  <si>
    <t>Mano de obra instalacion piezas, tuberias, sistema de cloro</t>
  </si>
  <si>
    <t>Escalera  metalica con  barandas HG (Incl. pasarela) ( Ver detalle)</t>
  </si>
  <si>
    <t>Extraccion y bote  de material granular en filtros</t>
  </si>
  <si>
    <t>Extraccion de tuberia 8'' PVC -SDR-32.5</t>
  </si>
  <si>
    <t>Extraccion de tuberia 6'' PVC -SDR-26  en el afluente fondo filtro anaerobico</t>
  </si>
  <si>
    <t>suministro y colocacion tuberia PVC Ø 6'' SDR-26 perforada Ø1''  0.20</t>
  </si>
  <si>
    <t>Suministro y colocacion de Tee 6"x 6" PVC</t>
  </si>
  <si>
    <t>Suministro y colocacion  de Codo 6"x 90º PVC</t>
  </si>
  <si>
    <t>Pañete interior  pulido</t>
  </si>
  <si>
    <t xml:space="preserve">Pañete exterior </t>
  </si>
  <si>
    <t>Fino losa de techo</t>
  </si>
  <si>
    <t>Cantos</t>
  </si>
  <si>
    <t>Pintura acrilica en exterior</t>
  </si>
  <si>
    <t>Extraccion de tuberia Ø 8'' PVC -SDR-32.5</t>
  </si>
  <si>
    <t>Suministro y colocacion de Tee 8"x 8" PVC</t>
  </si>
  <si>
    <t>Embelllecimiento con gravilla (incluye nivelacion)</t>
  </si>
  <si>
    <t>4.1.1</t>
  </si>
  <si>
    <t>4.1.2</t>
  </si>
  <si>
    <t>4.1.3</t>
  </si>
  <si>
    <t>4.1.4</t>
  </si>
  <si>
    <t>4.1.5</t>
  </si>
  <si>
    <t>Suministro y colocacion  de Codo 8"x 90º PVC</t>
  </si>
  <si>
    <t>Registro con caidas para aireacion y dispersion (Ver Detalle)</t>
  </si>
  <si>
    <t>ELECTRIFICACIÓN A PLANTA</t>
  </si>
  <si>
    <t xml:space="preserve">ELECTRIFICACIÓN PRIMARIA  </t>
  </si>
  <si>
    <t>Alambre AAAC No. 1/0</t>
  </si>
  <si>
    <t>Estructura MT-105</t>
  </si>
  <si>
    <t>Estructura HA-100B</t>
  </si>
  <si>
    <t>Estructura PR-101</t>
  </si>
  <si>
    <t>Estructura PR-201</t>
  </si>
  <si>
    <t>Estructura TR-105 (transformadores de 15 KVA)</t>
  </si>
  <si>
    <t>Hoyo para vientos</t>
  </si>
  <si>
    <t>SUB-TOTAL 1</t>
  </si>
  <si>
    <t xml:space="preserve">ELECTRIFICACIÓN SECUNDARIA </t>
  </si>
  <si>
    <t xml:space="preserve">Alimentador eléctrico desde transformador hasta medidor de energia con main breaker, compuesto por 2 conductores eléctricos THW No. 2 (f) y 1 conductor electrico THW No.4 (n) en tubería EMT de Ø11/2", incluye accesorios.  </t>
  </si>
  <si>
    <t xml:space="preserve">Alimentador eléctrico desde medidor de energia con main breaker hasta panel de breakers 4/8 circuitos (casa de vigilante), compuesto por 2 conductores eléctricos THW No. 2 (f) y 1 conductor electrico THW No.4 (n) en tuberías EMT y PVC de Ø11/2", incluye accesorios.  </t>
  </si>
  <si>
    <t xml:space="preserve">Alimentador eléctrico desde panel de breakers 4/8 circuitos (casa de vigilante) hasta panel de breakers 2/4 circuitos (casa de cloro), compuesto por 2 conductores eléctricos THW No. 10 (f y n) en tuberías EMT y PVC de Ø3/4", incluye accesorios.  </t>
  </si>
  <si>
    <t>Medidor de energia con main breaker 80/2 amperes.</t>
  </si>
  <si>
    <t>Registro en bloque de 6" para eléctricos (0.6*0.6*0.6)</t>
  </si>
  <si>
    <t>Excavacion y tapado de zanja a mano (0.6 X 0.60 X 140M)</t>
  </si>
  <si>
    <t>Sistema de aterrizaje (inc. Varilla de tierra y cable de cobre desnudo No.2)</t>
  </si>
  <si>
    <t xml:space="preserve">SUB-TOTAL 2  </t>
  </si>
  <si>
    <t xml:space="preserve">Postes H.A.V, 30´, 300 daN </t>
  </si>
  <si>
    <t>Suministro e instalación de lámpara  tipo LED de 100 W, 220 V. (Estructura AP-101)</t>
  </si>
  <si>
    <t>Alimentador eléctrico para iluminación con alambre de goma No. 10/3 en tuberia PVC 3/4"</t>
  </si>
  <si>
    <t>Suministro e instalacion de registro metalico 4" x 4" x 4", NEMA 1R</t>
  </si>
  <si>
    <t xml:space="preserve">SUB-TOTAL 3  </t>
  </si>
  <si>
    <t>ELECTRIFICACION CASA DE VIGILANTE Y CASA DE CLORO</t>
  </si>
  <si>
    <t>Panel de breakers 4/8 circuitos (incluye breakers)</t>
  </si>
  <si>
    <t>Panel de breakers 2/4 circuitos (incluye breakers)</t>
  </si>
  <si>
    <t xml:space="preserve">Salidas cenitales en tuberia EMT Ø 1/2"  </t>
  </si>
  <si>
    <t xml:space="preserve">Salidas interruptor sencillo en tuberia EMT Ø 1/2"  </t>
  </si>
  <si>
    <t xml:space="preserve">Salidas toma corriente 120 V, dobles en tuberia EMT Ø 1/2"  </t>
  </si>
  <si>
    <t xml:space="preserve">Mano de obra eléctrica </t>
  </si>
  <si>
    <t>SUB-TOTAL 4</t>
  </si>
  <si>
    <t>I</t>
  </si>
  <si>
    <t>Demolición de muros existentes</t>
  </si>
  <si>
    <t>Demolición de losa de fondo existente</t>
  </si>
  <si>
    <t>Dia</t>
  </si>
  <si>
    <t>Extracción de lodos y sedimentos y material filtrante  incluye el bote. (71.83)M3</t>
  </si>
  <si>
    <t>5.1.1</t>
  </si>
  <si>
    <t>5.1.2</t>
  </si>
  <si>
    <t>5.1.3</t>
  </si>
  <si>
    <t>5.2.1</t>
  </si>
  <si>
    <t>5.2.2</t>
  </si>
  <si>
    <t>5.2.3</t>
  </si>
  <si>
    <t>Suministro y colocacion tuberia PVC  Ø 8'' SDR-26 perforada ø1'' @ 0.20</t>
  </si>
  <si>
    <t>Secado de la Laguna con Bomba de Achique de 6" (18HP)</t>
  </si>
  <si>
    <t>Días</t>
  </si>
  <si>
    <t xml:space="preserve">Extracción de lodos c/equipo </t>
  </si>
  <si>
    <t>M³E</t>
  </si>
  <si>
    <t>EQUIPAMIENTO</t>
  </si>
  <si>
    <t>Bomba Booster de 2 H.P.,60 hz, TDH=15'</t>
  </si>
  <si>
    <t>Suministro y Colocacion de puerta en tola  (0.90 x 2.10)m</t>
  </si>
  <si>
    <t>Pintura acrílica en general</t>
  </si>
  <si>
    <t>Construcción de Puerta en Malla Ciclónica L=6m</t>
  </si>
  <si>
    <t>Reparacion Tramo de Verja  de 75 M (incluye palometas, alambre de puas, tubos, malla)</t>
  </si>
  <si>
    <t>Limpieza y desbroce de malezas en   áreas de circulación. (inc. limpieza de Malla ciclonica )</t>
  </si>
  <si>
    <t>Viaje</t>
  </si>
  <si>
    <t>J</t>
  </si>
  <si>
    <t>TOTAL GENERAL  $RD</t>
  </si>
  <si>
    <t>AREA EXTERIOR</t>
  </si>
  <si>
    <t>Sustitución  malla ciclónica de 6' en Tramo de 35M</t>
  </si>
  <si>
    <t>Registro Block de 6" (1.00 X 1.00 X 0.80) m</t>
  </si>
  <si>
    <t>LOSA DE TECHO EN HORMIGON ARMADO</t>
  </si>
  <si>
    <t xml:space="preserve">Relleno de reposición compactado a mano </t>
  </si>
  <si>
    <t>Suministro y Colocacion Tubería BY-PASS Ø8" PVC SDR-32.5 / JG ( Incl. movimiento de tierra)</t>
  </si>
  <si>
    <t>Suministro y Colocacion Codo 8" x 90º  PVC  (Incl. cemento solvente)</t>
  </si>
  <si>
    <t xml:space="preserve">Suministro y colocación Tubería de Ø8" acero SCH-40 s/costura  c/protección anticorrosiva  en interconexión del tanque séptico   </t>
  </si>
  <si>
    <t>Pintura acrílica  en general</t>
  </si>
  <si>
    <t>Gastos Administrativos</t>
  </si>
  <si>
    <t>Honorarios Profesionales</t>
  </si>
  <si>
    <t>Gastos de Transporte</t>
  </si>
  <si>
    <t>Imprevistos</t>
  </si>
  <si>
    <t>Completivo Transporte de Postes</t>
  </si>
  <si>
    <t>Tramitación de Planos Eléctricos</t>
  </si>
  <si>
    <t>Interconexión con EDENORTE</t>
  </si>
  <si>
    <t>Adhesivo  Epoxico (Sikadur-32 o Similar)</t>
  </si>
  <si>
    <t>Colocacion Regla Metrica de Acero Inoxidable, para medicion de caudal de entrada a planta</t>
  </si>
  <si>
    <t>Suministro y colocacion tuberia PVC ø12'' SDR-32.5</t>
  </si>
  <si>
    <t>Nº</t>
  </si>
  <si>
    <t>DESCRIPCIÓN</t>
  </si>
  <si>
    <t>Hr</t>
  </si>
  <si>
    <t>M³</t>
  </si>
  <si>
    <r>
      <rPr>
        <b/>
        <sz val="10"/>
        <rFont val="Arial"/>
        <family val="2"/>
      </rPr>
      <t>TAPA DE H.A.</t>
    </r>
    <r>
      <rPr>
        <sz val="10"/>
        <rFont val="Arial"/>
        <family val="2"/>
      </rPr>
      <t xml:space="preserve"> para los Registros de interconexión entre Tanque Séptico y Filtro Biologico (0.70X0.70)m</t>
    </r>
  </si>
  <si>
    <r>
      <rPr>
        <b/>
        <sz val="10"/>
        <rFont val="Arial"/>
        <family val="2"/>
      </rPr>
      <t>DEMOLICIÓN Y BOTE</t>
    </r>
    <r>
      <rPr>
        <sz val="10"/>
        <rFont val="Arial"/>
        <family val="2"/>
      </rPr>
      <t xml:space="preserve">  registros existentes </t>
    </r>
  </si>
  <si>
    <r>
      <rPr>
        <b/>
        <sz val="10"/>
        <rFont val="Arial"/>
        <family val="2"/>
      </rPr>
      <t>SISTEMA DE RECOLECCIÓN</t>
    </r>
    <r>
      <rPr>
        <sz val="10"/>
        <rFont val="Arial"/>
        <family val="2"/>
      </rPr>
      <t xml:space="preserve"> efluente (Incluye suministro y colocación) en tubería de Ø8" PVC SDR-32.5)</t>
    </r>
  </si>
  <si>
    <r>
      <rPr>
        <b/>
        <sz val="10"/>
        <rFont val="Arial"/>
        <family val="2"/>
      </rPr>
      <t xml:space="preserve">CONSTRUCCIÓN REGISTROS </t>
    </r>
    <r>
      <rPr>
        <sz val="10"/>
        <rFont val="Arial"/>
        <family val="2"/>
      </rPr>
      <t>1.30 x 1.30 x 0.90 m (R6-R2-R-7)</t>
    </r>
  </si>
  <si>
    <t>Seguros, Pólizas y Fianzas</t>
  </si>
  <si>
    <t>Supervisión de la Obra</t>
  </si>
  <si>
    <t>Medida de Compensación Ambiental</t>
  </si>
  <si>
    <t xml:space="preserve"> ITBIS Honorarios Profesionales (Ley 07-2007)</t>
  </si>
  <si>
    <t>Ley 6-86</t>
  </si>
  <si>
    <t>Z</t>
  </si>
  <si>
    <t>SUB-TOTAL  FASE A</t>
  </si>
  <si>
    <r>
      <rPr>
        <b/>
        <sz val="11"/>
        <rFont val="Arial"/>
        <family val="2"/>
      </rPr>
      <t>CONSTRUCCIÓN ESCALERA H.A.</t>
    </r>
    <r>
      <rPr>
        <sz val="10"/>
        <rFont val="Arial"/>
        <family val="2"/>
      </rPr>
      <t>(Segun detalle)</t>
    </r>
  </si>
  <si>
    <r>
      <t>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</si>
  <si>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>3</t>
    </r>
  </si>
  <si>
    <r>
      <t>M</t>
    </r>
    <r>
      <rPr>
        <vertAlign val="superscript"/>
        <sz val="8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</si>
  <si>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Gl</t>
  </si>
  <si>
    <t>Meses</t>
  </si>
  <si>
    <t>SUB-TOTAL FASE B</t>
  </si>
  <si>
    <t>COLOCACIÓN DE MATERIAL FILTRANTE</t>
  </si>
  <si>
    <r>
      <t>Zapata de columnas C1 (1.40x1.40) m   0.83 qq/m</t>
    </r>
    <r>
      <rPr>
        <vertAlign val="superscript"/>
        <sz val="8"/>
        <rFont val="Arial"/>
        <family val="2"/>
      </rPr>
      <t>3</t>
    </r>
  </si>
  <si>
    <r>
      <t>Zapata de columnas C2 (1.20x1.20) m   0.86 qq/m</t>
    </r>
    <r>
      <rPr>
        <vertAlign val="superscript"/>
        <sz val="8"/>
        <rFont val="Arial"/>
        <family val="2"/>
      </rPr>
      <t>3</t>
    </r>
  </si>
  <si>
    <r>
      <t>Columna C1 (0.35 x 0.35) m   3.75 qq/m</t>
    </r>
    <r>
      <rPr>
        <vertAlign val="superscript"/>
        <sz val="8"/>
        <rFont val="Arial"/>
        <family val="2"/>
      </rPr>
      <t>3</t>
    </r>
  </si>
  <si>
    <r>
      <t>Columna C2 (0.30x0.30) m  3.91 qq/m</t>
    </r>
    <r>
      <rPr>
        <vertAlign val="superscript"/>
        <sz val="8"/>
        <rFont val="Arial"/>
        <family val="2"/>
      </rPr>
      <t>3</t>
    </r>
  </si>
  <si>
    <r>
      <t>Viga V1 (0.35x0.25) m   2.54 qq/m</t>
    </r>
    <r>
      <rPr>
        <vertAlign val="superscript"/>
        <sz val="8"/>
        <rFont val="Arial"/>
        <family val="2"/>
      </rPr>
      <t>3</t>
    </r>
  </si>
  <si>
    <r>
      <t>Losa de techo e=0.15 m  0.89 qq/m</t>
    </r>
    <r>
      <rPr>
        <vertAlign val="superscript"/>
        <sz val="8"/>
        <rFont val="Arial"/>
        <family val="2"/>
      </rPr>
      <t>3</t>
    </r>
  </si>
  <si>
    <t>Muros e=0.20 mt  (reposicion de hormigÓn)</t>
  </si>
  <si>
    <t>Tapa de hormigon armado 0.80 x 0.80 m</t>
  </si>
  <si>
    <t>SUSTITUCIÓN SISTEMA DE RECOLECCION EFLUENTE.</t>
  </si>
  <si>
    <t>SUB-TOTAL FASE C</t>
  </si>
  <si>
    <t>SUB-TOTAL FASE D</t>
  </si>
  <si>
    <t>SUB-TOTAL FASE E</t>
  </si>
  <si>
    <t>SUB-TOTAL FASE F</t>
  </si>
  <si>
    <t>SUB-TOTAL FASE G</t>
  </si>
  <si>
    <t>SUB-TOTAL FASE H</t>
  </si>
  <si>
    <t>SUB-TOTAL FASE I</t>
  </si>
  <si>
    <t>SUB-TOTAL FASE J</t>
  </si>
  <si>
    <r>
      <rPr>
        <b/>
        <sz val="10"/>
        <rFont val="Arial"/>
        <family val="2"/>
      </rPr>
      <t xml:space="preserve">CAMPAMENTO </t>
    </r>
    <r>
      <rPr>
        <sz val="10"/>
        <rFont val="Arial"/>
        <family val="2"/>
      </rPr>
      <t>( Alquiler de Solar o Casa  y Caseta materiales )</t>
    </r>
  </si>
  <si>
    <t>Extracción  de tubería Ø8 Acero L=6 m</t>
  </si>
  <si>
    <t>Mensula para Apoyo Tuberia  (4 ud)  (Según Detalle)</t>
  </si>
  <si>
    <t>1</t>
  </si>
  <si>
    <t>2</t>
  </si>
  <si>
    <t>3</t>
  </si>
  <si>
    <t>4</t>
  </si>
  <si>
    <t>5</t>
  </si>
  <si>
    <t>CASETA DE CLORACIÓN (EXISTENTE):</t>
  </si>
  <si>
    <t>Puesta en Marcha y Estabilización del Sistema</t>
  </si>
  <si>
    <t xml:space="preserve">Suministro y colocacion Válvula de Desagüe de Fondo Ø8" </t>
  </si>
  <si>
    <t xml:space="preserve">Suministro y colocación Válvula de Desagüe de Fondo Ø6" </t>
  </si>
  <si>
    <t>SUB-TOTAL FASE Z</t>
  </si>
  <si>
    <t xml:space="preserve">Bote de material con Camion distancia entre 6 y10 km (incluye carguío y esparcimiento en botadero) </t>
  </si>
  <si>
    <t>Pintura general  acrílica (incluye rapillado y andamios)</t>
  </si>
  <si>
    <t>Excavacion a mano de material suelto  para zapatas de columnas (ver diseño)</t>
  </si>
  <si>
    <t>Bote de escombros producto de la demolicion</t>
  </si>
  <si>
    <t>HORMIGON ARMADO f’c=280 KG/CM2 EN:</t>
  </si>
  <si>
    <r>
      <rPr>
        <b/>
        <sz val="10"/>
        <color theme="1"/>
        <rFont val="Arial"/>
        <family val="2"/>
      </rPr>
      <t xml:space="preserve">PINTURA </t>
    </r>
    <r>
      <rPr>
        <sz val="10"/>
        <color theme="1"/>
        <rFont val="Arial"/>
        <family val="2"/>
      </rPr>
      <t>acrílica (incluye rapillado y andamios)</t>
    </r>
  </si>
  <si>
    <r>
      <t>Bote de malezas con camión (camion de 4 m</t>
    </r>
    <r>
      <rPr>
        <sz val="10"/>
        <rFont val="Calibri"/>
        <family val="2"/>
      </rPr>
      <t>³</t>
    </r>
    <r>
      <rPr>
        <sz val="10"/>
        <rFont val="Arial"/>
        <family val="2"/>
      </rPr>
      <t>)</t>
    </r>
  </si>
  <si>
    <t>Siembra de bambu tamaño promedio entre 6 y 8 pie</t>
  </si>
  <si>
    <r>
      <t>Construccion Rampa de Acceso, H.A.  con malla electrosoldada D2.30x D2.30 y fibra de polipropileno  (240 kg/cm</t>
    </r>
    <r>
      <rPr>
        <sz val="10"/>
        <rFont val="Calibri"/>
        <family val="2"/>
      </rPr>
      <t>²</t>
    </r>
    <r>
      <rPr>
        <sz val="10"/>
        <rFont val="Arial"/>
        <family val="2"/>
      </rPr>
      <t>)</t>
    </r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</si>
  <si>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obra. De 20' x 10' impresión full color conteniendo logo de INAPA, nombre de proyecto. Estructura en tubos galvanizados   1 ½"x 1 ½" y soportes en tubo cuadrado 4" x 4"</t>
    </r>
  </si>
  <si>
    <t xml:space="preserve">Mano de obra eléctrica primaria  </t>
  </si>
  <si>
    <t xml:space="preserve">Mano de obra eléctrica secundaria </t>
  </si>
  <si>
    <r>
      <rPr>
        <b/>
        <sz val="10"/>
        <color rgb="FF000000"/>
        <rFont val="Arial"/>
        <family val="2"/>
      </rPr>
      <t>GENERADOR</t>
    </r>
    <r>
      <rPr>
        <sz val="10"/>
        <color rgb="FF000000"/>
        <rFont val="Arial"/>
        <family val="2"/>
      </rPr>
      <t xml:space="preserve"> eléctrico encapsulado diesel de 15 KW MONOFASICO (suministro, instalación y sistema de transferencia automatizado)</t>
    </r>
  </si>
  <si>
    <t>OBRA: REHABILITACIÓN PLANTA DE TRATAMIENTO DE AGUAS RESIDUALES DEL ALCANTARILLADO SANITARIO LA PEÑA SNIP: 14811</t>
  </si>
  <si>
    <t>INSTITUTO NACIONAL DE AGUAS POTABLES Y ALCANTARILLADOS</t>
  </si>
  <si>
    <t>***INAPA***</t>
  </si>
  <si>
    <t>DIRECCIÓN DE INGENIERÍA</t>
  </si>
  <si>
    <t>DEPARTAMENTO DE COSTOS Y PRESUPUESTOS</t>
  </si>
  <si>
    <t xml:space="preserve"> ING. JOSÉ MANUEL  AYBAR OVALLE</t>
  </si>
  <si>
    <t>DIRECTOR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</si>
</sst>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\ _€_-;\-* #,##0.00\ _€_-;_-* &quot;-&quot;??\ _€_-;_-@_-"/>
    <numFmt numFmtId="165" formatCode="_-* #,##0.00\ _R_D_$_-;\-* #,##0.00\ _R_D_$_-;_-* &quot;-&quot;??\ _R_D_$_-;_-@_-"/>
    <numFmt numFmtId="166" formatCode="#,##0.0;\-#,##0.0"/>
    <numFmt numFmtId="167" formatCode="#,##0.00_ ;\-#,##0.00\ "/>
    <numFmt numFmtId="168" formatCode="#,##0;\-#,##0"/>
    <numFmt numFmtId="169" formatCode="#,##0.00;[Red]#,##0.00"/>
    <numFmt numFmtId="170" formatCode="General_)"/>
    <numFmt numFmtId="171" formatCode="_-* #,##0.00_-;\-* #,##0.00_-;_-* &quot;-&quot;??_-;_-@_-"/>
    <numFmt numFmtId="172" formatCode="#,##0.0_);\(#,##0.0\)"/>
    <numFmt numFmtId="173" formatCode="0.000"/>
    <numFmt numFmtId="174" formatCode="0.0"/>
    <numFmt numFmtId="175" formatCode="#,##0.0_ ;\-#,##0.0\ "/>
    <numFmt numFmtId="176" formatCode="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name val="Tms Rmn"/>
    </font>
    <font>
      <sz val="10"/>
      <color indexed="6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64"/>
      </bottom>
      <diagonal/>
    </border>
  </borders>
  <cellStyleXfs count="33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ill="0" applyBorder="0" applyAlignment="0" applyProtection="0"/>
    <xf numFmtId="0" fontId="5" fillId="0" borderId="0"/>
    <xf numFmtId="39" fontId="14" fillId="0" borderId="0"/>
    <xf numFmtId="9" fontId="5" fillId="0" borderId="0" applyFont="0" applyFill="0" applyBorder="0" applyAlignment="0" applyProtection="0"/>
    <xf numFmtId="0" fontId="2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1">
    <xf numFmtId="0" fontId="0" fillId="0" borderId="0" xfId="0"/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4" fontId="5" fillId="0" borderId="1" xfId="4" applyNumberFormat="1" applyFont="1" applyFill="1" applyBorder="1" applyAlignment="1">
      <alignment vertical="top"/>
    </xf>
    <xf numFmtId="4" fontId="5" fillId="0" borderId="2" xfId="0" applyNumberFormat="1" applyFont="1" applyFill="1" applyBorder="1" applyAlignment="1">
      <alignment vertical="top"/>
    </xf>
    <xf numFmtId="0" fontId="5" fillId="4" borderId="0" xfId="4" applyFont="1" applyFill="1" applyBorder="1" applyAlignment="1" applyProtection="1">
      <alignment horizontal="center" vertical="top"/>
    </xf>
    <xf numFmtId="4" fontId="5" fillId="4" borderId="2" xfId="0" applyNumberFormat="1" applyFont="1" applyFill="1" applyBorder="1" applyAlignment="1">
      <alignment vertical="top"/>
    </xf>
    <xf numFmtId="4" fontId="5" fillId="4" borderId="0" xfId="0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4" fontId="5" fillId="2" borderId="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/>
    </xf>
    <xf numFmtId="43" fontId="5" fillId="0" borderId="0" xfId="3" applyNumberFormat="1" applyFont="1" applyBorder="1" applyAlignment="1">
      <alignment vertical="top"/>
    </xf>
    <xf numFmtId="43" fontId="9" fillId="4" borderId="0" xfId="7" applyFont="1" applyFill="1" applyAlignment="1">
      <alignment vertical="top"/>
    </xf>
    <xf numFmtId="0" fontId="9" fillId="4" borderId="0" xfId="0" applyFont="1" applyFill="1" applyAlignment="1">
      <alignment vertical="top"/>
    </xf>
    <xf numFmtId="4" fontId="5" fillId="2" borderId="2" xfId="0" applyNumberFormat="1" applyFont="1" applyFill="1" applyBorder="1" applyAlignment="1">
      <alignment vertical="top"/>
    </xf>
    <xf numFmtId="4" fontId="4" fillId="5" borderId="2" xfId="0" applyNumberFormat="1" applyFont="1" applyFill="1" applyBorder="1" applyAlignment="1">
      <alignment vertical="top"/>
    </xf>
    <xf numFmtId="4" fontId="5" fillId="0" borderId="0" xfId="1" applyNumberFormat="1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0" fontId="5" fillId="0" borderId="0" xfId="0" applyFont="1"/>
    <xf numFmtId="4" fontId="5" fillId="0" borderId="4" xfId="4" applyNumberFormat="1" applyFont="1" applyFill="1" applyBorder="1" applyAlignment="1">
      <alignment vertical="top"/>
    </xf>
    <xf numFmtId="0" fontId="5" fillId="4" borderId="0" xfId="0" applyFont="1" applyFill="1"/>
    <xf numFmtId="43" fontId="4" fillId="0" borderId="0" xfId="0" applyNumberFormat="1" applyFont="1" applyFill="1" applyBorder="1" applyAlignment="1">
      <alignment vertical="top"/>
    </xf>
    <xf numFmtId="4" fontId="5" fillId="2" borderId="0" xfId="0" applyNumberFormat="1" applyFont="1" applyFill="1" applyBorder="1"/>
    <xf numFmtId="0" fontId="5" fillId="0" borderId="0" xfId="0" applyFont="1" applyFill="1"/>
    <xf numFmtId="4" fontId="5" fillId="2" borderId="0" xfId="0" applyNumberFormat="1" applyFont="1" applyFill="1" applyBorder="1" applyAlignment="1"/>
    <xf numFmtId="4" fontId="5" fillId="8" borderId="0" xfId="0" applyNumberFormat="1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5" fillId="0" borderId="4" xfId="4" applyNumberFormat="1" applyFont="1" applyFill="1" applyBorder="1" applyAlignment="1" applyProtection="1">
      <alignment vertical="top"/>
    </xf>
    <xf numFmtId="4" fontId="5" fillId="2" borderId="4" xfId="4" applyNumberFormat="1" applyFont="1" applyFill="1" applyBorder="1" applyAlignment="1">
      <alignment vertical="top"/>
    </xf>
    <xf numFmtId="4" fontId="5" fillId="4" borderId="4" xfId="4" applyNumberFormat="1" applyFont="1" applyFill="1" applyBorder="1" applyAlignment="1" applyProtection="1">
      <alignment vertical="top"/>
    </xf>
    <xf numFmtId="4" fontId="5" fillId="5" borderId="4" xfId="0" applyNumberFormat="1" applyFont="1" applyFill="1" applyBorder="1" applyAlignment="1">
      <alignment vertical="top"/>
    </xf>
    <xf numFmtId="4" fontId="5" fillId="4" borderId="4" xfId="0" applyNumberFormat="1" applyFont="1" applyFill="1" applyBorder="1" applyAlignment="1">
      <alignment vertical="top"/>
    </xf>
    <xf numFmtId="0" fontId="5" fillId="0" borderId="0" xfId="9" applyFont="1" applyFill="1" applyBorder="1" applyAlignment="1">
      <alignment vertical="top"/>
    </xf>
    <xf numFmtId="0" fontId="5" fillId="0" borderId="0" xfId="9" applyFont="1" applyFill="1" applyBorder="1" applyAlignment="1">
      <alignment horizontal="center" vertical="top"/>
    </xf>
    <xf numFmtId="4" fontId="5" fillId="4" borderId="0" xfId="0" applyNumberFormat="1" applyFont="1" applyFill="1" applyAlignment="1">
      <alignment vertical="center" wrapText="1"/>
    </xf>
    <xf numFmtId="4" fontId="5" fillId="4" borderId="0" xfId="0" applyNumberFormat="1" applyFont="1" applyFill="1" applyBorder="1" applyAlignment="1"/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9" fontId="12" fillId="4" borderId="0" xfId="4" applyNumberFormat="1" applyFont="1" applyFill="1" applyBorder="1" applyAlignment="1" applyProtection="1">
      <alignment horizontal="right" vertical="center" wrapText="1"/>
      <protection locked="0"/>
    </xf>
    <xf numFmtId="39" fontId="5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Alignment="1">
      <alignment vertical="top"/>
    </xf>
    <xf numFmtId="43" fontId="4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vertical="center" wrapText="1"/>
    </xf>
    <xf numFmtId="4" fontId="5" fillId="0" borderId="0" xfId="25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2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 wrapText="1"/>
    </xf>
    <xf numFmtId="4" fontId="5" fillId="0" borderId="7" xfId="4" applyNumberFormat="1" applyFont="1" applyFill="1" applyBorder="1" applyAlignment="1" applyProtection="1">
      <alignment vertical="top"/>
    </xf>
    <xf numFmtId="4" fontId="5" fillId="0" borderId="5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174" fontId="4" fillId="6" borderId="8" xfId="0" applyNumberFormat="1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176" fontId="17" fillId="0" borderId="0" xfId="0" applyNumberFormat="1" applyFont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4" fontId="5" fillId="0" borderId="0" xfId="0" applyNumberFormat="1" applyFont="1" applyAlignment="1">
      <alignment horizontal="right" vertical="top" wrapText="1"/>
    </xf>
    <xf numFmtId="4" fontId="16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/>
    </xf>
    <xf numFmtId="166" fontId="8" fillId="4" borderId="12" xfId="0" applyNumberFormat="1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vertical="top"/>
      <protection locked="0"/>
    </xf>
    <xf numFmtId="4" fontId="5" fillId="4" borderId="12" xfId="0" applyNumberFormat="1" applyFont="1" applyFill="1" applyBorder="1" applyAlignment="1" applyProtection="1">
      <alignment vertical="top"/>
      <protection locked="0"/>
    </xf>
    <xf numFmtId="166" fontId="5" fillId="2" borderId="12" xfId="0" applyNumberFormat="1" applyFont="1" applyFill="1" applyBorder="1" applyAlignment="1" applyProtection="1">
      <alignment vertical="top" wrapText="1"/>
    </xf>
    <xf numFmtId="4" fontId="5" fillId="0" borderId="12" xfId="4" applyNumberFormat="1" applyFont="1" applyFill="1" applyBorder="1" applyAlignment="1" applyProtection="1">
      <alignment vertical="top"/>
    </xf>
    <xf numFmtId="0" fontId="5" fillId="0" borderId="12" xfId="4" applyFont="1" applyFill="1" applyBorder="1" applyAlignment="1" applyProtection="1">
      <alignment horizontal="center" vertical="top"/>
    </xf>
    <xf numFmtId="166" fontId="5" fillId="2" borderId="12" xfId="0" applyNumberFormat="1" applyFont="1" applyFill="1" applyBorder="1" applyAlignment="1" applyProtection="1">
      <alignment horizontal="right" vertical="top" wrapText="1"/>
    </xf>
    <xf numFmtId="4" fontId="5" fillId="4" borderId="12" xfId="22" applyNumberFormat="1" applyFont="1" applyFill="1" applyBorder="1" applyAlignment="1" applyProtection="1">
      <alignment horizontal="right" vertical="center" wrapText="1"/>
      <protection locked="0"/>
    </xf>
    <xf numFmtId="168" fontId="4" fillId="0" borderId="12" xfId="0" applyNumberFormat="1" applyFont="1" applyFill="1" applyBorder="1" applyAlignment="1" applyProtection="1">
      <alignment horizontal="right" vertical="top" wrapText="1"/>
    </xf>
    <xf numFmtId="4" fontId="5" fillId="2" borderId="12" xfId="4" applyNumberFormat="1" applyFont="1" applyFill="1" applyBorder="1" applyAlignment="1" applyProtection="1">
      <alignment vertical="top"/>
    </xf>
    <xf numFmtId="4" fontId="5" fillId="2" borderId="12" xfId="4" applyNumberFormat="1" applyFont="1" applyFill="1" applyBorder="1" applyProtection="1"/>
    <xf numFmtId="0" fontId="5" fillId="4" borderId="12" xfId="4" applyFont="1" applyFill="1" applyBorder="1" applyAlignment="1" applyProtection="1">
      <alignment horizontal="center"/>
    </xf>
    <xf numFmtId="0" fontId="5" fillId="4" borderId="12" xfId="4" applyFont="1" applyFill="1" applyBorder="1" applyAlignment="1" applyProtection="1">
      <alignment horizontal="center" vertical="top"/>
    </xf>
    <xf numFmtId="43" fontId="5" fillId="0" borderId="0" xfId="0" applyNumberFormat="1" applyFont="1" applyFill="1" applyAlignment="1">
      <alignment vertical="top"/>
    </xf>
    <xf numFmtId="0" fontId="5" fillId="4" borderId="0" xfId="0" applyFont="1" applyFill="1" applyAlignment="1">
      <alignment vertical="center"/>
    </xf>
    <xf numFmtId="0" fontId="9" fillId="0" borderId="0" xfId="4" applyFont="1" applyFill="1"/>
    <xf numFmtId="4" fontId="5" fillId="8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0" borderId="13" xfId="9" applyFont="1" applyFill="1" applyBorder="1" applyAlignment="1">
      <alignment vertical="top"/>
    </xf>
    <xf numFmtId="4" fontId="5" fillId="4" borderId="12" xfId="0" applyNumberFormat="1" applyFont="1" applyFill="1" applyBorder="1" applyAlignment="1" applyProtection="1">
      <alignment vertical="center"/>
      <protection locked="0"/>
    </xf>
    <xf numFmtId="4" fontId="5" fillId="0" borderId="12" xfId="4" applyNumberFormat="1" applyFont="1" applyFill="1" applyBorder="1" applyAlignment="1" applyProtection="1">
      <alignment vertical="center"/>
    </xf>
    <xf numFmtId="2" fontId="5" fillId="0" borderId="12" xfId="4" applyNumberFormat="1" applyFont="1" applyFill="1" applyBorder="1" applyAlignment="1" applyProtection="1">
      <alignment vertical="center"/>
    </xf>
    <xf numFmtId="0" fontId="5" fillId="0" borderId="12" xfId="4" applyFont="1" applyFill="1" applyBorder="1" applyAlignment="1" applyProtection="1">
      <alignment horizontal="center" vertical="center"/>
    </xf>
    <xf numFmtId="4" fontId="5" fillId="4" borderId="12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2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vertical="top"/>
    </xf>
    <xf numFmtId="4" fontId="13" fillId="0" borderId="0" xfId="1" applyNumberFormat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" fontId="5" fillId="0" borderId="0" xfId="0" applyNumberFormat="1" applyFont="1" applyAlignment="1" applyProtection="1">
      <alignment horizontal="right" vertical="top" wrapText="1"/>
      <protection locked="0"/>
    </xf>
    <xf numFmtId="4" fontId="5" fillId="0" borderId="0" xfId="0" applyNumberFormat="1" applyFont="1" applyAlignment="1" applyProtection="1">
      <alignment horizontal="center" vertical="top" wrapText="1"/>
      <protection locked="0"/>
    </xf>
    <xf numFmtId="167" fontId="7" fillId="4" borderId="12" xfId="0" applyNumberFormat="1" applyFont="1" applyFill="1" applyBorder="1" applyAlignment="1" applyProtection="1">
      <alignment vertical="center"/>
      <protection locked="0"/>
    </xf>
    <xf numFmtId="167" fontId="7" fillId="4" borderId="12" xfId="0" applyNumberFormat="1" applyFont="1" applyFill="1" applyBorder="1" applyAlignment="1" applyProtection="1">
      <alignment horizontal="right" vertical="center"/>
      <protection locked="0"/>
    </xf>
    <xf numFmtId="167" fontId="7" fillId="0" borderId="12" xfId="0" applyNumberFormat="1" applyFont="1" applyFill="1" applyBorder="1" applyAlignment="1" applyProtection="1">
      <alignment vertical="center"/>
      <protection locked="0"/>
    </xf>
    <xf numFmtId="4" fontId="7" fillId="0" borderId="12" xfId="0" applyNumberFormat="1" applyFont="1" applyFill="1" applyBorder="1" applyAlignment="1" applyProtection="1">
      <alignment vertical="top"/>
      <protection locked="0"/>
    </xf>
    <xf numFmtId="169" fontId="5" fillId="0" borderId="12" xfId="0" applyNumberFormat="1" applyFont="1" applyFill="1" applyBorder="1" applyProtection="1">
      <protection locked="0"/>
    </xf>
    <xf numFmtId="169" fontId="11" fillId="0" borderId="12" xfId="0" applyNumberFormat="1" applyFont="1" applyFill="1" applyBorder="1" applyProtection="1">
      <protection locked="0"/>
    </xf>
    <xf numFmtId="169" fontId="5" fillId="0" borderId="12" xfId="0" applyNumberFormat="1" applyFont="1" applyFill="1" applyBorder="1" applyAlignment="1" applyProtection="1">
      <alignment vertical="top"/>
      <protection locked="0"/>
    </xf>
    <xf numFmtId="169" fontId="5" fillId="0" borderId="12" xfId="0" applyNumberFormat="1" applyFont="1" applyFill="1" applyBorder="1" applyAlignment="1" applyProtection="1">
      <alignment vertical="center"/>
      <protection locked="0"/>
    </xf>
    <xf numFmtId="169" fontId="9" fillId="0" borderId="12" xfId="0" applyNumberFormat="1" applyFont="1" applyFill="1" applyBorder="1" applyAlignment="1" applyProtection="1">
      <alignment vertical="top"/>
      <protection locked="0"/>
    </xf>
    <xf numFmtId="169" fontId="9" fillId="0" borderId="12" xfId="0" applyNumberFormat="1" applyFont="1" applyFill="1" applyBorder="1" applyAlignment="1" applyProtection="1">
      <alignment vertical="center"/>
      <protection locked="0"/>
    </xf>
    <xf numFmtId="169" fontId="5" fillId="4" borderId="12" xfId="0" applyNumberFormat="1" applyFont="1" applyFill="1" applyBorder="1" applyAlignment="1" applyProtection="1">
      <alignment vertical="top"/>
      <protection locked="0"/>
    </xf>
    <xf numFmtId="169" fontId="12" fillId="4" borderId="12" xfId="0" applyNumberFormat="1" applyFont="1" applyFill="1" applyBorder="1" applyAlignment="1" applyProtection="1">
      <alignment vertical="top"/>
      <protection locked="0"/>
    </xf>
    <xf numFmtId="4" fontId="5" fillId="3" borderId="12" xfId="6" applyNumberFormat="1" applyFont="1" applyFill="1" applyBorder="1" applyAlignment="1" applyProtection="1">
      <alignment vertical="top"/>
      <protection locked="0"/>
    </xf>
    <xf numFmtId="4" fontId="5" fillId="0" borderId="12" xfId="4" applyNumberFormat="1" applyFont="1" applyFill="1" applyBorder="1" applyAlignment="1" applyProtection="1">
      <alignment vertical="top"/>
      <protection locked="0"/>
    </xf>
    <xf numFmtId="4" fontId="5" fillId="4" borderId="12" xfId="12" applyNumberFormat="1" applyFont="1" applyFill="1" applyBorder="1" applyProtection="1">
      <protection locked="0"/>
    </xf>
    <xf numFmtId="169" fontId="5" fillId="4" borderId="12" xfId="0" applyNumberFormat="1" applyFont="1" applyFill="1" applyBorder="1" applyProtection="1">
      <protection locked="0"/>
    </xf>
    <xf numFmtId="4" fontId="5" fillId="0" borderId="12" xfId="12" applyNumberFormat="1" applyFont="1" applyFill="1" applyBorder="1" applyAlignment="1" applyProtection="1">
      <alignment vertical="top"/>
      <protection locked="0"/>
    </xf>
    <xf numFmtId="4" fontId="5" fillId="4" borderId="12" xfId="12" applyNumberFormat="1" applyFont="1" applyFill="1" applyBorder="1" applyAlignment="1" applyProtection="1">
      <alignment vertical="top"/>
      <protection locked="0"/>
    </xf>
    <xf numFmtId="169" fontId="5" fillId="4" borderId="12" xfId="0" applyNumberFormat="1" applyFont="1" applyFill="1" applyBorder="1" applyAlignment="1" applyProtection="1">
      <alignment vertical="center"/>
      <protection locked="0"/>
    </xf>
    <xf numFmtId="4" fontId="5" fillId="4" borderId="12" xfId="12" applyNumberFormat="1" applyFont="1" applyFill="1" applyBorder="1" applyAlignment="1" applyProtection="1">
      <alignment vertical="center"/>
      <protection locked="0"/>
    </xf>
    <xf numFmtId="4" fontId="5" fillId="3" borderId="11" xfId="6" applyNumberFormat="1" applyFont="1" applyFill="1" applyBorder="1" applyAlignment="1" applyProtection="1">
      <alignment vertical="top"/>
      <protection locked="0"/>
    </xf>
    <xf numFmtId="4" fontId="5" fillId="2" borderId="12" xfId="4" applyNumberFormat="1" applyFont="1" applyFill="1" applyBorder="1" applyAlignment="1" applyProtection="1">
      <alignment vertical="top"/>
      <protection locked="0"/>
    </xf>
    <xf numFmtId="4" fontId="9" fillId="0" borderId="12" xfId="0" applyNumberFormat="1" applyFont="1" applyFill="1" applyBorder="1" applyAlignment="1" applyProtection="1">
      <alignment vertical="top"/>
      <protection locked="0"/>
    </xf>
    <xf numFmtId="4" fontId="5" fillId="0" borderId="12" xfId="12" applyNumberFormat="1" applyFont="1" applyFill="1" applyBorder="1" applyProtection="1">
      <protection locked="0"/>
    </xf>
    <xf numFmtId="4" fontId="4" fillId="0" borderId="12" xfId="4" applyNumberFormat="1" applyFont="1" applyFill="1" applyBorder="1" applyAlignment="1" applyProtection="1">
      <alignment vertical="top"/>
      <protection locked="0"/>
    </xf>
    <xf numFmtId="4" fontId="4" fillId="4" borderId="12" xfId="4" applyNumberFormat="1" applyFont="1" applyFill="1" applyBorder="1" applyAlignment="1" applyProtection="1">
      <alignment vertical="top"/>
      <protection locked="0"/>
    </xf>
    <xf numFmtId="4" fontId="5" fillId="0" borderId="12" xfId="4" applyNumberFormat="1" applyFont="1" applyFill="1" applyBorder="1" applyAlignment="1" applyProtection="1">
      <alignment vertical="center"/>
      <protection locked="0"/>
    </xf>
    <xf numFmtId="4" fontId="5" fillId="4" borderId="12" xfId="4" applyNumberFormat="1" applyFont="1" applyFill="1" applyBorder="1" applyAlignment="1" applyProtection="1">
      <alignment vertical="center"/>
      <protection locked="0"/>
    </xf>
    <xf numFmtId="4" fontId="5" fillId="4" borderId="12" xfId="4" applyNumberFormat="1" applyFont="1" applyFill="1" applyBorder="1" applyAlignment="1" applyProtection="1">
      <alignment vertical="top"/>
      <protection locked="0"/>
    </xf>
    <xf numFmtId="4" fontId="5" fillId="4" borderId="11" xfId="12" applyNumberFormat="1" applyFont="1" applyFill="1" applyBorder="1" applyAlignment="1" applyProtection="1">
      <alignment vertical="top"/>
      <protection locked="0"/>
    </xf>
    <xf numFmtId="4" fontId="5" fillId="0" borderId="11" xfId="4" applyNumberFormat="1" applyFont="1" applyFill="1" applyBorder="1" applyAlignment="1" applyProtection="1">
      <alignment vertical="top"/>
      <protection locked="0"/>
    </xf>
    <xf numFmtId="4" fontId="5" fillId="2" borderId="12" xfId="4" applyNumberFormat="1" applyFont="1" applyFill="1" applyBorder="1" applyProtection="1">
      <protection locked="0"/>
    </xf>
    <xf numFmtId="2" fontId="5" fillId="9" borderId="12" xfId="0" applyNumberFormat="1" applyFont="1" applyFill="1" applyBorder="1" applyAlignment="1" applyProtection="1">
      <alignment vertical="top"/>
      <protection locked="0"/>
    </xf>
    <xf numFmtId="4" fontId="5" fillId="4" borderId="11" xfId="0" applyNumberFormat="1" applyFont="1" applyFill="1" applyBorder="1" applyAlignment="1" applyProtection="1">
      <alignment horizontal="right" vertical="center"/>
      <protection locked="0"/>
    </xf>
    <xf numFmtId="169" fontId="15" fillId="9" borderId="12" xfId="0" applyNumberFormat="1" applyFont="1" applyFill="1" applyBorder="1" applyAlignment="1" applyProtection="1">
      <alignment horizontal="right"/>
      <protection locked="0"/>
    </xf>
    <xf numFmtId="4" fontId="5" fillId="4" borderId="12" xfId="0" applyNumberFormat="1" applyFont="1" applyFill="1" applyBorder="1" applyProtection="1">
      <protection locked="0"/>
    </xf>
    <xf numFmtId="2" fontId="5" fillId="4" borderId="12" xfId="0" applyNumberFormat="1" applyFont="1" applyFill="1" applyBorder="1" applyAlignment="1" applyProtection="1">
      <alignment vertical="top"/>
      <protection locked="0"/>
    </xf>
    <xf numFmtId="4" fontId="5" fillId="3" borderId="12" xfId="0" applyNumberFormat="1" applyFont="1" applyFill="1" applyBorder="1" applyProtection="1">
      <protection locked="0"/>
    </xf>
    <xf numFmtId="2" fontId="5" fillId="2" borderId="12" xfId="4" applyNumberFormat="1" applyFont="1" applyFill="1" applyBorder="1" applyAlignment="1" applyProtection="1">
      <alignment vertical="top"/>
      <protection locked="0"/>
    </xf>
    <xf numFmtId="165" fontId="5" fillId="0" borderId="12" xfId="1" applyFont="1" applyFill="1" applyBorder="1" applyAlignment="1" applyProtection="1">
      <alignment horizontal="right" vertical="center" wrapText="1"/>
      <protection locked="0"/>
    </xf>
    <xf numFmtId="4" fontId="5" fillId="4" borderId="12" xfId="1" applyNumberFormat="1" applyFont="1" applyFill="1" applyBorder="1" applyAlignment="1" applyProtection="1">
      <alignment horizontal="right" vertical="top" wrapText="1"/>
      <protection locked="0"/>
    </xf>
    <xf numFmtId="165" fontId="5" fillId="4" borderId="12" xfId="1" applyFont="1" applyFill="1" applyBorder="1" applyAlignment="1" applyProtection="1">
      <alignment horizontal="right" vertical="top" wrapText="1"/>
      <protection locked="0"/>
    </xf>
    <xf numFmtId="4" fontId="4" fillId="3" borderId="12" xfId="0" applyNumberFormat="1" applyFont="1" applyFill="1" applyBorder="1" applyAlignment="1" applyProtection="1">
      <alignment vertical="top"/>
      <protection locked="0"/>
    </xf>
    <xf numFmtId="4" fontId="5" fillId="0" borderId="12" xfId="6" applyNumberFormat="1" applyFont="1" applyFill="1" applyBorder="1" applyAlignment="1" applyProtection="1">
      <alignment vertical="top"/>
      <protection locked="0"/>
    </xf>
    <xf numFmtId="4" fontId="4" fillId="0" borderId="12" xfId="0" applyNumberFormat="1" applyFont="1" applyFill="1" applyBorder="1" applyAlignment="1" applyProtection="1">
      <alignment vertical="top"/>
      <protection locked="0"/>
    </xf>
    <xf numFmtId="4" fontId="5" fillId="3" borderId="12" xfId="9" applyNumberFormat="1" applyFont="1" applyFill="1" applyBorder="1" applyAlignment="1" applyProtection="1">
      <alignment horizontal="center" vertical="top"/>
      <protection locked="0"/>
    </xf>
    <xf numFmtId="4" fontId="5" fillId="0" borderId="12" xfId="9" applyNumberFormat="1" applyFont="1" applyFill="1" applyBorder="1" applyAlignment="1" applyProtection="1">
      <alignment horizontal="center" vertical="top"/>
      <protection locked="0"/>
    </xf>
    <xf numFmtId="4" fontId="4" fillId="0" borderId="12" xfId="9" applyNumberFormat="1" applyFont="1" applyFill="1" applyBorder="1" applyAlignment="1" applyProtection="1">
      <alignment vertical="top"/>
      <protection locked="0"/>
    </xf>
    <xf numFmtId="4" fontId="5" fillId="0" borderId="12" xfId="10" applyNumberFormat="1" applyFont="1" applyFill="1" applyBorder="1" applyAlignment="1" applyProtection="1">
      <alignment vertical="top"/>
      <protection locked="0"/>
    </xf>
    <xf numFmtId="167" fontId="7" fillId="0" borderId="12" xfId="0" applyNumberFormat="1" applyFont="1" applyFill="1" applyBorder="1" applyAlignment="1" applyProtection="1">
      <alignment horizontal="right" wrapText="1"/>
      <protection locked="0"/>
    </xf>
    <xf numFmtId="4" fontId="5" fillId="0" borderId="12" xfId="25" applyNumberFormat="1" applyFont="1" applyFill="1" applyBorder="1" applyAlignment="1" applyProtection="1">
      <alignment horizontal="right" vertical="center"/>
      <protection locked="0"/>
    </xf>
    <xf numFmtId="4" fontId="5" fillId="9" borderId="12" xfId="9" applyNumberFormat="1" applyFont="1" applyFill="1" applyBorder="1" applyAlignment="1" applyProtection="1">
      <alignment horizontal="center" vertical="top"/>
      <protection locked="0"/>
    </xf>
    <xf numFmtId="4" fontId="4" fillId="9" borderId="12" xfId="9" applyNumberFormat="1" applyFont="1" applyFill="1" applyBorder="1" applyAlignment="1" applyProtection="1">
      <alignment vertical="top"/>
      <protection locked="0"/>
    </xf>
    <xf numFmtId="4" fontId="5" fillId="0" borderId="11" xfId="9" applyNumberFormat="1" applyFont="1" applyFill="1" applyBorder="1" applyAlignment="1" applyProtection="1">
      <alignment horizontal="center" vertical="top"/>
      <protection locked="0"/>
    </xf>
    <xf numFmtId="4" fontId="4" fillId="0" borderId="11" xfId="9" applyNumberFormat="1" applyFont="1" applyFill="1" applyBorder="1" applyAlignment="1" applyProtection="1">
      <alignment vertical="top"/>
      <protection locked="0"/>
    </xf>
    <xf numFmtId="4" fontId="5" fillId="6" borderId="15" xfId="9" applyNumberFormat="1" applyFont="1" applyFill="1" applyBorder="1" applyAlignment="1" applyProtection="1">
      <alignment horizontal="center" vertical="top"/>
      <protection locked="0"/>
    </xf>
    <xf numFmtId="4" fontId="4" fillId="6" borderId="15" xfId="9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horizontal="center" vertical="top"/>
      <protection locked="0"/>
    </xf>
    <xf numFmtId="0" fontId="5" fillId="0" borderId="13" xfId="9" applyFont="1" applyFill="1" applyBorder="1" applyAlignment="1" applyProtection="1">
      <alignment vertical="top"/>
      <protection locked="0"/>
    </xf>
    <xf numFmtId="0" fontId="4" fillId="4" borderId="12" xfId="0" applyFont="1" applyFill="1" applyBorder="1" applyAlignment="1" applyProtection="1">
      <alignment vertical="center" wrapText="1"/>
    </xf>
    <xf numFmtId="167" fontId="7" fillId="4" borderId="12" xfId="0" applyNumberFormat="1" applyFont="1" applyFill="1" applyBorder="1" applyAlignment="1" applyProtection="1">
      <alignment vertical="center"/>
    </xf>
    <xf numFmtId="170" fontId="7" fillId="4" borderId="12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vertical="center"/>
    </xf>
    <xf numFmtId="0" fontId="4" fillId="0" borderId="12" xfId="11" quotePrefix="1" applyFont="1" applyFill="1" applyBorder="1" applyAlignment="1" applyProtection="1">
      <alignment horizontal="left" vertical="top"/>
    </xf>
    <xf numFmtId="169" fontId="5" fillId="0" borderId="12" xfId="11" applyNumberFormat="1" applyFont="1" applyFill="1" applyBorder="1" applyAlignment="1" applyProtection="1">
      <alignment vertical="top"/>
    </xf>
    <xf numFmtId="169" fontId="5" fillId="0" borderId="12" xfId="11" applyNumberFormat="1" applyFont="1" applyFill="1" applyBorder="1" applyAlignment="1" applyProtection="1">
      <alignment horizontal="center" vertical="top"/>
    </xf>
    <xf numFmtId="37" fontId="5" fillId="0" borderId="12" xfId="0" applyNumberFormat="1" applyFont="1" applyFill="1" applyBorder="1" applyAlignment="1" applyProtection="1">
      <alignment wrapText="1"/>
    </xf>
    <xf numFmtId="0" fontId="5" fillId="0" borderId="12" xfId="0" applyFont="1" applyFill="1" applyBorder="1" applyAlignment="1" applyProtection="1">
      <alignment vertical="center"/>
    </xf>
    <xf numFmtId="169" fontId="5" fillId="0" borderId="12" xfId="0" applyNumberFormat="1" applyFont="1" applyFill="1" applyBorder="1" applyProtection="1"/>
    <xf numFmtId="169" fontId="5" fillId="4" borderId="12" xfId="0" applyNumberFormat="1" applyFont="1" applyFill="1" applyBorder="1" applyAlignment="1" applyProtection="1">
      <alignment horizontal="center" vertical="top"/>
    </xf>
    <xf numFmtId="169" fontId="5" fillId="0" borderId="12" xfId="0" applyNumberFormat="1" applyFont="1" applyFill="1" applyBorder="1" applyAlignment="1" applyProtection="1">
      <alignment horizontal="center"/>
    </xf>
    <xf numFmtId="172" fontId="11" fillId="0" borderId="12" xfId="0" applyNumberFormat="1" applyFont="1" applyFill="1" applyBorder="1" applyAlignment="1" applyProtection="1">
      <alignment wrapText="1"/>
    </xf>
    <xf numFmtId="39" fontId="11" fillId="0" borderId="12" xfId="0" applyNumberFormat="1" applyFont="1" applyFill="1" applyBorder="1" applyProtection="1"/>
    <xf numFmtId="169" fontId="11" fillId="0" borderId="12" xfId="0" applyNumberFormat="1" applyFont="1" applyFill="1" applyBorder="1" applyProtection="1"/>
    <xf numFmtId="169" fontId="11" fillId="0" borderId="12" xfId="0" applyNumberFormat="1" applyFont="1" applyFill="1" applyBorder="1" applyAlignment="1" applyProtection="1">
      <alignment horizontal="center"/>
    </xf>
    <xf numFmtId="37" fontId="10" fillId="0" borderId="12" xfId="0" applyNumberFormat="1" applyFont="1" applyFill="1" applyBorder="1" applyAlignment="1" applyProtection="1">
      <alignment wrapText="1"/>
    </xf>
    <xf numFmtId="39" fontId="10" fillId="0" borderId="12" xfId="0" applyNumberFormat="1" applyFont="1" applyFill="1" applyBorder="1" applyProtection="1"/>
    <xf numFmtId="169" fontId="5" fillId="0" borderId="12" xfId="0" applyNumberFormat="1" applyFont="1" applyFill="1" applyBorder="1" applyAlignment="1" applyProtection="1">
      <alignment vertical="top"/>
    </xf>
    <xf numFmtId="169" fontId="5" fillId="0" borderId="12" xfId="0" applyNumberFormat="1" applyFont="1" applyFill="1" applyBorder="1" applyAlignment="1" applyProtection="1">
      <alignment horizontal="center" vertical="top"/>
    </xf>
    <xf numFmtId="172" fontId="9" fillId="0" borderId="12" xfId="0" applyNumberFormat="1" applyFont="1" applyFill="1" applyBorder="1" applyAlignment="1" applyProtection="1">
      <alignment horizontal="right" vertical="top" wrapText="1"/>
    </xf>
    <xf numFmtId="0" fontId="18" fillId="0" borderId="12" xfId="0" applyFont="1" applyFill="1" applyBorder="1" applyAlignment="1" applyProtection="1">
      <alignment vertical="top" wrapText="1"/>
    </xf>
    <xf numFmtId="169" fontId="5" fillId="0" borderId="12" xfId="0" applyNumberFormat="1" applyFont="1" applyFill="1" applyBorder="1" applyAlignment="1" applyProtection="1">
      <alignment vertical="center"/>
    </xf>
    <xf numFmtId="169" fontId="5" fillId="0" borderId="12" xfId="0" applyNumberFormat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vertical="top"/>
    </xf>
    <xf numFmtId="39" fontId="9" fillId="0" borderId="12" xfId="0" applyNumberFormat="1" applyFont="1" applyFill="1" applyBorder="1" applyAlignment="1" applyProtection="1">
      <alignment vertical="top" wrapText="1"/>
    </xf>
    <xf numFmtId="39" fontId="5" fillId="0" borderId="12" xfId="0" applyNumberFormat="1" applyFont="1" applyFill="1" applyBorder="1" applyAlignment="1" applyProtection="1">
      <alignment vertical="top" wrapText="1"/>
    </xf>
    <xf numFmtId="39" fontId="9" fillId="0" borderId="12" xfId="0" applyNumberFormat="1" applyFont="1" applyFill="1" applyBorder="1" applyAlignment="1" applyProtection="1">
      <alignment horizontal="right" vertical="top" wrapText="1"/>
    </xf>
    <xf numFmtId="39" fontId="9" fillId="0" borderId="12" xfId="0" applyNumberFormat="1" applyFont="1" applyFill="1" applyBorder="1" applyAlignment="1" applyProtection="1">
      <alignment vertical="top"/>
    </xf>
    <xf numFmtId="39" fontId="9" fillId="0" borderId="12" xfId="0" applyNumberFormat="1" applyFont="1" applyFill="1" applyBorder="1" applyAlignment="1" applyProtection="1">
      <alignment horizontal="left" vertical="top" wrapText="1"/>
    </xf>
    <xf numFmtId="39" fontId="5" fillId="4" borderId="12" xfId="0" applyNumberFormat="1" applyFont="1" applyFill="1" applyBorder="1" applyAlignment="1" applyProtection="1">
      <alignment vertical="top" wrapText="1"/>
    </xf>
    <xf numFmtId="169" fontId="5" fillId="4" borderId="12" xfId="0" applyNumberFormat="1" applyFont="1" applyFill="1" applyBorder="1" applyAlignment="1" applyProtection="1">
      <alignment vertical="top"/>
    </xf>
    <xf numFmtId="39" fontId="12" fillId="4" borderId="12" xfId="0" applyNumberFormat="1" applyFont="1" applyFill="1" applyBorder="1" applyAlignment="1" applyProtection="1">
      <alignment horizontal="right" vertical="top" wrapText="1"/>
    </xf>
    <xf numFmtId="39" fontId="12" fillId="4" borderId="12" xfId="0" applyNumberFormat="1" applyFont="1" applyFill="1" applyBorder="1" applyAlignment="1" applyProtection="1">
      <alignment vertical="top" wrapText="1"/>
    </xf>
    <xf numFmtId="169" fontId="12" fillId="4" borderId="12" xfId="0" applyNumberFormat="1" applyFont="1" applyFill="1" applyBorder="1" applyAlignment="1" applyProtection="1">
      <alignment vertical="top"/>
    </xf>
    <xf numFmtId="169" fontId="12" fillId="4" borderId="12" xfId="0" applyNumberFormat="1" applyFont="1" applyFill="1" applyBorder="1" applyAlignment="1" applyProtection="1">
      <alignment horizontal="center" vertical="top"/>
    </xf>
    <xf numFmtId="0" fontId="4" fillId="3" borderId="12" xfId="0" applyFont="1" applyFill="1" applyBorder="1" applyAlignment="1" applyProtection="1">
      <alignment horizontal="center" vertical="top"/>
    </xf>
    <xf numFmtId="4" fontId="5" fillId="3" borderId="12" xfId="0" applyNumberFormat="1" applyFont="1" applyFill="1" applyBorder="1" applyAlignment="1" applyProtection="1">
      <alignment vertical="top"/>
    </xf>
    <xf numFmtId="0" fontId="5" fillId="3" borderId="12" xfId="0" applyFont="1" applyFill="1" applyBorder="1" applyAlignment="1" applyProtection="1">
      <alignment horizontal="center" vertical="top"/>
    </xf>
    <xf numFmtId="0" fontId="4" fillId="4" borderId="12" xfId="0" applyFont="1" applyFill="1" applyBorder="1" applyAlignment="1" applyProtection="1">
      <alignment horizontal="left" vertical="top"/>
    </xf>
    <xf numFmtId="0" fontId="4" fillId="4" borderId="12" xfId="0" applyFont="1" applyFill="1" applyBorder="1" applyAlignment="1" applyProtection="1">
      <alignment vertical="top"/>
    </xf>
    <xf numFmtId="37" fontId="4" fillId="4" borderId="12" xfId="0" applyNumberFormat="1" applyFont="1" applyFill="1" applyBorder="1" applyAlignment="1" applyProtection="1">
      <alignment horizontal="center" wrapText="1"/>
    </xf>
    <xf numFmtId="39" fontId="5" fillId="4" borderId="12" xfId="0" applyNumberFormat="1" applyFont="1" applyFill="1" applyBorder="1" applyAlignment="1" applyProtection="1">
      <alignment horizontal="right" wrapText="1"/>
    </xf>
    <xf numFmtId="169" fontId="5" fillId="4" borderId="12" xfId="0" applyNumberFormat="1" applyFont="1" applyFill="1" applyBorder="1" applyAlignment="1" applyProtection="1">
      <alignment horizontal="center"/>
    </xf>
    <xf numFmtId="37" fontId="5" fillId="4" borderId="12" xfId="0" applyNumberFormat="1" applyFont="1" applyFill="1" applyBorder="1" applyAlignment="1" applyProtection="1">
      <alignment wrapText="1"/>
    </xf>
    <xf numFmtId="0" fontId="18" fillId="4" borderId="12" xfId="0" applyFont="1" applyFill="1" applyBorder="1" applyAlignment="1" applyProtection="1">
      <alignment vertical="center"/>
    </xf>
    <xf numFmtId="169" fontId="5" fillId="4" borderId="12" xfId="0" applyNumberFormat="1" applyFont="1" applyFill="1" applyBorder="1" applyProtection="1"/>
    <xf numFmtId="39" fontId="9" fillId="4" borderId="12" xfId="0" applyNumberFormat="1" applyFont="1" applyFill="1" applyBorder="1" applyProtection="1"/>
    <xf numFmtId="0" fontId="5" fillId="4" borderId="12" xfId="0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37" fontId="4" fillId="4" borderId="12" xfId="0" applyNumberFormat="1" applyFont="1" applyFill="1" applyBorder="1" applyAlignment="1" applyProtection="1">
      <alignment vertical="top" wrapText="1"/>
    </xf>
    <xf numFmtId="172" fontId="5" fillId="4" borderId="12" xfId="0" applyNumberFormat="1" applyFont="1" applyFill="1" applyBorder="1" applyAlignment="1" applyProtection="1">
      <alignment horizontal="right" vertical="top" wrapText="1"/>
    </xf>
    <xf numFmtId="39" fontId="9" fillId="4" borderId="12" xfId="0" applyNumberFormat="1" applyFont="1" applyFill="1" applyBorder="1" applyAlignment="1" applyProtection="1">
      <alignment vertical="top" wrapText="1"/>
    </xf>
    <xf numFmtId="37" fontId="4" fillId="4" borderId="12" xfId="0" applyNumberFormat="1" applyFont="1" applyFill="1" applyBorder="1" applyAlignment="1" applyProtection="1">
      <alignment wrapText="1"/>
    </xf>
    <xf numFmtId="39" fontId="5" fillId="4" borderId="12" xfId="0" applyNumberFormat="1" applyFont="1" applyFill="1" applyBorder="1" applyAlignment="1" applyProtection="1">
      <alignment vertical="top"/>
    </xf>
    <xf numFmtId="169" fontId="5" fillId="4" borderId="12" xfId="0" applyNumberFormat="1" applyFont="1" applyFill="1" applyBorder="1" applyAlignment="1" applyProtection="1">
      <alignment vertical="center"/>
    </xf>
    <xf numFmtId="169" fontId="5" fillId="4" borderId="12" xfId="0" applyNumberFormat="1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top"/>
    </xf>
    <xf numFmtId="4" fontId="5" fillId="3" borderId="11" xfId="0" applyNumberFormat="1" applyFont="1" applyFill="1" applyBorder="1" applyAlignment="1" applyProtection="1">
      <alignment vertical="top"/>
    </xf>
    <xf numFmtId="0" fontId="5" fillId="3" borderId="11" xfId="0" applyFont="1" applyFill="1" applyBorder="1" applyAlignment="1" applyProtection="1">
      <alignment horizontal="center" vertical="top"/>
    </xf>
    <xf numFmtId="0" fontId="4" fillId="4" borderId="12" xfId="0" applyFont="1" applyFill="1" applyBorder="1" applyAlignment="1" applyProtection="1">
      <alignment horizontal="right" vertical="top"/>
    </xf>
    <xf numFmtId="0" fontId="8" fillId="0" borderId="12" xfId="5" applyFont="1" applyFill="1" applyBorder="1" applyAlignment="1" applyProtection="1">
      <alignment vertical="top" wrapText="1"/>
    </xf>
    <xf numFmtId="1" fontId="4" fillId="4" borderId="12" xfId="32" applyNumberFormat="1" applyFont="1" applyFill="1" applyBorder="1" applyAlignment="1" applyProtection="1">
      <alignment horizontal="right" vertical="center" wrapText="1"/>
    </xf>
    <xf numFmtId="4" fontId="5" fillId="4" borderId="12" xfId="32" applyNumberFormat="1" applyFont="1" applyFill="1" applyBorder="1" applyAlignment="1" applyProtection="1">
      <alignment horizontal="right" vertical="center" wrapText="1"/>
    </xf>
    <xf numFmtId="0" fontId="5" fillId="0" borderId="12" xfId="5" applyFont="1" applyFill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vertical="top" wrapText="1"/>
    </xf>
    <xf numFmtId="0" fontId="9" fillId="0" borderId="12" xfId="0" applyNumberFormat="1" applyFont="1" applyFill="1" applyBorder="1" applyAlignment="1" applyProtection="1">
      <alignment vertical="top" wrapText="1"/>
    </xf>
    <xf numFmtId="37" fontId="4" fillId="0" borderId="12" xfId="0" applyNumberFormat="1" applyFont="1" applyFill="1" applyBorder="1" applyAlignment="1" applyProtection="1">
      <alignment wrapText="1"/>
    </xf>
    <xf numFmtId="0" fontId="10" fillId="0" borderId="12" xfId="0" applyNumberFormat="1" applyFont="1" applyFill="1" applyBorder="1" applyAlignment="1" applyProtection="1">
      <alignment vertical="top" wrapText="1"/>
    </xf>
    <xf numFmtId="4" fontId="9" fillId="0" borderId="12" xfId="0" applyNumberFormat="1" applyFont="1" applyFill="1" applyBorder="1" applyAlignment="1" applyProtection="1">
      <alignment vertical="top"/>
    </xf>
    <xf numFmtId="172" fontId="5" fillId="0" borderId="12" xfId="0" applyNumberFormat="1" applyFont="1" applyFill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center"/>
    </xf>
    <xf numFmtId="4" fontId="4" fillId="0" borderId="12" xfId="4" applyNumberFormat="1" applyFont="1" applyFill="1" applyBorder="1" applyAlignment="1" applyProtection="1">
      <alignment vertical="top"/>
    </xf>
    <xf numFmtId="0" fontId="4" fillId="0" borderId="12" xfId="4" applyFont="1" applyFill="1" applyBorder="1" applyAlignment="1" applyProtection="1">
      <alignment horizontal="center" vertical="top"/>
    </xf>
    <xf numFmtId="0" fontId="5" fillId="4" borderId="12" xfId="0" applyFont="1" applyFill="1" applyBorder="1" applyAlignment="1" applyProtection="1">
      <alignment horizontal="right" vertical="top"/>
    </xf>
    <xf numFmtId="0" fontId="5" fillId="0" borderId="12" xfId="0" applyFont="1" applyFill="1" applyBorder="1" applyAlignment="1" applyProtection="1">
      <alignment vertical="center" wrapText="1"/>
    </xf>
    <xf numFmtId="0" fontId="7" fillId="0" borderId="12" xfId="5" applyFont="1" applyFill="1" applyBorder="1" applyAlignment="1" applyProtection="1">
      <alignment vertical="top" wrapText="1"/>
    </xf>
    <xf numFmtId="0" fontId="5" fillId="0" borderId="12" xfId="0" applyFont="1" applyFill="1" applyBorder="1" applyAlignment="1" applyProtection="1">
      <alignment horizontal="right" vertical="top"/>
    </xf>
    <xf numFmtId="4" fontId="5" fillId="4" borderId="12" xfId="4" applyNumberFormat="1" applyFont="1" applyFill="1" applyBorder="1" applyAlignment="1" applyProtection="1">
      <alignment vertical="top"/>
    </xf>
    <xf numFmtId="0" fontId="5" fillId="4" borderId="12" xfId="0" applyFont="1" applyFill="1" applyBorder="1" applyAlignment="1" applyProtection="1">
      <alignment vertical="top"/>
    </xf>
    <xf numFmtId="0" fontId="5" fillId="4" borderId="12" xfId="0" applyFont="1" applyFill="1" applyBorder="1" applyAlignment="1" applyProtection="1">
      <alignment vertical="top" wrapText="1"/>
    </xf>
    <xf numFmtId="37" fontId="4" fillId="4" borderId="11" xfId="0" applyNumberFormat="1" applyFont="1" applyFill="1" applyBorder="1" applyAlignment="1" applyProtection="1">
      <alignment vertical="top" wrapText="1"/>
    </xf>
    <xf numFmtId="0" fontId="5" fillId="4" borderId="11" xfId="0" applyFont="1" applyFill="1" applyBorder="1" applyAlignment="1" applyProtection="1">
      <alignment vertical="top" wrapText="1"/>
    </xf>
    <xf numFmtId="169" fontId="5" fillId="4" borderId="11" xfId="0" applyNumberFormat="1" applyFont="1" applyFill="1" applyBorder="1" applyAlignment="1" applyProtection="1">
      <alignment vertical="top"/>
    </xf>
    <xf numFmtId="0" fontId="5" fillId="4" borderId="11" xfId="4" applyFont="1" applyFill="1" applyBorder="1" applyAlignment="1" applyProtection="1">
      <alignment horizontal="center" vertical="top"/>
    </xf>
    <xf numFmtId="39" fontId="9" fillId="4" borderId="12" xfId="0" applyNumberFormat="1" applyFont="1" applyFill="1" applyBorder="1" applyAlignment="1" applyProtection="1">
      <alignment vertical="top"/>
    </xf>
    <xf numFmtId="37" fontId="4" fillId="4" borderId="12" xfId="0" applyNumberFormat="1" applyFont="1" applyFill="1" applyBorder="1" applyAlignment="1" applyProtection="1">
      <alignment horizontal="center" vertical="center" wrapText="1"/>
    </xf>
    <xf numFmtId="37" fontId="10" fillId="0" borderId="12" xfId="0" applyNumberFormat="1" applyFont="1" applyFill="1" applyBorder="1" applyAlignment="1" applyProtection="1">
      <alignment vertical="top" wrapText="1"/>
    </xf>
    <xf numFmtId="0" fontId="5" fillId="0" borderId="12" xfId="0" applyFont="1" applyFill="1" applyBorder="1" applyAlignment="1" applyProtection="1">
      <alignment vertical="top" wrapText="1"/>
    </xf>
    <xf numFmtId="172" fontId="5" fillId="4" borderId="12" xfId="0" applyNumberFormat="1" applyFont="1" applyFill="1" applyBorder="1" applyAlignment="1" applyProtection="1">
      <alignment vertical="top" wrapText="1"/>
    </xf>
    <xf numFmtId="0" fontId="4" fillId="4" borderId="12" xfId="0" applyFont="1" applyFill="1" applyBorder="1" applyAlignment="1" applyProtection="1">
      <alignment vertical="top" wrapText="1"/>
    </xf>
    <xf numFmtId="172" fontId="5" fillId="4" borderId="12" xfId="0" applyNumberFormat="1" applyFont="1" applyFill="1" applyBorder="1" applyAlignment="1" applyProtection="1">
      <alignment wrapText="1"/>
    </xf>
    <xf numFmtId="172" fontId="4" fillId="4" borderId="12" xfId="0" applyNumberFormat="1" applyFont="1" applyFill="1" applyBorder="1" applyAlignment="1" applyProtection="1">
      <alignment wrapText="1"/>
    </xf>
    <xf numFmtId="172" fontId="5" fillId="4" borderId="12" xfId="0" applyNumberFormat="1" applyFont="1" applyFill="1" applyBorder="1" applyAlignment="1" applyProtection="1">
      <alignment horizontal="right" wrapText="1"/>
    </xf>
    <xf numFmtId="49" fontId="5" fillId="4" borderId="12" xfId="0" applyNumberFormat="1" applyFont="1" applyFill="1" applyBorder="1" applyAlignment="1" applyProtection="1">
      <alignment horizontal="right" vertical="top"/>
    </xf>
    <xf numFmtId="0" fontId="5" fillId="4" borderId="12" xfId="0" applyFont="1" applyFill="1" applyBorder="1" applyAlignment="1" applyProtection="1">
      <alignment horizontal="left" vertical="top" wrapText="1"/>
    </xf>
    <xf numFmtId="4" fontId="5" fillId="4" borderId="12" xfId="0" applyNumberFormat="1" applyFont="1" applyFill="1" applyBorder="1" applyAlignment="1" applyProtection="1">
      <alignment horizontal="right" vertical="top" wrapText="1"/>
    </xf>
    <xf numFmtId="0" fontId="5" fillId="4" borderId="12" xfId="0" applyFont="1" applyFill="1" applyBorder="1" applyAlignment="1" applyProtection="1">
      <alignment horizontal="center" vertical="top"/>
    </xf>
    <xf numFmtId="0" fontId="5" fillId="4" borderId="12" xfId="0" applyFont="1" applyFill="1" applyBorder="1" applyAlignment="1" applyProtection="1">
      <alignment horizontal="left" vertical="top"/>
    </xf>
    <xf numFmtId="0" fontId="4" fillId="4" borderId="11" xfId="0" applyFont="1" applyFill="1" applyBorder="1" applyAlignment="1" applyProtection="1">
      <alignment horizontal="center" vertical="top"/>
    </xf>
    <xf numFmtId="0" fontId="4" fillId="4" borderId="11" xfId="0" applyFont="1" applyFill="1" applyBorder="1" applyAlignment="1" applyProtection="1">
      <alignment vertical="top"/>
    </xf>
    <xf numFmtId="4" fontId="5" fillId="0" borderId="11" xfId="4" applyNumberFormat="1" applyFont="1" applyFill="1" applyBorder="1" applyAlignment="1" applyProtection="1">
      <alignment vertical="top"/>
    </xf>
    <xf numFmtId="0" fontId="5" fillId="0" borderId="11" xfId="4" applyFont="1" applyFill="1" applyBorder="1" applyAlignment="1" applyProtection="1">
      <alignment horizontal="center" vertical="top"/>
    </xf>
    <xf numFmtId="0" fontId="4" fillId="4" borderId="12" xfId="0" applyFont="1" applyFill="1" applyBorder="1" applyAlignment="1" applyProtection="1">
      <alignment horizontal="center" vertical="top" wrapText="1"/>
    </xf>
    <xf numFmtId="0" fontId="4" fillId="4" borderId="12" xfId="0" applyFont="1" applyFill="1" applyBorder="1" applyAlignment="1" applyProtection="1">
      <alignment horizontal="left" vertical="top" wrapText="1"/>
    </xf>
    <xf numFmtId="4" fontId="5" fillId="4" borderId="12" xfId="0" applyNumberFormat="1" applyFont="1" applyFill="1" applyBorder="1" applyAlignment="1" applyProtection="1">
      <alignment vertical="center"/>
    </xf>
    <xf numFmtId="169" fontId="5" fillId="4" borderId="12" xfId="0" applyNumberFormat="1" applyFont="1" applyFill="1" applyBorder="1" applyAlignment="1" applyProtection="1">
      <alignment horizontal="center" vertical="center" wrapText="1"/>
    </xf>
    <xf numFmtId="0" fontId="18" fillId="4" borderId="12" xfId="0" applyFont="1" applyFill="1" applyBorder="1" applyAlignment="1" applyProtection="1">
      <alignment vertical="top" wrapText="1"/>
    </xf>
    <xf numFmtId="174" fontId="5" fillId="4" borderId="12" xfId="0" applyNumberFormat="1" applyFont="1" applyFill="1" applyBorder="1" applyAlignment="1" applyProtection="1">
      <alignment horizontal="right" vertical="top"/>
    </xf>
    <xf numFmtId="37" fontId="10" fillId="4" borderId="12" xfId="0" applyNumberFormat="1" applyFont="1" applyFill="1" applyBorder="1" applyAlignment="1" applyProtection="1">
      <alignment horizontal="center" wrapText="1"/>
    </xf>
    <xf numFmtId="37" fontId="9" fillId="4" borderId="12" xfId="0" applyNumberFormat="1" applyFont="1" applyFill="1" applyBorder="1" applyAlignment="1" applyProtection="1">
      <alignment wrapText="1"/>
    </xf>
    <xf numFmtId="172" fontId="9" fillId="4" borderId="12" xfId="0" applyNumberFormat="1" applyFont="1" applyFill="1" applyBorder="1" applyAlignment="1" applyProtection="1">
      <alignment wrapText="1"/>
    </xf>
    <xf numFmtId="0" fontId="4" fillId="4" borderId="12" xfId="13" applyNumberFormat="1" applyFont="1" applyFill="1" applyBorder="1" applyAlignment="1" applyProtection="1">
      <alignment horizontal="left" vertical="top" wrapText="1"/>
    </xf>
    <xf numFmtId="37" fontId="9" fillId="4" borderId="12" xfId="0" applyNumberFormat="1" applyFont="1" applyFill="1" applyBorder="1" applyAlignment="1" applyProtection="1">
      <alignment vertical="top" wrapText="1"/>
    </xf>
    <xf numFmtId="0" fontId="4" fillId="4" borderId="12" xfId="0" applyFont="1" applyFill="1" applyBorder="1" applyProtection="1"/>
    <xf numFmtId="0" fontId="5" fillId="4" borderId="12" xfId="0" applyFont="1" applyFill="1" applyBorder="1" applyProtection="1"/>
    <xf numFmtId="0" fontId="4" fillId="0" borderId="12" xfId="0" applyFont="1" applyFill="1" applyBorder="1" applyProtection="1"/>
    <xf numFmtId="175" fontId="5" fillId="4" borderId="12" xfId="26" applyNumberFormat="1" applyFont="1" applyFill="1" applyBorder="1" applyAlignment="1" applyProtection="1">
      <alignment vertical="top" wrapText="1"/>
    </xf>
    <xf numFmtId="0" fontId="5" fillId="4" borderId="12" xfId="0" applyNumberFormat="1" applyFont="1" applyFill="1" applyBorder="1" applyAlignment="1" applyProtection="1">
      <alignment horizontal="left" vertical="top" wrapText="1"/>
    </xf>
    <xf numFmtId="2" fontId="7" fillId="9" borderId="12" xfId="25" applyNumberFormat="1" applyFont="1" applyFill="1" applyBorder="1" applyAlignment="1" applyProtection="1">
      <alignment horizontal="right" vertical="top" wrapText="1"/>
    </xf>
    <xf numFmtId="0" fontId="4" fillId="9" borderId="12" xfId="0" applyFont="1" applyFill="1" applyBorder="1" applyAlignment="1" applyProtection="1">
      <alignment horizontal="center" vertical="top" wrapText="1"/>
    </xf>
    <xf numFmtId="167" fontId="7" fillId="9" borderId="12" xfId="0" applyNumberFormat="1" applyFont="1" applyFill="1" applyBorder="1" applyAlignment="1" applyProtection="1">
      <alignment horizontal="right" vertical="top" wrapText="1"/>
    </xf>
    <xf numFmtId="0" fontId="5" fillId="9" borderId="12" xfId="0" applyFont="1" applyFill="1" applyBorder="1" applyAlignment="1" applyProtection="1">
      <alignment horizontal="center" vertical="top"/>
    </xf>
    <xf numFmtId="0" fontId="5" fillId="4" borderId="11" xfId="0" applyFont="1" applyFill="1" applyBorder="1" applyProtection="1"/>
    <xf numFmtId="4" fontId="5" fillId="4" borderId="11" xfId="25" applyNumberFormat="1" applyFont="1" applyFill="1" applyBorder="1" applyAlignment="1" applyProtection="1">
      <alignment horizontal="right" vertical="center" wrapText="1"/>
    </xf>
    <xf numFmtId="4" fontId="5" fillId="4" borderId="11" xfId="0" applyNumberFormat="1" applyFont="1" applyFill="1" applyBorder="1" applyAlignment="1" applyProtection="1">
      <alignment horizontal="center" vertical="center"/>
    </xf>
    <xf numFmtId="4" fontId="5" fillId="4" borderId="12" xfId="25" applyNumberFormat="1" applyFont="1" applyFill="1" applyBorder="1" applyAlignment="1" applyProtection="1">
      <alignment horizontal="right" vertical="center" wrapText="1"/>
    </xf>
    <xf numFmtId="4" fontId="5" fillId="4" borderId="12" xfId="0" applyNumberFormat="1" applyFont="1" applyFill="1" applyBorder="1" applyAlignment="1" applyProtection="1">
      <alignment horizontal="center" vertical="center"/>
    </xf>
    <xf numFmtId="175" fontId="5" fillId="4" borderId="12" xfId="7" applyNumberFormat="1" applyFont="1" applyFill="1" applyBorder="1" applyAlignment="1" applyProtection="1">
      <alignment horizontal="right" vertical="top" wrapText="1"/>
    </xf>
    <xf numFmtId="49" fontId="5" fillId="4" borderId="12" xfId="0" applyNumberFormat="1" applyFont="1" applyFill="1" applyBorder="1" applyAlignment="1" applyProtection="1">
      <alignment vertical="top" wrapText="1"/>
    </xf>
    <xf numFmtId="0" fontId="4" fillId="9" borderId="12" xfId="0" applyNumberFormat="1" applyFont="1" applyFill="1" applyBorder="1" applyAlignment="1" applyProtection="1">
      <alignment horizontal="center" vertical="top"/>
    </xf>
    <xf numFmtId="169" fontId="15" fillId="9" borderId="12" xfId="0" applyNumberFormat="1" applyFont="1" applyFill="1" applyBorder="1" applyAlignment="1" applyProtection="1">
      <alignment horizontal="center"/>
    </xf>
    <xf numFmtId="0" fontId="15" fillId="9" borderId="12" xfId="0" applyNumberFormat="1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justify" wrapText="1"/>
    </xf>
    <xf numFmtId="0" fontId="5" fillId="4" borderId="12" xfId="0" applyNumberFormat="1" applyFont="1" applyFill="1" applyBorder="1" applyAlignment="1" applyProtection="1">
      <alignment horizontal="left" wrapText="1"/>
    </xf>
    <xf numFmtId="2" fontId="7" fillId="4" borderId="12" xfId="25" applyNumberFormat="1" applyFont="1" applyFill="1" applyBorder="1" applyAlignment="1" applyProtection="1">
      <alignment horizontal="right" vertical="top" wrapText="1"/>
    </xf>
    <xf numFmtId="167" fontId="7" fillId="4" borderId="12" xfId="0" applyNumberFormat="1" applyFont="1" applyFill="1" applyBorder="1" applyAlignment="1" applyProtection="1">
      <alignment horizontal="right" vertical="top" wrapText="1"/>
    </xf>
    <xf numFmtId="0" fontId="5" fillId="3" borderId="12" xfId="0" applyFont="1" applyFill="1" applyBorder="1" applyProtection="1"/>
    <xf numFmtId="0" fontId="4" fillId="3" borderId="12" xfId="0" applyFont="1" applyFill="1" applyBorder="1" applyProtection="1"/>
    <xf numFmtId="2" fontId="5" fillId="0" borderId="12" xfId="4" applyNumberFormat="1" applyFont="1" applyFill="1" applyBorder="1" applyAlignment="1" applyProtection="1">
      <alignment vertical="top"/>
    </xf>
    <xf numFmtId="0" fontId="4" fillId="0" borderId="12" xfId="0" applyFont="1" applyBorder="1" applyAlignment="1" applyProtection="1">
      <alignment horizontal="right" vertical="top"/>
    </xf>
    <xf numFmtId="0" fontId="18" fillId="0" borderId="12" xfId="0" applyFont="1" applyBorder="1" applyAlignment="1" applyProtection="1">
      <alignment vertical="top" wrapText="1"/>
    </xf>
    <xf numFmtId="0" fontId="18" fillId="0" borderId="12" xfId="0" applyFont="1" applyBorder="1" applyAlignment="1" applyProtection="1">
      <alignment horizontal="justify" vertical="center" wrapText="1"/>
    </xf>
    <xf numFmtId="4" fontId="5" fillId="4" borderId="12" xfId="0" applyNumberFormat="1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/>
    </xf>
    <xf numFmtId="4" fontId="5" fillId="0" borderId="12" xfId="0" applyNumberFormat="1" applyFont="1" applyFill="1" applyBorder="1" applyAlignment="1" applyProtection="1">
      <alignment vertical="top"/>
    </xf>
    <xf numFmtId="0" fontId="5" fillId="0" borderId="12" xfId="0" applyFont="1" applyFill="1" applyBorder="1" applyAlignment="1" applyProtection="1">
      <alignment horizontal="center" vertical="top"/>
    </xf>
    <xf numFmtId="0" fontId="5" fillId="3" borderId="12" xfId="9" applyFont="1" applyFill="1" applyBorder="1" applyAlignment="1" applyProtection="1">
      <alignment vertical="top"/>
    </xf>
    <xf numFmtId="0" fontId="4" fillId="3" borderId="12" xfId="9" applyFont="1" applyFill="1" applyBorder="1" applyAlignment="1" applyProtection="1">
      <alignment horizontal="center" vertical="top"/>
    </xf>
    <xf numFmtId="4" fontId="5" fillId="3" borderId="12" xfId="9" applyNumberFormat="1" applyFont="1" applyFill="1" applyBorder="1" applyAlignment="1" applyProtection="1">
      <alignment vertical="top"/>
    </xf>
    <xf numFmtId="0" fontId="5" fillId="0" borderId="12" xfId="9" applyFont="1" applyFill="1" applyBorder="1" applyAlignment="1" applyProtection="1">
      <alignment vertical="top"/>
    </xf>
    <xf numFmtId="0" fontId="4" fillId="0" borderId="12" xfId="9" applyFont="1" applyFill="1" applyBorder="1" applyAlignment="1" applyProtection="1">
      <alignment horizontal="center" vertical="top"/>
    </xf>
    <xf numFmtId="4" fontId="5" fillId="0" borderId="12" xfId="9" applyNumberFormat="1" applyFont="1" applyFill="1" applyBorder="1" applyAlignment="1" applyProtection="1">
      <alignment vertical="top"/>
    </xf>
    <xf numFmtId="0" fontId="4" fillId="0" borderId="12" xfId="9" applyFont="1" applyFill="1" applyBorder="1" applyAlignment="1" applyProtection="1">
      <alignment horizontal="right" vertical="top"/>
    </xf>
    <xf numFmtId="0" fontId="5" fillId="0" borderId="12" xfId="9" applyFont="1" applyFill="1" applyBorder="1" applyAlignment="1" applyProtection="1">
      <alignment horizontal="right" vertical="top"/>
    </xf>
    <xf numFmtId="10" fontId="5" fillId="0" borderId="12" xfId="2" applyNumberFormat="1" applyFont="1" applyFill="1" applyBorder="1" applyAlignment="1" applyProtection="1">
      <alignment vertical="top"/>
    </xf>
    <xf numFmtId="0" fontId="12" fillId="0" borderId="12" xfId="9" applyFont="1" applyFill="1" applyBorder="1" applyAlignment="1" applyProtection="1">
      <alignment horizontal="right" vertical="top"/>
    </xf>
    <xf numFmtId="10" fontId="12" fillId="0" borderId="12" xfId="2" quotePrefix="1" applyNumberFormat="1" applyFont="1" applyFill="1" applyBorder="1" applyAlignment="1" applyProtection="1">
      <alignment vertical="top"/>
    </xf>
    <xf numFmtId="0" fontId="5" fillId="0" borderId="12" xfId="0" applyFont="1" applyBorder="1" applyAlignment="1" applyProtection="1">
      <alignment horizontal="right" vertical="top" wrapText="1"/>
    </xf>
    <xf numFmtId="0" fontId="5" fillId="2" borderId="12" xfId="0" applyNumberFormat="1" applyFont="1" applyFill="1" applyBorder="1" applyAlignment="1" applyProtection="1">
      <alignment horizontal="right" vertical="top" wrapText="1"/>
    </xf>
    <xf numFmtId="39" fontId="5" fillId="0" borderId="12" xfId="0" applyNumberFormat="1" applyFont="1" applyFill="1" applyBorder="1" applyAlignment="1" applyProtection="1">
      <alignment horizontal="right" vertical="top"/>
    </xf>
    <xf numFmtId="169" fontId="5" fillId="0" borderId="12" xfId="9" applyNumberFormat="1" applyFont="1" applyFill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vertical="center"/>
    </xf>
    <xf numFmtId="170" fontId="7" fillId="0" borderId="12" xfId="0" applyNumberFormat="1" applyFont="1" applyFill="1" applyBorder="1" applyAlignment="1" applyProtection="1">
      <alignment horizontal="right" vertical="top" wrapText="1"/>
    </xf>
    <xf numFmtId="167" fontId="7" fillId="0" borderId="12" xfId="0" applyNumberFormat="1" applyFont="1" applyFill="1" applyBorder="1" applyAlignment="1" applyProtection="1">
      <alignment horizontal="right" vertical="center" wrapText="1"/>
    </xf>
    <xf numFmtId="170" fontId="7" fillId="0" borderId="12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right" vertical="top" wrapText="1"/>
    </xf>
    <xf numFmtId="167" fontId="7" fillId="0" borderId="12" xfId="0" applyNumberFormat="1" applyFont="1" applyFill="1" applyBorder="1" applyAlignment="1" applyProtection="1">
      <alignment horizontal="right" vertical="top" wrapText="1"/>
    </xf>
    <xf numFmtId="0" fontId="5" fillId="9" borderId="12" xfId="9" applyFont="1" applyFill="1" applyBorder="1" applyAlignment="1" applyProtection="1">
      <alignment vertical="top"/>
    </xf>
    <xf numFmtId="0" fontId="4" fillId="9" borderId="12" xfId="9" applyFont="1" applyFill="1" applyBorder="1" applyAlignment="1" applyProtection="1">
      <alignment horizontal="right" vertical="top"/>
    </xf>
    <xf numFmtId="4" fontId="5" fillId="9" borderId="12" xfId="9" applyNumberFormat="1" applyFont="1" applyFill="1" applyBorder="1" applyAlignment="1" applyProtection="1">
      <alignment vertical="top"/>
    </xf>
    <xf numFmtId="169" fontId="5" fillId="9" borderId="12" xfId="9" applyNumberFormat="1" applyFont="1" applyFill="1" applyBorder="1" applyAlignment="1" applyProtection="1">
      <alignment horizontal="center" vertical="top"/>
    </xf>
    <xf numFmtId="0" fontId="5" fillId="0" borderId="11" xfId="9" applyFont="1" applyFill="1" applyBorder="1" applyAlignment="1" applyProtection="1">
      <alignment vertical="top"/>
    </xf>
    <xf numFmtId="0" fontId="4" fillId="0" borderId="11" xfId="9" applyFont="1" applyFill="1" applyBorder="1" applyAlignment="1" applyProtection="1">
      <alignment horizontal="center" vertical="top"/>
    </xf>
    <xf numFmtId="10" fontId="5" fillId="0" borderId="11" xfId="2" applyNumberFormat="1" applyFont="1" applyFill="1" applyBorder="1" applyAlignment="1" applyProtection="1">
      <alignment vertical="top"/>
    </xf>
    <xf numFmtId="169" fontId="5" fillId="0" borderId="11" xfId="9" applyNumberFormat="1" applyFont="1" applyFill="1" applyBorder="1" applyAlignment="1" applyProtection="1">
      <alignment horizontal="center" vertical="top"/>
    </xf>
    <xf numFmtId="0" fontId="5" fillId="6" borderId="14" xfId="9" applyFont="1" applyFill="1" applyBorder="1" applyAlignment="1" applyProtection="1">
      <alignment vertical="top"/>
    </xf>
    <xf numFmtId="0" fontId="4" fillId="6" borderId="15" xfId="9" applyFont="1" applyFill="1" applyBorder="1" applyAlignment="1" applyProtection="1">
      <alignment horizontal="right" vertical="top"/>
    </xf>
    <xf numFmtId="4" fontId="5" fillId="6" borderId="15" xfId="9" applyNumberFormat="1" applyFont="1" applyFill="1" applyBorder="1" applyAlignment="1" applyProtection="1">
      <alignment vertical="top"/>
    </xf>
    <xf numFmtId="169" fontId="5" fillId="6" borderId="15" xfId="9" applyNumberFormat="1" applyFont="1" applyFill="1" applyBorder="1" applyAlignment="1" applyProtection="1">
      <alignment horizontal="center" vertical="top"/>
    </xf>
  </cellXfs>
  <cellStyles count="33">
    <cellStyle name="Comma_ANALISIS EL PUERTO" xfId="21"/>
    <cellStyle name="Millares" xfId="1" builtinId="3"/>
    <cellStyle name="Millares 10 3" xfId="14"/>
    <cellStyle name="Millares 11" xfId="7"/>
    <cellStyle name="Millares 11 2" xfId="28"/>
    <cellStyle name="Millares 2" xfId="12"/>
    <cellStyle name="Millares 2 2 2 2" xfId="15"/>
    <cellStyle name="Millares 3 2 3 3" xfId="27"/>
    <cellStyle name="Millares 3 3 2 3" xfId="29"/>
    <cellStyle name="Millares 5" xfId="8"/>
    <cellStyle name="Millares 5 2" xfId="16"/>
    <cellStyle name="Millares 5 3" xfId="25"/>
    <cellStyle name="Millares 6" xfId="6"/>
    <cellStyle name="Millares 6 2" xfId="31"/>
    <cellStyle name="Millares_planta cayetano germosen" xfId="22"/>
    <cellStyle name="Millares_pres. act. No 1 99-09 al pto de term. planta tratamiento  de 70 lps ac. Loma de Cabrera BACHA final" xfId="10"/>
    <cellStyle name="Normal" xfId="0" builtinId="0"/>
    <cellStyle name="Normal 10" xfId="11"/>
    <cellStyle name="Normal 10 2" xfId="23"/>
    <cellStyle name="Normal 13 2" xfId="5"/>
    <cellStyle name="Normal 2 2" xfId="17"/>
    <cellStyle name="Normal 2 2 2" xfId="26"/>
    <cellStyle name="Normal 2 26" xfId="20"/>
    <cellStyle name="Normal 2 3" xfId="3"/>
    <cellStyle name="Normal 2 3 2" xfId="24"/>
    <cellStyle name="Normal 5" xfId="4"/>
    <cellStyle name="Normal 5 2" xfId="18"/>
    <cellStyle name="Normal 9" xfId="13"/>
    <cellStyle name="Normal 9 2" xfId="30"/>
    <cellStyle name="Normal_pres. act. No 1 99-09 al pto de term. planta tratamiento  de 70 lps ac. Loma de Cabrera BACHA final" xfId="9"/>
    <cellStyle name="Normal_presupuesto" xfId="32"/>
    <cellStyle name="Porcentaje" xfId="2" builtinId="5"/>
    <cellStyle name="Porcentual 5" xfId="1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4FCAF65-F86B-4ED1-B17B-15B30F2F382D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E8CB0113-25AC-4C9B-A742-92FC2166FB3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E7975C99-2944-46FB-BF65-7F53B707062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E00DA6A-1E0C-490A-B7CC-27A47B3A8795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3AC6D63D-6080-4599-A8FE-ADCCC0CA0FD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B6DDC4A-69E0-42D8-94BB-2C42100F0A22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A71D1595-CD75-49A2-BE94-A6EE7E877168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8F24C40-A110-4BFF-8F41-6EB84D45E407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78951ED3-C10B-495F-9729-21B47D818096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AED35E3F-04C1-4A79-84BD-59CA75E893FB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EAA263A9-5336-481B-9B37-F65CB337685C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687A3CEE-525A-44D0-95FC-572F039140C2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4895FE8-E2F3-4B1D-A89C-B6D8F87FAD47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41D0FDFC-70D0-4D7A-B77A-33ECFEB41D69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F4D1A9AB-D9BF-4F3A-AAFC-185C6D37D9C7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D9EE09E0-2613-4D32-BC5C-59987C2F06BD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639BB997-0F27-4828-A48B-CCC3A4C8BBAB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B9483F7E-ABA7-4469-A5D8-DFF25027D5DC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69D631DD-9089-4EF1-AE3B-E5AFF3D0E03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84BA2DCA-7884-4E6D-998C-7AD5EF0DF62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971A4C46-1298-4933-AA4B-65B06F9E4DF8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338DC3B1-3E67-4165-85AC-31DCD4B2D518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99BF611A-8627-45B2-BCEE-5AAC00579CC4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DEBE6AE4-7326-4B2A-9DE1-C2E99F3FCA7D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1FB2891F-324A-474F-A240-A2851850D0A4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576C3D39-3401-4F9A-879B-D35938FF4425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BDE0FDDD-14FC-4B84-87BC-029FF9A1A43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ADDFA634-D639-44E9-818E-3E3BD335E742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52151597-6CBB-4DAC-BB53-87DE0EBB2EB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7F9B322F-A3AD-4B3A-AF1F-49C5F516337C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8331DC51-784D-4CD6-A52F-AF6EFF8E7761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6FE74729-FC10-453A-93B0-183058D04CA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671393AA-B9A2-4C56-BFED-6F946B9791DF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30CB8C8A-2EC8-4596-B0D8-96342C5BFA15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670077BC-9B84-4B09-90C3-72BE43F01E2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4EB3B112-6539-430D-8A22-1AAB5D392BB1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10EDB526-A0EA-49E4-9610-CB70CA86E2C6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2891DC57-22AC-496D-8831-567083EF4811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4D9A912D-744A-492F-BDC2-8B858C56732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29DD086E-E792-47BA-9F94-421B1458FF4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B22EECFA-4CB8-4D47-871B-DD35B5404CB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7A5A327C-905E-44C4-B0C3-C90F95EA513D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2A6CD86F-0431-4D69-A3A2-8A3C8D11B3B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10C9653D-86B9-43CC-A1F5-B2E29FB2F98F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C39E6FE2-9F0E-4D64-8BF4-C2141F6E9FE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C2B51FE7-568C-4DEA-B9E3-1DCBD08B9BC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ED25330E-E786-49C6-A64A-18044DB1E591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207976B6-DECB-4F5E-8176-4947774ACD6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941A18F1-F618-4042-AD4C-7DB7DF71486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56698E1D-F7F3-41AD-97BA-4C9A117141C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2F88F128-5353-4F3E-9407-A7E2EEC8E9B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19B9BF5-DE15-4A81-8470-9C4A3877A767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334E664C-211A-4977-B9F4-5FCDC8886D2B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64FF82E0-1840-4DD2-B982-6962D6FF2003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218E253E-6B33-4787-95D5-EC6E1A85122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71F9B08A-F549-4CB0-8995-F4CB0494AA56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762C38EB-2BE1-4443-B6F5-821AE4916BE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7F460ABC-36DA-4555-A6D4-C6CFF327ED90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802C9BC3-9AF0-4D71-9F58-42B58B313BE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5E8DDFC3-AF8D-4903-B5FC-9D542E07DB8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9C539132-E142-4019-9D32-23789A633052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F8D84679-4F65-4115-ACE6-E3506C8BF194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C192665E-632E-4DA2-947B-C21ECAB20006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60CD5291-ECBF-478D-BBDE-6F174A2180FA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ABEB3331-44DF-4344-A7AB-C96E407D77B9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8EE0026F-DBF3-4EB7-8A8D-909A85B3E0B5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422160A3-FF23-47F8-94F9-B3B1BFAF472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255918E9-A111-453D-90BA-149EDFCE6C8C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61A73CCC-7FEF-4530-8CE7-3CB22074E26E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AC2BB175-01C0-4912-8B4E-4D66D3B61378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258</xdr:row>
      <xdr:rowOff>0</xdr:rowOff>
    </xdr:from>
    <xdr:to>
      <xdr:col>1</xdr:col>
      <xdr:colOff>1304925</xdr:colOff>
      <xdr:row>258</xdr:row>
      <xdr:rowOff>142875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8030C668-EE18-446E-9412-80F3EB0F06A7}"/>
            </a:ext>
          </a:extLst>
        </xdr:cNvPr>
        <xdr:cNvSpPr txBox="1">
          <a:spLocks noChangeArrowheads="1"/>
        </xdr:cNvSpPr>
      </xdr:nvSpPr>
      <xdr:spPr bwMode="auto">
        <a:xfrm>
          <a:off x="1838325" y="481107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DD25C16E-18D5-413B-A42D-883EA8A4EB0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EB797B5C-9610-4056-8307-0A325C2A5B1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C8AA1E48-3DBF-4E48-BC1A-D8358CF8D82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4B4EBE90-AE33-4F54-8175-CD183EFEAE7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CE2B4C85-8C0C-4270-A140-573480207CE7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78C5C810-D25B-42AA-8A3F-8E47B681BEA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7627A7AF-402C-4188-ACE1-29B14F1590F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2BF825ED-F73F-49D0-8E55-4C9B613DC07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AC40A5A6-F534-4DB4-9140-03ABD1E4D91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843D0F20-0338-46F8-AB93-DC09F49CD29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D1A4B393-8622-451C-A763-B56576486BB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8052B9AD-3B42-4CB3-A0B2-34C7311B1CA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6192C9E2-0F2B-497A-9D30-5AB6BEA40A5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AB983889-FC50-4913-9314-D941A1E1829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9293670A-5EBB-4BDC-B8C3-8C95F94FB13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CF0AF034-5D8F-4B26-AE89-2FF71FBA3BE7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55800A0A-D211-44D7-B43E-79F0C712515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3ADEBC5A-CCF8-43B2-8CD9-6CD5EAF7337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4E7DD4CF-E025-4FA9-8F48-A6860E3A5A5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327771FF-E6DA-44AB-B22C-44DC577398F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8259CE6A-D846-42B6-8253-F02F3AA6609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1EFA0C1-BB41-401B-B83B-9E831D04622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4FDE93F7-EB15-4572-AA21-786EBA979D3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14CBF003-D043-4827-9EE9-4A385009F60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99B83F4A-7301-413E-AB92-4AFD01047EB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B42E8D1-9A79-49D7-A3D1-5A50DC5BEEC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AA5F24F0-DD68-472F-8433-3295F10C983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E1574181-D42D-43C9-BECD-CDEC3AC0322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C2C37DBE-B316-49C0-BACD-B250ADBEBA3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6137E2C-DB1E-468D-8779-830919026A0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3951005C-C9E1-434B-B8B0-B1982615419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D4313B11-D8DD-480E-A5C5-B60402F0494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08D72F1A-BAC2-4774-AE11-F8C4891798A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1D8D5D32-C4B1-4D63-98F4-74313174956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7CF21C41-AD4A-46A8-828E-CE3B03F6844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BC876E8-B880-44C3-9073-483209179D0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205488F1-F23F-4F00-AAAD-212E0699E00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86E69E35-A340-44D6-AEA4-BEF059374BC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A1F3D158-AF35-45ED-BF36-FDF91E5FF21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1677B419-B744-4FD2-9FE6-50A271D7864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93FC4631-B677-4764-B132-353500AB631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518878D7-6612-495C-96C7-0DF2CD406AC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9E3B3709-4A2E-47B3-A42C-B342A2D1375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D4B11EB7-C626-444B-8F6F-26D04C6B130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3910E9C8-F119-48AC-8C87-A414C67506D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8402DE40-49EE-435E-A2FE-F8ABA24E8B3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95C4E1FE-32CC-4C16-8712-5092778643B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E346D0D0-5DCD-4E35-B5F7-61FA74FA373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2402BFEA-D746-4A42-A0AB-3EDDA9990AB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81C553B2-ED6D-4DE5-BE17-3D112292527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3E9A6E70-8414-43CC-ADDE-86EB434A13F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333B7D5-8DB7-4F3E-98A0-0FC6723A0B2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2CECFA-F025-4569-8692-D1ABD3373F2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3611FB29-1710-4A02-916D-90DD13C1A9F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2C9B6A59-C44E-4E7F-BAFD-35C7429702E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3AA4F02-3E1A-4CBA-9E2D-17FA9731F1A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8DF2A7AA-A2A8-4595-8137-68299BFDBA7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64B2871D-A75C-4BF8-B64D-48559737F93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1AECF7F6-6250-42E6-99ED-4FBE96CB551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C1DFA799-7C21-47A3-B124-31416D89035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A8A06E10-BDB6-4FBF-AA96-B3BF2DA9E9C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11CF3419-E651-4711-8280-1CC5D7CE856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9BCF38EA-9E26-469C-A731-D34E771BF8E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C6DAC219-7613-45F2-963A-D4F3431DA79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D03DA0DB-F9D2-48B5-BC41-9CFFC384FAE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FD6BF46A-B31D-4D66-839F-10B41DF733D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36D02EDA-0361-4B9C-8306-C7F13E014AC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24B9794F-D33C-4D1C-9633-671727EC700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CFF32B9F-5614-4A31-99F2-56C8076A2D8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D69B6968-4CE3-46F5-873A-B872AE8D15E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3E74AB08-FFE5-44F5-BE72-6ED3F18621C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372ABF0C-79EA-4C0A-9E5C-F801130BB69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A8D4005D-189F-43F7-A136-303F6F957FE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FCB2F1CD-0BAC-43FB-831F-AC2FC798CD8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27B47EA3-6608-440D-9C1C-CA0E6FE2A08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9743039A-EC56-4CD2-9575-40A8AFB082D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68320944-F05B-47D0-8E05-36B51D42729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3E510D55-DC97-45A1-A4AC-6B51EF82DE8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8A8D7494-12A9-4B67-8A4E-7B1443B7935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67CB4989-4195-4C38-A6A4-6EB9EACB558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DFA0BBA6-CB60-4D33-BF4A-3805BEE55D4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964CEB8A-B8F1-4F08-8FDD-B5079A39F00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F58DDB49-742C-4CD3-92DB-18A2786737C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ACD95234-0C85-4EC9-8722-227362E0756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90E33A6D-0DA6-4808-89C3-EBF37AB172F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7BDB2A6E-DBE7-4000-A8D7-DEEABB813CE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3F0F2DBD-2EB6-4B6C-82B6-5C2ACDF8C8E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A58F6E17-DD66-45AB-BE6B-868CFE463F6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3B8C0745-025F-406A-92BD-A9B3611464B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F2FE0EC1-F2D2-4A41-B627-E4A2D9F468E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5A0A67DE-8773-416B-AF67-8821EE6AE21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1835FDBB-8E86-4C46-BABF-C02131F1668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7DA25890-A9A2-4B57-9DAE-3E7600803D7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6BA30715-24FA-4FF2-8780-91E1CC182FB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C4FF4022-B527-4288-80C1-1851D7F95AA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F6646E20-A2F8-41CE-B994-9D92359D56A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F8448CC2-9806-4D5A-88F9-08546594AAC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1F238D14-6785-47FD-AC68-77AD7F6E6021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50062B46-235A-40BC-A2A2-8D0112D78D9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FEEC8932-8071-4198-A45C-CA3472842AB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882B9348-4222-41E0-BADD-C8843098944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ED2177DB-E2AE-4668-8727-A257549432C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6D94C9C5-0144-4AC4-A3A4-3826B98B062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C5A2AE76-76F3-41D7-955F-831F789EBD9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49AD3785-9081-4CA7-889A-A807888AB7C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FF152848-1DD1-4CF2-B106-1AB52F949F9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F5FD3B86-9C7B-47CB-A75C-93AA8F99A13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2802DCEE-1A2A-4BAF-B4A0-31C546A4261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9553ADA-4790-47B5-960A-6E2A9E92DF5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0C02F251-3AE3-4186-B51F-03F6D95780B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93E59A79-30CA-4301-9B21-7808B54C4AD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B2B6403D-F349-4EC2-857C-4233B8D0142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099EB3FC-DF0C-470F-9018-95552B0FA8C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3A49212-85C5-43A8-934F-90DFD928964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1EAFD49C-6803-494D-A794-E3BA5DDFB68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520C5D2-93BA-4E30-9FC6-B3EA9422954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920CA48E-C820-4D07-AF4C-DE47AFB14906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FC5E4653-2010-4EE4-8152-F610FF70A92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450FAF4C-C470-488A-B16E-490F4828CDA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E6A1F7EE-73F3-40AF-B219-3BA01AD57D0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B771FBCD-BDD4-434B-AC03-670CB2EFF1E7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5DC4E35D-CD85-41E1-BE06-8F0F106F988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A96503F4-B36A-48ED-90D0-9A46904A09CD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C6D82B9A-80D1-4EA7-88FC-E463092F534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9E0B53E-1F9D-425E-B085-423B30834AC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578D947A-2C1C-4BAA-B302-F5081AC30C3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4AC5CAC1-C62C-4DE5-813F-26A57EF3B35B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F372C067-65B7-487D-8D5A-1FE0AD062BB0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D6AB82A0-B34B-4CF8-A7DA-78378A7FB082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508EE1BF-039F-48DE-99D4-9237C956B16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E1BFD819-2F7E-4531-958E-39CCF5273494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E07BE791-4034-44C1-B7DD-F26D45311835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9990C3F9-155B-42B9-80BD-37B8598AD7D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44A1027F-7B7A-4109-8E30-DF88C40A2AAF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75E89C9F-9F44-473C-B3A7-FC1340321709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B45C17FD-437D-4AF0-A7E1-82451294E25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5FF00842-26AD-43EE-B78E-2AACC83101A8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E89434D4-764F-4B09-8675-279C97A48F3C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2F50EE30-40CB-409F-A89F-A7B4840C13EE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BC038540-A616-4DEA-B778-2FC080C6063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EC752BD2-6514-448D-B343-9A136D7F3343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234</xdr:row>
      <xdr:rowOff>130753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0F885A9B-11E4-48DD-8A58-5B837327B21A}"/>
            </a:ext>
          </a:extLst>
        </xdr:cNvPr>
        <xdr:cNvSpPr txBox="1">
          <a:spLocks noChangeArrowheads="1"/>
        </xdr:cNvSpPr>
      </xdr:nvSpPr>
      <xdr:spPr bwMode="auto">
        <a:xfrm>
          <a:off x="1838325" y="42386250"/>
          <a:ext cx="0" cy="140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5A70A087-204A-4267-9AE3-236E6EF004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91527AAB-FCA6-4432-B759-1C0FA6B379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718CDB15-975B-4664-B015-03F9FAF874E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E6EF1ABA-409D-49E7-ADF7-D52F0A115F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B071F106-F909-4567-8876-17DF9F6CBF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30AA40C7-D74F-4195-8543-2CC3C8A313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509B864B-B642-4DAE-A256-D777E1B69C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30B28B18-C909-4137-81AE-0D73F11A0F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3A5F459C-B711-483D-B867-5B7D1689C8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3A09439C-74D0-40D8-939A-33D0A8B271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464B16CB-89EE-4925-B607-2AB41472BA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5932821E-C82F-4112-A45C-27389937D6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27D02329-4EB9-427D-8F21-76155CCC69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8A82702A-A7E7-4383-86D9-E533ECC1AD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E49624DF-7578-4700-84C7-1EF637D586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6CB92F0-D4C7-49EC-ABE0-136627CE16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75AEB939-292F-43F0-B5F5-A2ABF5B7E0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11FDC7D8-04CD-4F68-B905-DBD1FB424B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29D11418-A589-4B3F-9398-139ED67F21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FC3C0B0-575E-4518-9EB6-705B5E88DC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B4D7B524-04A3-4B85-9D77-9E7ED29397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77071262-3AB6-47E1-903A-F69BEF0DFF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CC93CF00-EAE4-4F92-9B4D-DB844FD0A1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1372288B-AD31-47D2-ADE7-AE0DCCA94F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E6833098-0797-45C4-813E-843A4EA33F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CFF9BA9D-FAFF-405C-AB95-5C71828499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162921B8-41D7-4E93-AEDC-0D4CA82619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B15A3265-39D2-477F-B2C7-B6E21533BF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FDF18250-4B57-425A-9D5F-9A35162A4D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ABAA7655-7796-419A-A700-02D160BEF9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A6A5FC61-C911-43E0-A9A7-815826F96D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460427D2-77D4-44F4-BB83-7D0A7538BC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FF5D068E-F81A-4099-A249-1F8A3D66B2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69ECAAD2-B31B-444C-AC59-0EC171352F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44A4D55D-CA95-496B-86B3-3F59452B60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E8097D27-DFDC-4EF0-A32C-BDF98E3209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37BBF22A-7FE7-431C-A943-0979C25EDF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CE49A015-C77B-4E0D-B748-D0667A647F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64AFC3CD-20DE-42D8-8BF2-A15B0B5CE3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A78E55A5-73D0-4AA6-A5D7-D5BAB563AA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05DD6DB6-CDCD-4965-A930-BB485BFF06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BC9A3C0D-BDF9-44B7-A5CE-88E17CB74C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6BC4B140-8790-4F87-B2F2-4BF7B98121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E615C90A-1FCD-4173-ACE9-7CA01810D1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BE7FD93E-7C1D-426F-B378-C3E49A7FA6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38113D1F-3ECD-424D-9A91-7B3042767E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8F2F04FB-9B49-450E-8D08-E5AFACEFB7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EB32CDB9-9B70-4BCA-87EC-9F4331041E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793EB2E1-F8BF-4C5F-AD03-E200F2098B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41105B5F-592C-4220-A450-91E7F03110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B7D2052F-8E59-4282-AFBD-EEF584207B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132DF89C-8A2D-415E-B482-E59189B346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862908A8-BEB8-4906-87F4-2C354428B2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878C6145-B654-49B6-B65C-1E287EDCD7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0A17A9C9-30C2-405F-995C-E1DBCDA461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276084E-8658-4873-8ABC-3AA705B1A3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02990619-574B-4D4B-AA33-C04BE64E42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94844B44-3B47-42F4-81D3-73B27D5119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36807795-DB62-4E83-8CF5-C092FA235C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6C2D4BB8-E871-43C3-BF7E-AA3C5A46AF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47375C3D-E89B-4D4B-B628-2DF3F8EABD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829E43CC-DC21-4FDD-9F19-8CD7BD6698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630E07C7-E38F-4E38-AAE6-D336DBB393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83A30433-751F-40B3-BF76-6095B97A76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19872762-D530-4D33-8975-70BF38D532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35F98BD5-24B5-4604-BCED-791BCA2F5F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F0A53901-58C3-42A5-BE18-01CB629D29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D45A824B-651C-4D54-91FF-AE00CA9449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91B6ED6D-4774-4EB6-A5CF-AE7D94BC6AE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1B716B64-CB4C-42F9-947E-4290010603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611A6B69-F436-4334-B506-C4196E11D9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7E345F41-A117-413B-8E5F-7CF7378A87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88F6C1D3-05F9-4150-85DC-3B56FF8B27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CD3DB292-24F4-4603-813C-A2AA95067D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FFE1536A-4EEF-47F3-A99B-AE6FAB0A58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6635DEBC-A351-4797-A686-8DD8E0F969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545B5875-0EC3-4A05-BE41-4CD9846C56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985522D3-C584-48FC-8897-122671760D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1394B61D-2CD1-4153-AF6C-F088D3A382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F67A0139-B120-4041-ACBD-5DC3593011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FE161E2C-DCB5-42AA-B824-329718F562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E2742434-DDCE-4D45-8E45-A75F841378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CF098FC6-99C1-4865-9E5E-412D45BA52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68B8E5C2-4B69-49DA-82D8-50C037E212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5CC15FD4-D045-4C47-9D87-B565174021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2FCB2371-B4B9-49EC-8B0A-4040987ECD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2BCD009E-BE6F-432C-9ABD-DE04B194F1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4FDF424F-1B0E-4720-B0BB-431EDBC765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F1D9CCE0-1698-4820-98F7-677F0A195B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FCDCD847-924D-4D4C-8635-1493DACA18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90D4F2D1-A387-4057-8733-578D066DFF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F156C68B-C581-4D9E-A436-610740D30E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1967190D-6018-42FB-9B53-C32C94E121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F1477D93-0F44-4118-A119-3B1619C26B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D472FE33-F494-47DE-AE73-CE3C9B8E4B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C7764235-D989-4751-A44F-DBBFADC27C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C2F41FC8-43DD-4BAF-B6C9-A630E59DFE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EB51240B-E8B4-4721-A055-CC40732180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264E97C8-340D-49AB-A121-681CF5D7EB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6FBBD43B-1456-484C-97E7-EE1B6DAE6F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19A9C54D-078D-4ABA-8263-EF95BD61C2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CC0BFE1E-5129-4C5D-B16F-640591115A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E9F52688-D9CA-4D2A-B119-4CF4012D03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6E76F503-FA28-4904-99F5-AECD77EAC5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7F9F47B3-EC96-4C1B-85D8-DDDB5C6555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A9718060-4520-465B-AA62-E4335C3949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CE3D3674-F870-45E0-8F0A-D3DDB378B6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88C9E0DE-A8B3-47A7-AE44-8E2E428777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DA618B82-6DD9-43F9-A5A7-72D0F15788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47A19F4C-E36C-4AD6-8DF7-1A43278E36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A2A22BF1-4173-4C51-8E15-2AA9AC321A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363D657A-40CA-4871-A8DE-779C91F166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D206E3DD-B0A9-46B1-AB0A-0A0392BE97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BB6EF20E-61B8-42E1-BB23-364DD0D6A2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AB85A181-1454-4337-AB3A-4B612A66DE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E0258CBB-3685-43FA-879E-BC9A919309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3FE02EBF-29EC-4C1E-A9DE-F7A63165B5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BB1543FD-3793-49AE-94FD-F54F8DEF59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759BA059-E9F4-4F40-9192-A1180BE1B7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45FB7209-4AD3-43B2-ABAA-21BD6CDACE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7B8F7224-5525-4DAD-9201-723FA798C1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6E73A4BB-CAFD-4926-B8DC-C25254FD71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8DB3618F-444E-46AA-B654-70B2C5513E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CBFAD857-D13F-4F43-8CDE-885FAF3738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20FAAEC3-8A06-4ADA-8340-0AE6343873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E9729DB8-2B4A-4A5B-9992-D9AD46F78D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1BAC2B94-4766-41CF-96BF-6BCEFFFE9A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D6B9E9F7-43E0-4A2B-A8DF-ECA508574D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C6960152-7845-4C74-9C05-51207645EB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A8A36E73-6BBA-4778-A248-E35CBCBECC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509AC19E-C3CB-4658-B884-4F4B0BF9F0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FD790D90-44F2-47DE-90F2-59902F01A2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B8679093-9A66-4F87-A2EF-49E61CE8B2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75875E5E-E21F-44F4-98F7-37F60113D2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EDF06174-8371-4500-BD14-C201B9B9CB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13D530E-DAF2-45AE-847B-1FF7664104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444DA04B-D85F-4E12-A3EA-9EB6AE5C8F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9141166F-E0F9-46D3-BD5B-3C3463F34D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0E666F1B-F6AE-4A39-9FEC-49A7B7D8B1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9F93A4C6-4807-4647-A95F-369666D61E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916F9B7D-98CF-4D16-8828-9C948746D4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33C87343-897A-4E42-88FF-542BEF266C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CF0D038C-1950-4BD3-9A3A-3785831AFC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F428500A-1C16-45A1-AF11-91D4BD737B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AAE86865-F9A0-415F-871F-63149ABAE1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E23D1B90-E377-4E97-AAC7-60850A9F57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3E23ECA6-3213-4C09-8BAA-DE4401BC48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9FAB6A54-A57C-43E4-8171-BC6C7084E5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D7DB6DB8-80B2-4388-BFC2-98A68A553A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0AA60374-2F5C-4BF0-9477-EB4C167881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486AE0C8-33D1-4FCF-9040-FF96609346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CA6A97DB-F409-48FD-AB07-F66BE32AE5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E2121C6C-CC92-4482-B6CE-BD53A80A96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55C5FE76-2DD6-4347-8802-4520399723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B8750FFD-9382-414A-B471-77C916A217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D7C9BA3A-BE36-4472-92D3-F2CC56AD12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4D83BACD-B592-44A4-A5C1-E03766FCE5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52014A15-91FF-4C80-9DF7-CCB39E87DA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B610870A-4611-4452-A3F3-4B217055D8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EBF3D94F-C3F4-40B4-883B-C6DC8CA873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78BAD4A7-FE2E-4833-8A7E-A8F6D361BC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29BECB02-5469-46D0-9F52-BDE2A3712E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F3BA08EB-CE86-4892-ACC3-9C07963882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A3FAD097-8640-482F-8B93-58C4B5CA09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74D1458D-96CF-4F4F-8CF7-4A440BAE8C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811D72DD-2025-4BA9-AAA9-52A63516EC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A7E11F91-45A9-491F-864D-E70894A27A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FD473108-4DC4-4290-B400-32CAB1BFFB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B98FA93F-5F06-45C4-B872-9B520A30AE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FE12EE52-ACD0-476B-8214-79CFC243F4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E6DBF1DB-8202-49AF-8F24-39EA5C2852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023C3A0E-6899-4320-9D98-B19494D3B7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27CB26C7-052B-4113-A7AF-1BC884B781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48BD2445-E0F9-4DD2-9EEF-72229F5749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5FD7E30C-32F7-4101-9D3C-A024F70D35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177637EA-AE67-4FC0-A897-DE9CFE4539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04822B50-E73B-473F-9309-6421DF73D5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C542604A-03C0-4FDD-8A8C-4AC01539CA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EC20DE56-B90D-4668-96D6-6DA9715F3F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462E13BC-CD79-49A3-BE64-CF4553420B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D4080448-E39A-4A5F-BD7D-7E6A68612F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0D869B06-FAF6-43C0-BCFC-AE1196C855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54950145-88B7-4283-B90D-014DF16402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6896B75B-1E66-47DB-8AB0-FC67E2F311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AF8D1124-941A-4D1D-B8CE-63E4D82B0C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E34B25B0-3F59-46CC-A4B0-B580906079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7F8E1302-91CE-4637-9DA1-1965687552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451431CA-4F67-4D89-9CDD-9FD3C272F8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F4B65CB8-B73C-4DBC-9AED-5DB5F1D8F0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DA70568B-5D73-41D9-8730-7E65FFB487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AEEBC380-3DC2-40D1-AD9A-031C9EF6B2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0F964B93-02C6-460D-A223-EFFF513DD2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C302FAF9-CA0D-409C-947E-0CA518717B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EB45B6F7-EAC0-4719-B13E-0400012169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459B76C4-53B9-41B0-A5D3-29DBCF8D69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C69A1843-849E-4F99-BA70-D9D5A54AAF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5B842199-EEC1-4C33-864E-1ACB7995E1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456E5489-7461-4C35-B840-4EAA2DCDF8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604D0D93-6551-44A8-8609-2DE287393D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DEFAA44E-E806-4528-B31B-2085D85253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B134E1FF-A65D-477D-8FF4-AB650127E2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7F6FF548-2B87-4D10-89CF-9C60708306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F42E6BC1-67CB-44FC-B737-73E15B68B0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F00BEAAA-673D-4069-AE7A-1B306DED33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97C2BA6C-7FD3-4FD1-A914-0D423831F1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F46E4E5D-B569-4EA2-B91D-C3434E89A1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1F51C1F6-7069-4E19-B02C-2C259E66CA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E85FBC8D-1FB9-474E-B344-30E3D8D9F4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3E614F4D-6491-4E82-803B-9D97256B2CA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51F24BC2-6297-42D4-AC2E-BD6339F964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DE846431-BE89-4F22-AACA-5B7A55886A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E8116C58-29C2-405D-B7AC-35BE302A18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911D7D67-6864-4A81-92A4-9F0BBC607F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5661E74F-5FD1-451F-99C0-B2723F9B2A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B03A5A75-153B-4CA1-9492-D4E9E2979A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B1BCC37-5E52-4DD5-9A9F-591A313087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30B6A794-E1F0-4F9C-85C4-09A2C3207D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F4A6A29B-A778-419E-A33C-F3A949263F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4C596130-7FCE-4E72-B023-8A4726C7C4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C52C88C0-5861-4BD6-8397-B436A8CF2B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F776DF5-750B-4040-8DE0-355968E615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14A0E9EF-B383-40F2-A46C-B8FCB526E7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AEEFFDD0-069E-4640-9C70-3ABCC05C05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AF7B00A8-7931-4AF9-B6EF-CA1D88A106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6AC81C00-2DAB-4CD7-A64B-74BC67320B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63636567-BFE7-4F9A-9385-65259A3C12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9AD15D29-0B5A-47D0-B56C-7A7A703CA6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13F2BB98-28CD-428B-B8B4-CC275EA22A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5E85B30C-7767-47C6-8A2A-25CB0AE36F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5A2E74D0-2DBF-4291-A989-9849FF044A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8274B219-C1C6-4033-BF78-2CFD3DC809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CAC5D791-EE62-429B-9D1E-39F5E46ABE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3EDFE59F-1A41-49A4-9CB8-F2C51EDD5A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29C5EF67-7A24-4857-8930-CF40593306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BF361606-491E-4A92-97BC-E3AF4B3037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3141F674-A7CF-4F7C-9268-C192393E47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84B3EF8E-AC13-48A5-B52A-AA63A8ACB3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61C597E2-2808-4E28-BCBF-6C449891D3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C3AFDC65-8B65-4CEB-AD17-D59A2AE292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5B8B5AC9-DD1E-43C6-8923-F7961AEC43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6D445876-20DA-4790-9BDE-F0A19A2B9E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D16060CA-5A68-4CF6-B54C-2F6910DF42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1410B7BE-FF31-41CC-B235-392566E2EA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CD644DB6-91BD-40B3-B258-92590EBEEB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BA0408DB-4373-4750-81BE-09770726B3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F4ED4E1D-90B6-48DD-9136-DB02E74FEC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9C914FB6-7170-479D-B01E-E68DCDD759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75DF60AE-DC36-46C2-9642-6F42910107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4451B337-EF76-4FF4-9BA9-7E4911D1CE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0813AEE1-03A0-4EB9-A409-08A1B638BA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3C0DC988-F40C-4C8E-BC64-ECE1FD0A7D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234A848F-20CA-4FC9-96A5-ED0BB15749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8FCFE0DD-0696-4B72-983F-FE24341DA4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6314B162-D9E3-4380-894A-D6D2E5D989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A1E8E7DC-CCDF-4F71-9EB1-489A076BCE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AA535BEE-7518-445C-B38C-24E0CFB1FA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7C720AE0-C16D-4E7F-AFD2-2FB3C00B99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87C4B358-FA17-4CA3-9A22-DE1A0E8772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AE422D32-99AC-4A26-8774-83AD4B4E76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2C606F27-9D87-4E0B-B4E9-EB79E9FB79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5746B477-73F9-4ADC-A993-F0C29D5356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D3EEF6D5-6B3B-4FA5-B0D7-3051EFFDEE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5FC59915-5D4C-40E8-B21A-C624E0B594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1A35ECFB-8A25-4CED-8296-F1FC0E367B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7133F817-E84E-4514-AB13-CF6129456A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B884090A-64C6-426D-BFCF-8879EEE759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127C56E9-4BB7-46FA-83DA-F3D54058F7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EBBC83F5-17E7-4FC0-95DA-F164CD1669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F287017A-4FFA-43B8-AA8A-3480BE5815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79C3A54D-5BDE-4E69-B30D-BE248E047F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97E39EC7-F674-4DCC-81FA-E41B2FECF5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9ECE544F-80F5-4CF5-81AE-67A4FC4A08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6F4E929D-238B-4E09-ABC6-106FB53868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7AD7555D-B9FA-43EA-BD71-18F583340A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C1D81861-7B5E-43EF-B7D8-B858318D30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416CB17D-2107-429D-8D61-577949B5E3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155B21B8-2E06-4F1F-AFB0-CC33C9DF43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34678F81-B5B3-4446-9502-B1827305C7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DC202271-C15E-4D67-9D29-207C58C5A0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CDF22A7D-E992-49CB-BBF5-22B3E8D90D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F076FD2B-CCF5-4DAE-9B0A-1FDD691F89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43CC7EA0-8C74-4017-B84B-EE618F3E49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45741893-931C-4612-97D2-8B0D19EA56A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F0F489D2-7997-4941-895E-F61D09E208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440957C6-492F-494F-BCFB-F465B66D7A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7EFC2EF6-AD22-4F45-8084-A91C2AF7CC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4CE0EECB-68EC-4DAC-B8BF-EE6F7355F4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125F8808-2A68-432A-8711-F55EF6392E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7F247D5D-7CCC-490B-BCF1-92B39228FB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D36A489F-F96D-4D50-AD41-997A9B8FFD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41A16089-E96E-436D-8D6E-9ED863D85C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C3B1EE1A-F675-4481-8666-D0C6DE8754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2E6B0DD3-F0F9-4DB1-B2D4-E28900C4F4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6E3C1B06-1E80-46EE-9C7E-5753A11E87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5F0C2A7A-0547-42A7-A157-1D427FC17A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E3E5E364-CCDC-45D6-815D-FA333A8649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827AF571-C6CF-4245-8045-D09DDB6DD0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8D735D72-BB07-43EF-9358-1B6EFE25E8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C0C19967-9FB1-44EE-B5A4-42BFE42F7C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236992D7-498C-499F-A83E-3C93793BB8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A32273D7-3BB6-46A9-9405-FFE2A2B203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EFEDCCD9-A300-4CB1-8662-6DA2A74B3E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5ED419C2-A957-4B23-8D75-DBDC2AA9E2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84B220FE-F84E-4866-87B0-85D5B6BF54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63FC4823-F075-4099-8839-B8F3EE66BE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409AFFA3-3104-4129-BC8F-FB0D9B27D6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6C5C267F-BA3B-4712-AA40-265A425777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ECD67B41-344D-45D7-97A5-8DA411B22D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E4ADFF62-0DAA-43E8-8873-CDAA9518FC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6949E338-90F6-4602-B654-C8E47AAC1E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6677F848-6A8E-47D3-BB67-25192A9232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F4240514-43DC-4E8E-812C-9A16565749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932CB7D7-5CCB-413F-AE5F-A57C56001E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D86EC121-2AEB-40CF-8A82-50FF241221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2F7ACFDC-D4DB-40C2-AEBB-6FB7322136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FE4B817C-0736-4C81-814A-1BED90E298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9F090B00-EDAA-4E8F-91D8-F64C417FAB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A22C1481-EDD1-47D4-B364-709A8D07B5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1DD94F71-0332-4396-B952-95AE3EDA1E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850CB209-47B6-46B5-86CF-598A727A8B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D41013BD-14AC-487B-A416-AAACCD123F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C0BD3BC8-A36B-4CF4-B674-06526F05FC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3C2291E1-D4AF-4E97-A18A-05C95DB47D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CE76876B-7685-4551-946B-DA152CD86C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386D90B5-CEA0-4BE6-822B-C18F659ACB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44FA60B1-5363-481C-96F3-C7A0470540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5897381C-F6A6-4625-9CF9-89D90FC2D4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56983ACB-0536-4A17-8170-E4A29B07AA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95E6EF76-83CA-4E4D-B20C-6C4DC04097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29793DB0-427A-43A4-A001-5A7510C928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5EC0E8FC-D6CB-4987-9322-938E557AF0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7EA76EBF-788A-436D-B31C-ED972AF7F1C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90EBF4CD-C2D0-41C9-948D-CB8FB5AC44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E45419FB-D8E6-4AE6-9853-0F4440A093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49A9510C-6F4C-4CAD-BCC3-7594BE8BE6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76717D56-D515-4562-876A-26C54AF89C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29ADBA7B-7DCC-4E50-9E22-14ED0F5DDB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7ECB7BEF-0AF5-473C-B443-3EBE8E58AD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D2DCDE4C-0FA1-4CBE-8A5F-C2DEEC02D9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9FDD67BA-C2DD-4674-AB06-2222DB8540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53017EC6-26C2-497D-BFC9-BD0DEA4C14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42FB92DB-92CD-45CA-A14D-7E21B0B7D6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90302A3D-1E76-47DB-9ACD-01361B3A7E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4A19B048-4BB6-4F4E-B1A8-55CABAE97E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708A7088-53BF-4E36-A73E-8CCBACEC92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B4B0B0A7-B417-416F-B6E3-77B26A4A25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49136134-1D13-4306-9F5B-6327400F61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F39875E6-96F7-469B-B4CC-ED77B49B79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9AD34F11-FE1F-4E44-9652-3B0CCEA602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FC6E2AA1-EC5D-46DD-BE7C-6E31F449D8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B0959257-4393-4F0C-A4F1-8133482A11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3060C049-6981-402C-8A0C-DDF1391CCE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00241BA1-AB02-4DB6-87BD-977B471986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0372EF55-49D5-42AA-A14C-58DA9F2038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7F2143F7-ABFF-4555-91FB-9FA5F0D871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775EDF12-E7C1-4696-938D-8E8B32F138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2CD36A45-96A3-4566-AC7D-1119D31F8F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D80AAEC9-769B-44DD-9395-355931A457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A966C458-5E45-480A-9C03-E4F75446FA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EF017C4F-BEF2-4D6C-BB9F-CF0D55D3C3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6E9748D3-8B4F-443F-AA99-C7F71E8555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560CA659-82EE-4596-B7FF-C243D08988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11093CE9-285E-4EA3-B417-7399ACFE83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9B6770A7-B408-45D3-90F7-80F4437336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45EFCB6A-DB07-4BDF-894F-B6FA447FCB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EDC257A1-6900-4C5D-9223-7B6DA42E8B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09FD0E37-8F49-402C-8A2B-53D92A971F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2BDA1AEB-44FC-440B-BEAE-AE00E11DE7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00E7B6E6-0B6D-4DDC-87E9-18C5CB3A3D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F246F058-5EE3-44DA-B385-381EE232EB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EDA3D295-5884-4AA4-9447-1A46670FC5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A3183498-F5B2-46A1-89F6-14CF47F749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123F28F7-F2BF-470C-86FC-89585A4510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8B77AD2C-E6F0-4B50-82DE-D6F6756E98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00AC1E93-362F-442E-9F31-500D385F8C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E00528AF-ABAD-415F-AA21-A815A93F25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85D10A75-F592-492E-A34A-6D6856BBAD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65A390FD-E24A-4B6B-AAEA-E9FBF1CA7F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A8BDF81E-1691-4C74-A2A4-7B885187B9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FEC0EFFD-7F2E-4881-A31D-1656E2850B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923F64DB-1098-41CC-91BD-DC5304917D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3E654CA6-2A96-47E4-A992-6485DB64D5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6DCE2F8E-2293-4C41-A8B1-AF83A3C708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CABEA751-51D0-45E9-BC9D-8CBE60338C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B157744E-C81F-4072-90C8-EDCBE4C0BF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74272671-E4FF-43C8-961D-81AD056804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1436E06B-CB5B-4262-978E-CD64E25A03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C1D4572A-79EA-42AA-8F9C-D2AC179A19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1F1BBC9D-F801-49AA-860F-AE62CC2D97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008974B3-2A93-4E60-BE8E-0182B1AFD7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ED133864-8471-4A7B-AE34-BB8F3A86D4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54FCB199-2AF2-438A-85A0-323B4E55EB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ECFB5364-9150-4B70-BC09-42C965ACF4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3CB5450E-29BC-411A-9BA5-6431C59B4E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27198FD2-570F-402A-A4E4-7CA9F08FB7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890D3F43-7040-4B78-A8E7-FAA12412FA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AAB11079-4AB9-4B57-A4BF-E51FCF2033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13868FE3-E1C7-4283-8AE0-427B76F9D3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2C05E7DF-35DF-4608-B1BA-03291DBC4C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35E629FA-5EE0-470B-9605-942F0E4EF4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42B88561-AF3E-4DA8-A9E2-CDAF756BBF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0831FD36-D21E-4C92-9D6E-5611B35AF4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8F4AD7A9-58BC-4102-A393-7A38212845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B2501329-6977-4CFE-9E06-DFDB38C59D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9979B7A7-DC75-43E0-8D8A-E2CB1AF840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84327978-E1B4-46C2-9D1B-67DCB929D6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8C6420FF-9B9B-4978-821D-65687D72A1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B4A63836-DF2F-465F-A4A9-287D5E315B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88E5EB87-7B24-4193-A356-0D8D228473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BBFADBFF-6A10-4EDF-85AC-82B8D0C7A5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7C9A21A9-260B-4752-8F08-D41B912EF7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82FB9FDA-9B42-4FD5-A0AA-E1EB2CDC66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33D9D715-0A5F-48DC-83CA-504BC199F3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A82363C6-289A-4DE7-A059-4865C16960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547E2858-5757-4694-BAA0-66D054205A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7422E80A-A821-49EB-916D-75782589C0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40CC6B8E-419C-47FA-9BB1-113A649BB3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CAA6C63F-3DA0-4FA6-B877-4B5901F375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B912D42A-5C9C-448E-847E-A942D9007C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D264CD95-96E3-4A8B-86E0-507EA67A6C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096892C6-C223-407C-8EE4-45252B0DC6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5724BE9C-D4FE-411D-8CA6-A11F60A4EF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2A93102F-5D3E-4931-B5FC-4C701C5897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82B5C73D-A642-48D2-9051-1BAF12397B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D842FB72-D0B8-492E-B199-50B8E5A72A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E01CBB46-5AC4-4788-A42D-758B63C9D6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4C7988F9-158B-43A7-AE8C-766C273B25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FF680827-30E8-414F-A5EE-9DE81245C2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37CA370B-C341-46F5-8F87-97DCD1C5FE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D7D12B9D-207B-41E8-B767-21D493AB53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977C11C1-B756-484A-B771-B50C111FA4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E15EF14D-FD14-4EAB-8663-FC1AC369C5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7711CA96-2719-4104-8E76-CDEAA27673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9DE89880-A0F7-4A9C-9AA7-991A177ACA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C55C9CC6-585A-41C9-A289-B726FB1A89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5EDA6335-CECE-461F-AC8C-964AE3A74B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371AA4BE-8639-4842-A563-9C5F11A0FC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758D6A62-6B48-400F-B548-341AE1149D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30E940A6-CC7D-409C-BAD7-E5BF57DBAC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A6D34917-DAE5-4A34-BA66-75649255E9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AD2502B2-F064-41C6-9C06-B6ECD0F323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3DD161D4-D815-4D48-AE34-3170EF64CD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FB2D23D3-76CD-475A-85F5-FBA1690DBF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4E9592E9-FBBD-41E0-8000-3591172AB4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150AED36-1E31-4FD3-9347-B85E6029AA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A32D4E83-06E6-409B-81FD-C3A6278944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4356ACD4-8EC5-4744-8F1B-658B7374F3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30AAE55D-7898-4D0A-BF41-1DE90F70C3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24218864-6108-4CD5-8E80-AD810D7562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DF6C688E-3B97-4BEC-A0AF-D3B4A42F82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CC4BBF79-862B-4580-9D81-29818D1427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C0994DB8-C004-48FB-AB14-DA5361C92C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A9150D0B-D04A-4865-8909-0C91B19662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0BB7382C-BB90-4EF4-9751-2C8391C4C8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0E91EC69-7CAC-44C4-912A-B9CA0A0911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C2873266-B20C-4E02-A223-9D92F1B1EC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5120CA71-150B-4F8B-94B2-12CCD4E558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80DE3A5A-57CF-49A9-BF33-58A36C1E4F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8ACCB670-E496-45AD-8E33-F6B75C6F2B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20102C29-7FE0-4AE9-A43F-2587CC9393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0BB99DB2-A4F5-48D7-B5EF-9294AD1D27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FFFA752E-3EA2-4FC3-BBB2-EC063968DA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9945EF18-DCB4-4AF5-9462-7B21E69960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52622934-54E9-4980-B40B-1751194E28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6AFC661F-4CA7-42A3-A3FA-1B425BD3C8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E29B5FE1-D27D-43DB-BCD9-1FB342F2AF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BDFCCC98-1BFC-40DF-9681-E4300801B3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1E6490A0-8C90-4ADE-96C2-F3439BFCE4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715E9590-6E02-40C6-B714-6684A6BE7D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D9D39E12-0BBE-44CC-A89A-99A5D5887F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63F1A36D-B771-4FA6-8C49-AB2F987331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8CBE4860-6A8D-4677-813D-C11DF501CF5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A6C5AEC5-FFA9-46B3-87D3-D048AE4AEA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79DC63E1-1BE2-4135-8214-2C31C9CECA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86D7FDC4-EC31-42C4-95EB-65FF18031C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C70E1F23-B7AC-4345-856A-DAE89FD74B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1808BD00-EF35-4589-B716-D5EE26171F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C500B93D-684B-44B5-AD16-54E680772B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90E518EA-B248-4A4E-BEC0-47FC26B16A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67CD77E7-BE91-4DF1-83DB-A56B81B875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25F97966-35AE-49C5-8407-0867DF47C2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49D963AE-BECB-41FE-9FFD-0E87C2FEB8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B74A5375-04F2-4174-AAC6-F74CC8F81EC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5C0C2020-3459-4ACC-958A-B257D98FCA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76A770E9-1036-4A98-AE7D-C36786A103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A12E5D5C-4707-40FF-AEDC-500CF70C8D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2C0BD444-5C49-42A4-BAB6-E28C714637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E24D7B0E-4E10-4FAA-969B-862ABF283A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6042CCFF-05EE-4FC5-9C0E-531E9B4EB5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D0BF3BEA-8A59-4568-A098-3ED7B843FB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13C9EE24-8DCC-4C90-A442-3745B3AF3E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1B9CD714-EAA7-43C1-B07C-8E10B983D1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950C843D-8F03-43C8-BF88-B400131C1B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D6AD09B5-92E6-4B6A-B1E5-AC39FDF92C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77E6C80B-9A76-4C22-AFD3-5EED0A6163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5F90DFBE-7F9E-4B3B-BCBC-FCFCB4EB25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96CCBB78-2AC8-4B93-B262-7838E69949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EBA84590-D245-49DB-8A06-70915FE19F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0CEF7959-4DE1-42D9-AA8A-E1FF460212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738DBF6F-2CD7-44E7-9CC2-FF14C05366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AC8DAE5C-1D63-4CF6-BEB8-0E253EEB13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F7C39141-C64A-42AF-9061-415FE1D845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A3C0101C-8240-49DB-B3F2-BABE841A29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23ADAD2C-1EDB-4607-A60B-C4D2515C07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F40F6B9C-29CB-4B42-9058-5EA5887F29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AE437B62-B429-4266-8026-876418BAFF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97AC5833-E0F5-49D2-9243-8885E03D7B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2787DD38-7243-44BC-8E15-F2D032789B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CAF68C64-E3C8-4C5D-BC43-BE1CD3F2DE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F3F09937-4AE8-4358-B586-3EE7A01742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F1F9F5E9-6DF2-4F25-A5E6-B71DE08547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B68A1636-38E3-45AF-8EE2-EDF44EBEE0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25193C17-2A4C-43B6-ABE5-1C605433F2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218CD786-D855-4969-A9FA-64EF7E0339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969338F4-FA55-4DED-927F-451D2B2F34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154AE229-6F13-4ABB-8AC1-9161417E16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19309EF2-C281-49C0-9082-1BE432B86B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4D7309BA-7CD5-4831-BD9D-9FFCD93190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6879CD00-0837-4EAD-87C9-AA1F3C2845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DB50F79B-BDF9-4B50-AAF3-0C60106784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6820BEF1-E45A-433C-8BE2-FE76021526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C2FA145D-E8CE-44D6-8C91-EB56F2A4A0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15597BF5-637F-4847-BBD8-FF50BDCEC9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E94F8220-E644-4AFD-A6E2-919BE7C97C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33E292F6-F687-46D4-813A-89C097A789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EE95954B-F185-4A55-97C7-7E7EAC5E1D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0D03059C-AE73-465B-98F5-92AC1DCD70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820025BF-7713-48CD-9FC3-2405F177EF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03E23B78-64F1-4E35-90D7-DF8840EB13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A5A6E8A3-18D5-4EEA-9849-0083E3F643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8A75C57E-B715-4708-9AEB-A2EECF723A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4143F8C2-F7E4-45F4-B11C-FBA0798AEF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673C51C5-008E-498A-8AC1-054A4749E3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B91A3D4C-C0C2-4D80-A98B-742A03C9DF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9A0932EF-F9A3-4C6C-8F33-18384887DA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01123E37-D401-49E6-BF46-960EA81186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2DBEEE53-9BA8-41B9-83FF-F466C82E48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17659B05-DB33-44C0-ADA0-A3FE7A091F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BDB4BDE1-A8B1-43ED-982B-2B3B81C4B2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ED186328-DB51-4FAB-9A17-AC11EDB1B0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E28A8911-91D5-4DAE-89B7-55E9260C75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A767601E-DD69-4D9B-A68A-AEE7A056C8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D2C02944-8571-453A-908F-5BD2030D13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CE8D8F37-35F5-440D-94F7-23A809A8B5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3A6E41AF-2B86-492E-AC1C-ED3450C3EE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DEF11678-B9BB-4FA1-B22D-C1EE5B1473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CA737CEC-3BF7-479D-8261-6CFCF0EBFA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A2F4B85B-853E-4810-A5A0-04DE10D9B8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9DEFAC20-F55C-4481-9F4D-D6AE2B485D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0B228ED2-1E05-4ABA-98E3-A95A31996F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A62696E9-69AD-477E-8C30-16BF96D293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7B0F7C28-B4AE-4A55-859B-7CD4FC0F13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9430C2A4-2E9E-43F4-8ED4-29C9A68A02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73D42F84-EE2B-4D15-8E9B-990DEED97F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3EDAE81A-2E43-4ABF-A7FA-6EB4A5643F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ED9A979F-857B-400A-BD1B-D3E4E1C5AC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184514D5-4175-45F3-98A7-92FC111E7E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0B6A6C6C-FE27-4F3A-A06F-809957F6B6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9045F50B-3E85-4E60-BCCB-D68733BE76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6FC7A0EB-7B47-43C9-AE8D-CE4330C775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28C140ED-112A-4EE8-ADF5-4D3551037D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74A31ADD-CD51-4A6D-B68B-4FC9C87401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18896447-B63D-4582-8DF2-3AF8B918C9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95107DD8-977C-40AE-A627-A7E2B29536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869DB625-CF96-4496-8F29-7EBF4A5283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DE7CE5E5-0BC6-4043-919B-C629A98E1C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E3476512-95EE-4707-A509-9251535B88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AFCA8F46-4CE2-4AE0-8DE0-488509E4C0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0A00E612-4F53-4135-9951-C4F9D64946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DFD7DC7B-3AEB-4FCA-9241-D9006A900C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7D3A5F69-56DB-40AF-AAE2-B1AA991B95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1E0D89B6-3F17-42CE-BC0B-AA7DDFE982A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ACB47B2F-21B8-4DF0-B78D-FCF1717233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080B3AFC-2822-4AFF-9DAA-14A2280A31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A7386AF9-B5BA-464C-BCED-5C499CBB72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56074CA1-0931-4A40-BFBA-EEC2D5E061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D0826002-0FF0-4AA7-9FE8-A044D21E80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D1CDCB76-7E97-4850-8493-69EB176355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6A94A123-FB80-4965-B3A8-E482E92395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D3A400A7-8B87-4A5D-B3E1-E82BBE9BBA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29D12C0A-BC3A-4D4E-9E25-93042BDB03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AA954B7A-CD82-48B4-972C-6C77984AC4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7E1D90C2-B080-4DBC-A3BD-335A6941FA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4363178C-A5A3-40B0-A5C8-05736D58C5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AC8FBB4E-D376-4F85-8CEC-BDC249F535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A8532B3C-EB04-4B4A-A2CE-744DD0D0D5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5E1576E5-ED62-4119-A47C-652A8F3B6F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CBD16866-FD52-4480-9F42-86479537AC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DD0A87FE-B072-44F4-8CE9-4CB35B9BA1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606199C0-F759-4795-B5A9-4D14BFB92B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7370C8AD-F98E-4E17-9EEF-2210267CF5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97383421-32A5-4D0E-88AC-D4168BE61A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8EDB4AFD-A177-4B04-8A4D-97600ABD20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06E5E41E-962A-4921-AACC-3125CDC97C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6D2B9620-6336-4FF8-8C15-1D19AB20D4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39DA6C01-FA19-4A53-83AB-DF6D0BB224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6249482F-F3A4-4E94-ACBA-78C43528A0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AF31A3B4-DDB8-40C7-8A8F-22BD67F599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B0A0F4D7-D0ED-444E-B612-1FA4BBB624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9C775808-0982-438D-A0CA-7781B193D8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391ECF3D-5882-4709-8E42-B0FC24CE0E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78AE8E5B-0A44-4AC9-91C5-55AE8C85C6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98E16F02-8CBA-440B-A7C6-687E360445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EBBE6297-E556-4BE8-8594-D307A4140C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CCD6EFFF-9ADB-4F00-A50C-D9AF4A1F73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DDEE1D38-8996-4B86-9212-F0E6E96634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D000F396-D5D6-4426-B98C-E71692C66E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101E3EE8-8ED3-4569-B714-4D4909F886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E47F8F51-F780-4E12-B05A-64CCAAF228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5611894-1FD6-45E7-A913-2CD9EA77F1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D9ED5E5-F8C3-4740-A485-FEF4A37B05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D8B05CDB-8C9A-402B-AF67-52A3FD8C94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FD2526F8-2088-48A5-B0B2-295E09A209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77DA1187-F545-462D-9C19-1C0653B36F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1DCAAEBA-8727-4010-8BFF-6780E5AADC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140562A1-3B7F-4D00-B0E9-65432D16FF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0A1627EB-481F-4DC8-AEEC-7C7E5ADC72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09F5536A-BE74-49B1-B8E3-E013C8402B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8CB696C8-570B-4DA1-89D9-E3B17674AC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74C9FEF5-E2E2-4515-9982-3F64666C2A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C22E1336-4D4C-4F34-A11B-8B874B4E56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1C757549-107C-4AA5-BF4F-74B1C4E8EA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62923723-8169-4ECB-A976-50FA5BAA50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A83F7498-E46A-454A-9D82-D15E1C5317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6A699BD2-7DA3-4776-83C2-F1E1DEE329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5A3A68E5-2FE1-4B4E-B707-F334685E4D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A2D5AEE9-1FBC-4B26-85DC-AC152D7470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6068D126-5725-4D50-A4B7-481703F3F3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1051CEF5-7E5A-4357-A6F2-51B6EA5EB8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B5F8D807-36BB-4C1D-94D4-A220B3F0C8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1DF4C3E3-F2CA-4981-B0FF-87E6BFAFC0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3098C461-FD68-4084-9D50-D1244257FE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145FBEB6-98DC-4A2D-A2F5-FC71A9F8A8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8EA029D4-805B-483B-890D-92E599A801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C2D45D9E-6C89-4EA2-B8CF-5F6118A10E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49443066-2172-43A9-8F1E-E006472330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9C255028-FD4D-45F7-B0F2-30E71F6478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8A9B4D89-C2F6-4E9F-A27C-D0A820BDBF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6042CA83-AD4B-4D2B-8322-5FF5E3827D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ECE8FD91-6270-4397-A6F9-5CDF9B7D17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1F17D129-395D-4B0F-81EC-1627F3B8E5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AEA78AC1-69DA-48BE-9020-9FE4F9FD11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FF397CE1-1DDB-42B5-8A9E-2B7268FB8F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3576DF61-4306-42EC-BED9-E41DD3AE15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802B90CA-B342-4EF6-9570-A2B2F573F0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DC98FD22-E90E-4AAC-AC8D-E33D82C4AE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362A0BEC-5EC5-4899-AB47-832E6752CE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F8F1C078-3C91-4473-A8B1-092799B06F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35C7E30F-8583-4FD1-B121-3AE5408EEF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40FF87F9-63FC-4883-87C6-694F959046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389C8DD1-ED58-4BE8-909A-5041680792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F8243554-165F-4EB8-9363-59F9629E2B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510C7183-7257-40EE-A9A2-F8764659EE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D3A24278-26F2-4CE8-AC57-3A206E26F0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2079D431-B599-41A7-A252-05D19F32A6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6A6D3C4D-B752-4D87-A184-3CF94FA95A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C17082B3-B3DD-4FAE-A779-F2A1CF7798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D7C3D3D0-F314-463D-B0C6-72B45370E7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4E4DE19D-B05A-45C1-BD0B-46A554C8D7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55B2D9FF-1670-4988-A11C-98F86732DC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8F62E6FA-2DE9-46C8-BAB8-10C2F196A7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07B0BD8F-F830-4ADE-9C0B-E1507882A1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9ECF0E5E-C3F3-4C61-BEF3-15A9C2C394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BA45CE43-5C8E-4069-805E-A67C0D5448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3C8D6B15-FDE8-4465-AFDB-5E05D04457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D65FC6EF-5F64-4FD0-A54D-EF8B01EC26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882D0B57-6F5E-4BCE-BA24-CCE0C0B81C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ECDD48D1-5AA4-479E-8AAE-659616E358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C13F3A1F-0715-4938-9C57-44740EA255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C6A6D34F-EEF0-47FB-AE6B-EC7A493A48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F618F3F8-1497-476E-8631-F9460B78F8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274B092D-A389-4FA3-A7E6-7151977264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ED3D6E39-5A11-4D9F-913D-0948DE594C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1FA68FF7-7876-4B50-9AF9-1E937257B7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991AE2CB-94A4-4102-8DD5-F6FEE54289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9A655D75-876F-47A6-B439-9836443253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FCD76B62-77EA-43B3-9068-22238212A3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A26F646A-A8B7-4327-B593-7109A946F8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D36D4DDB-D346-42C3-B46E-F852305769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34B33F06-2AB2-4867-AD7F-9DA427A403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9EEFA9FF-5195-4D6F-A8BB-B4D3F7D838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AAADD746-D237-4E5E-821F-557823AC8A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F4DB5774-FB06-40AA-ABE8-1F1B2AA7C8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AE57C169-083F-47AB-BAF4-8E76EEE784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F4582199-2864-4B71-88A6-C54DA5D0E8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348816C2-C606-4647-9188-1041E78BA7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78B42AE1-FE6D-4058-A382-F5A7826EDD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066FC2C0-13D5-47E2-B8E2-CB8A2F7A94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DF6E46D2-D593-438D-952A-71B6CA900C7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E1541878-9AF3-4533-A727-5C20C970CB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701F00C2-1226-4F55-B7F5-177028B15C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C3EAD92E-E479-4893-8A09-E7FF614476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78353C50-27D7-41C2-92E6-963FE2FFE8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9783FCDF-8C5B-444E-9DC5-0FC467E4F5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A74BF304-8805-4A26-852E-B1D7F4605F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C621580D-C69E-48B9-99B1-2FC737D7E0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B2A24006-18A1-4A20-8FDD-B8B577D1DB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D33BFCBD-16D1-492A-AF4A-A266A556A8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1CD6BB7D-5BD6-446F-A153-D2C17B0E76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CA8AE137-C5B6-401B-96A6-1C64D2D111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00BE9189-48A4-45B5-B674-A0574879D1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058F47C9-5B9E-401B-9094-600978EB38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70C563BD-DA34-4EB7-91ED-31CD379D42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2B4071FC-EB3C-429B-953D-8825A5FF93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ABC57D0D-FA45-407C-ACD7-157DCA0048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0DBE605A-7EF1-4EDE-A0F3-E691B1297B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F76E5BE4-CA15-499C-B6A2-5A02330E99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4FAFF163-FEEB-4470-B15A-F14506C07F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E1BE29DF-274F-4289-B50B-04F100B06E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19E339E8-8BE3-43FA-B642-6B360A2B21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BF54FE4E-048F-45F9-8789-49F7F4E945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D3C0E37C-A998-4CEC-A113-2E7254DDBB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3F1F9038-66A3-417E-9FAC-B51B265733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5FE1818B-4B31-40FF-BF8E-9D9ED0521F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D92C923A-1135-4326-B357-9800574E83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BCD83817-7553-4C8B-8D1C-A0C4D2DDB9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02519C93-D4B5-4F67-B377-3A133530B8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1C5703CB-9488-4D01-93EA-1F9C8F9DC8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41F66984-B7EB-4DAE-B49D-F153D28F88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0FB5064F-D5E8-4E3D-9C2B-C47CAD592A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D9BC1FCE-B7BB-405D-AE73-C6D3452C00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0C3326D8-5FE7-45C7-8597-488D4DCAAD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E3F8C4FD-CA44-4FCB-8A56-2D7B416EF7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441AD20E-D48B-4169-BDFC-36C75D6294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8B395DA1-1872-4CEC-ACD8-622688C70F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82ED111D-9EA6-40B1-AAA4-1C526C852C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315BFD26-607C-4481-AE5F-96C03A5886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8186DE75-9315-4A84-97FF-D6459D22F8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7F1961D5-AA7F-4735-9F70-FF760915FC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3CE0B4FD-5B47-4A3B-95DB-E743A167E3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82FF51EE-BCBC-4CC0-8EF1-92C6F5581A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155DEEA5-EFC4-4E63-BF0B-B21CFD3B78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5EF94C09-992A-4C4C-8F4C-841F459FC3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C2F49FAF-5F4F-47BE-9E5D-C0F6F6AD32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ACC6C18B-1F39-4990-A9C9-D093E10AA3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BEBF5364-B4DF-4657-8316-352477DE3A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9C1A3E0E-C440-468E-831C-4EBA1018C9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6D0F4AF6-D9A3-4B2A-915C-793D96E09E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4AB48F90-26F3-45B2-8F45-CFEFCC26D4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2BD26FD5-0CCE-436A-889F-22E96F66BF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FD7595A8-2B09-4393-946B-59E3A894D6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46696725-416F-411F-899F-2F366CCE6C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9FB91C0C-2EF3-4B22-BE2B-560DB557C9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67710B43-2E21-4750-B47A-94E8509AC6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19A8BE4C-0FC4-4131-998B-CDB6684835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77AC2658-C1E2-4CF9-A1BB-EF8B0D2139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AECD303E-BB1A-46C4-A65E-A7A811D32E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8C7C060F-918B-4631-B362-7681D64122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8037A372-AD14-4D02-A039-6A4C9B29B3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CCE5B547-1092-4728-8B95-205C591454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967222E8-E0BA-4EC7-824B-24D410C108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DF9212E9-B437-4150-96B8-81D8258F78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94083F77-2E16-4590-BFC1-21655C1434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958ED81B-24A7-4973-A636-28FA9B778A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C6E80511-B0F3-4949-A077-CF42F01680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68EB2F9A-EFA0-4993-8200-3548A86AA5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2AA26535-BF93-4781-9839-F94B3030A6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A651261B-7E65-492C-8F72-8ECF2257C7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E0034C8A-1B51-427C-B221-E1D228FEB9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D272B966-6F73-4C39-9C30-156540D59E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4FAE377A-2C53-40CB-A1BD-6DC341718F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9B3C2B09-043D-452C-9E73-56493E639D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96B9274C-741B-4DC6-8B1E-D1D3F1E92A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3DB51C75-649B-42E9-B18E-3C5E925FE0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84FA1792-9377-48E2-91B2-7C72AE68DC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7DE363F5-25B5-462C-ABFD-C3CAE2EC6F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D9EFBBC2-5792-43C2-B3BD-F5FAA4FDF1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262907FA-1825-4021-A6E6-F3837EAA3E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AE6C285F-31AD-443D-9D9A-D49C17D1E7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3E98A12E-D91A-4BE2-9F16-C02E88114D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567C993E-8404-4858-8C42-2B995BD20E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4FC27F7B-A403-47EE-808B-EF41DF5AE0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AA863778-43F1-44FA-8206-BA8F0CA582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AA29EF75-3EF8-4DCD-89D0-41BC1A271C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01D76F06-DCC0-428C-A992-30DF70F9F7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4B8020E3-16BD-4FFB-AB5B-04BFAC4117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630E806C-868E-4D36-AF17-5F006FC0C1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A92B7EFE-16A2-45FD-B0ED-5F5523DDAF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039ED15A-2B08-493B-85B2-7395B2BD92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8702A926-DF6B-408D-AA21-5FC94A5E06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40AB53FB-40E5-4C7D-9722-6D4364D708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85AD02A7-471E-4662-8336-9BAD81E6C5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E1B47CD2-A6B1-4E21-93CE-001AEEF30C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6DDCA2F7-FC94-453C-8598-56C94552C0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2A2A622D-BA51-4B8A-8ADA-821E26144C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E30EF246-AAD2-4F3C-ADB7-3DA54D899B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CF98859C-2E3A-4203-AAF5-F13C0DA4BC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8EDEFEE1-C9EA-4DFC-BB9D-7F8625FE96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DCC5BEA8-45FA-4876-AAFE-B1D39537C0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75F39BE7-135C-4707-B33E-79385801DF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3F48058C-7EDC-4E76-A38A-61ADA9B40B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BEBB40CC-4C95-4CF4-B9A2-A2987D00F6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D46F1171-A310-4BBA-88B4-4969A6BA7A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03DECA25-2A67-446A-B70A-7390637421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65FEF0C6-A8F1-49F5-B37C-2127E30A48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B85E5D98-5819-4E47-BA3D-569CC38728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B1A3EF63-CFE6-47A0-89B0-80723985DD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5861661E-E01C-484D-AA8E-B8467D10BD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D5455027-1170-435D-9628-2040A1FF89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CAD08C09-814A-4C3F-A12F-3848612009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4E57695E-C716-4E2A-8A77-7BA77367BF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C1B5F121-CC39-4E38-98B7-C05DCBAFAC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497EBE84-BCCB-43BC-A114-E65824B133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7562B096-3C1E-4CB8-9A38-F01E836EAC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320AF210-2EE3-45CA-B1A1-0347159548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B0FDCF98-9E47-45BE-9E24-7BCF2306B7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20CB0D13-7BB1-4431-BACE-486FC759E2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D7EF35B7-F938-4D3E-A9A3-2DC0ED1B02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44B203F8-AE17-467F-B960-B39E7AC574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361D8521-1E6A-4117-9533-9082EE17BB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69E30A68-48E3-40AF-93ED-96C77B4A6D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DC0A00F9-A46F-475A-AA5A-AD1E54F0ED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117EE32A-583C-45FA-AFC2-10F403A45E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36B53267-E05F-41BF-A6C2-A4C39FB786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9EADB986-D066-4908-838F-5A7B5B4A07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1815F332-1A42-49D7-B2D3-5717D44EC4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59ED46EA-9BFB-42E6-8BDA-D3C26C06ED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9823BA73-13AB-44E2-B02B-34070393DD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5B3876C5-CE35-4F2D-8A4A-AAEDFC68B3A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555D4FC8-A3E5-44DE-9666-4C11D203F6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EB7A65FD-E81F-4876-BE0C-6D9B1F5ECF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D8DD49D6-A222-4EDA-8AFA-BB8BDBF845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E1583ED3-1500-4EA1-B70E-5EF9E0062C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6DEBA87F-5E12-487A-8AE8-13CF25BA9B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E6D468D1-018A-4CBB-81F6-F6A1BDEBEC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1E93D1CC-A199-4A85-92E6-6BC0BE1FFE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6111DF6C-4C2B-4BFC-A288-D801505DF0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01F07CEE-A0BA-41DB-9478-8102CBB6B7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C9D163DF-FE93-4062-9EF3-CD982173A7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B6A063BF-A346-464A-ACC6-5FF7C471D1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7ABDC5BF-C5BE-40EA-B67A-4455505C47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2546B063-E5D3-4A8C-9E64-0771E6E0CC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DD91B596-4FEF-4941-9728-011DFF3A9F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E4E84E47-1B1C-4381-86B6-1B47452FE9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8619F66F-F9BD-47A2-89F0-A40718E10E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E7B1B2C4-B905-47E7-BA10-53709764DD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47781835-8D0E-440A-8910-AA3E4B1D4F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05BDA344-013B-4BAB-8102-C901F97D79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12A5DEF1-9E89-4E6A-9E0A-6841AA692D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1D25F477-91AD-4198-B8BA-D4D1F23B60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B6025BEE-3E91-4C16-B5D9-7886120F64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5386B956-4DD6-4FFC-8B11-8D4FFD1F40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0518441F-BB3D-4A5B-865D-BFBADF826E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1AC30D53-3899-4D83-AB35-BEF86B3112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9166A9BF-1B85-44B1-8EBA-A127AC848B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01D40D84-C26E-4676-B5DD-722C357444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50393033-67C7-4043-B6A5-A054C4F761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B0C50F7E-8FBD-4D3B-A988-9DAF0ABD16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8C947A6D-F0C7-46AE-811F-B1272B7D80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C24CDC7A-98CD-4BD4-AA4E-EE6CA47B70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C81828F6-1184-49EF-8116-3603CEDDB5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18A1C2AD-D0D8-40EE-8781-3059600EA1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EE2B855E-DB47-4535-A679-4C07AD8EAA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6C123DEF-92DE-48D4-8604-69A30507B1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5553C66C-AE19-4933-88DF-93E82C06F4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11E6701B-253C-46BD-A370-FADCD1B6CD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98848681-8218-4D16-83DC-A9DB64B887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6561F184-5BC3-41B2-A452-9504347A3A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9B2464D0-A36F-40FD-8855-6A3F49B21C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60D78E6D-A3DC-42ED-8FAB-9FD68FA973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FC4EF742-E195-423A-810B-BE35E2C711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E48A126C-4218-495B-ADB3-980987B3F3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F41FAD95-177D-4470-8348-4A3158CFB5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FFB60265-53C6-4264-BF88-FF90982C9B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C6FC417E-9AB7-4DD7-8EA2-B66C9F1D3B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9DE06D88-7821-44C9-B8A1-0AF5046445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58AE5454-5687-4AAD-9789-F41B340A3A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37735BA5-A41C-4E4C-A3A6-6753DFBA78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1750F109-61C8-4BB2-B08C-488F5BE2FD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3661F111-D0D9-4B19-BEFD-484AE4C3FB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C9EB8A73-1114-4687-8A4C-8D4272C671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206C3F6C-C165-4B93-8127-5EB74855A8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B25BD6E6-C740-437A-8298-54B6EB8C5E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CCDAC0CD-1E5D-4A04-95BB-FB43535CAA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495F4569-C9E8-472C-8F65-EA4CEFBA5E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2C120B61-C6DA-4A1F-9FD4-84379BC9F8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6896A281-560B-440C-9F59-44A8E7CF86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319597E7-BB59-42CB-9110-7A02D83ED1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04A9DF62-6FE5-466C-81B6-FDD7D68DE3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FE27D7D6-4F19-4A14-BFD3-B47E0612C5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8B183ABE-896F-43BA-8A69-B13B2A73E6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F1CAFB47-CCAD-4A76-A9DA-837828515C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CDE52066-6B9D-4BC0-824F-BD115C8978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FB54A5F2-12A8-4064-AB95-784002B14A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CABEE913-745F-4159-8738-E13FFFAA0E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8E3A918A-6932-4FA5-8D57-D3955EACA76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C1FBF1D0-DB64-45D1-AD83-D1102110BA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24891AD1-D355-450F-9CAE-7C44C23643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3D0154C7-B167-4DED-B37F-314A5DF8E4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E078C431-B5EB-4CB4-8359-7D2C1386F2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13AEF905-524D-4096-ACE3-ABE1179BC2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AC6D4052-5FDA-467F-9C62-47C91563A8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2399164E-E66E-4864-A189-CEF5C1B79F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26A85641-9EC6-4200-BD80-0134F1F1BD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BFC4ABD6-9887-4ABE-AFF8-68ABDE5E76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BD5917EC-6263-4578-B01C-E5E8398683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CCFC2BF1-0641-4CFD-A5E7-FA90AA1E81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BCDAC24E-F1D6-4135-8037-C5EDB2F96E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99BEAE52-CA41-42A2-A250-D195B42A25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7A5BEF16-FE66-4861-9597-45D0B398CD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910254D0-B2EE-4B64-B74C-9A09DDF4FB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B4E6DFF3-B6A1-48E7-861A-C448A67EC7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43457049-800B-415A-B3E2-A33F345581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E49EBD0D-D209-43D2-91EC-184D142095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5C251131-9D04-4CBC-B683-8FFACFB6FD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A81DAA28-675B-49AB-A968-60C39F781A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438A8CC1-2CCD-4B80-935F-42F6F9EA55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4EF5490D-9A8C-497B-8EAD-40F85FA97FA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CBF2F229-BD99-45DA-A798-7D5E612109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FE0E0A98-AA27-40AB-95CC-36500380E2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8914B8D2-9CBE-43E8-B189-23AFC3B40D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D6A54A80-0D57-45B1-A3A7-E1E6C9B4AD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3D5BEE97-6A50-4DD9-B127-EF232ECC9C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FF730AD2-707B-432E-8198-D997C7D2AF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0EF550F8-73B4-47FB-AEBA-801465C8FE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BC17760C-EA80-4310-A441-E03AC97E82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443F2B4B-013A-435A-94BE-E1D64B1E41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7332DAF7-5754-425E-B31D-FD3FC08403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AD90C1BD-3A6B-4B1D-9B9C-D13C14F7C7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9004CDB6-60F3-429B-B21E-3BCBA0D073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6F16C0E4-1F94-4190-90AD-AED37CED5C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FAE63548-541F-45E8-BC95-FF646E5BF9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EFC2C031-13B9-41B2-8D68-0D6FC120F3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992AEBE3-FBEE-4DC3-9014-E2DA8E90AE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23DE3C8A-06D2-419C-8CFD-CF10AA348B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EB65CDBA-7924-410D-99EF-D660244E91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5CF9D3EA-91F9-41A7-B247-8B9F81DEB0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ED290E3E-23EE-44B9-8C2D-B7CDCD16A8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72A644BD-735B-44B2-9D31-A052C60D92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B0879AD4-BB17-4104-B385-EA8AE81C1C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DDEBE6AE-9436-4241-9630-A96DF62FB3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B7124EE8-0EBB-4622-9DDC-1030751FD0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0FC64DA5-73B0-45B4-8852-06B5DBB881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A684934F-9427-40FE-AFF5-E7A70F44DE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7DCB59B7-545C-4703-8A31-6B9A605B2C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47D4C310-8197-497B-AEB0-D70F2E25AF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93EA63E1-0F03-4C11-93F3-FD2D26B2E7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20F3DD91-D774-4A08-BA83-F7E721C465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4F5D5B1F-3A29-4D9E-91DF-226C6D03B8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8153069A-6CBF-4510-A0E7-3470DE46C4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607B452A-1036-4BBA-BAE8-20B8DF49CF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73F6FB65-A10A-4922-A5DB-271298C04B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14380D76-8C7C-46F0-A175-291148F337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879DF91B-C26A-4DB6-A56E-3955DC07AF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B8F09E97-0285-4D1C-841F-56FBCEAB8F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3F2E7B0B-8ECC-4EC8-A615-238755F8C5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792B5A0A-579B-42F0-85DB-EEFD2EB366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C109FD70-5EB2-4FC7-A6A6-5A9E942F7D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F833C51B-17ED-4BF4-A1EE-18F06C995B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9DB3D873-2E18-4131-84AE-D00817E9BB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2AACBE26-ABB2-4212-BF89-EDE2875CF0E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BF6397E8-CEBD-454A-BF34-B8CBD3EBFE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346E2F0D-41C1-4720-8323-8388CEAFD6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7D56B55D-EFEE-4A12-AEA3-CF5E49CF3C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F3C287CB-35C7-4CA8-B701-501C42A3CE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4B77B900-2A99-48D5-8ABC-1B10002BBC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8096544C-40F6-4D55-BE47-97FFD95169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B5AD2BCB-40D7-4BF9-BF51-35F6E2EDCD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7122F248-DDFB-4934-B861-BA47350FD8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0045A2F1-60DC-44CE-8E13-C62CD8E212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020A24CF-BCCE-4E38-BBC7-BB9F705320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2DEBDD95-E239-496C-BE3D-3D1EBB5E76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EFC8028B-B332-421D-8602-797DA1E6C8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5D95B30E-4396-4BC6-A19A-6A62350782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4F9D6A3B-1CBA-4820-8179-F043585D02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D2163910-3B01-42E2-BA48-814A2ABD97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F16D1536-7957-4657-B989-D4086DCF27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93F8A2C7-953E-43FA-8AA4-DE8004526D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3BAAF210-4C47-4189-9D5B-05167A36BF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D32CB313-96CA-44E3-A19A-3487F80BE6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7FD23C68-D6DC-4959-8FCF-B2BB2E2646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6662D87D-51A2-4D0E-9DD5-37DE043623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4C386861-9D94-4C31-9C31-C8D238EAF2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02E2769D-91BC-432D-BFDA-BEA18FAE03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1B116B39-4221-4236-89EB-74E9A6555F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084A2F6C-EA12-4237-89E5-B4DB53386F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F1BCE331-C2C4-47B0-88B3-5C7D44E17C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C93B9FF4-28F4-47A7-BD78-AA8BA251EF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061DEB7E-E546-482C-9FCF-AB2CAC523D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8E0A9102-9246-40A3-8278-66C287C656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E29E693E-84C6-4CFD-865B-200AA620B0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1626013E-8F6B-43B7-91DE-18CB1165AA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B506A2B6-C328-444E-ACB3-6B54592233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E0A85E54-DB2E-4202-A0F4-26E75C77A6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65DF8FB9-E8A0-40D9-A6B9-FD84709C1A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CEB29DEF-B6F5-4631-B809-32993B778D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C5FA6461-98C1-46EC-B177-231B36AA8A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D930CC95-BCB4-4A63-BE73-B0AC64BF7F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A5D21192-7466-4CC9-B6E2-311FE1991D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DB99D39D-66D9-4A32-A84D-F02AFFD0E9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317A8DB1-F06A-4AFE-A87D-44BDE9F2A6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B434A2E1-9CA2-414C-8300-2945102DF9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BA5A14AE-E513-4118-922D-7FF94719FF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51899919-CAD5-4193-B7A7-2F8592D93E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37A7B60-656E-4113-84A0-707859A532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818200A9-EA4D-4CD2-B5BE-D8C24FF410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82F6D187-F4A0-4BB4-A715-7437E9BC48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2691485F-FD97-4FDA-A484-72A355A26B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5EBED355-D57A-4637-92C7-049FD6A035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B0FE5F38-E1BD-49EC-94F4-FCDBB4DE2A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4D084D8C-1ED7-4251-BA11-A4730624DA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328792FB-AC5A-4910-8A47-386FB90A71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863C09EA-3FC1-404C-816F-4C71163B76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3212A2A5-F502-4349-B08B-DD87E71216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0B19623B-7427-4ACF-8BC8-DDF500D54F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EAA295F6-4AC7-4C9A-9CD9-84D45AECEA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14FCBBD8-A9B6-4F64-A670-8D6033A1A2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9D8292AA-F297-4FF0-BD1E-0448658455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90387935-476D-4369-A849-7F067DAEC8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8F0E46E7-6D49-4998-BA09-3B2F55200A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6136FB41-2C21-40A5-B504-2E4B2E8E70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129A1152-9145-442E-B371-83DFF854C3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D48CEEA7-A9BF-4CDE-84FC-2247FC98C6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34E696CE-188D-4F1A-A2DF-8B734D07DA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A75623D3-31FA-438A-91F4-4B0E84A7E3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C3E7057A-0759-4E4F-895F-18E43CEEA1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FDB25A11-F218-4FC8-B95F-551F8C5367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5E7D12BB-FCE2-49D8-8068-1489EA4518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DE44A0DC-48F8-4EBC-A2F7-975B9F856D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D2665074-4655-4D0C-8C1E-98C5B23E23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A4C03C64-E200-49CE-AB5C-7A548A7B42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7B3026E4-470A-4567-93DD-311C0C4EF7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BA1FFC59-34D7-4CD1-948F-E4595FC3BF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0F9908C1-625D-4351-8B84-4320996FE8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AEA30CD9-165B-4393-868F-9F7FB02AF6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51A69D73-00C5-4D59-952F-EF878B3DF2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C60B1911-78AD-43E2-B07F-D6A10B2BD8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0C1BA8DC-CECD-4E50-BFC4-814F253A2D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D714F9E7-E070-48DA-8709-DC46F0E678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1AF4DED4-6976-4FEE-8B1C-981D37B206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98186374-41B9-4993-A43B-F56664FB99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D5F903F5-6AE1-4221-8431-F3AD0CB1A3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6CFBD084-08C2-4EF4-A07F-AF33AB0710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AE68ACA8-C036-47F6-9661-9CEB684FC3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9DD4D02B-A5BF-45F1-8933-10251B1848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7139ABDF-C9A4-4A58-BF4F-89935D65D3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82E0DE44-E0F7-4844-A0BA-C041C8C246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B6462B11-382F-4B78-A8CB-6D4A02BF87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73218D61-5017-4B51-8C60-700BC34AB4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3458F244-205B-4A06-8B0E-4A26B427D6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9D14CCB0-E561-4A79-BC41-57539D356B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4CB90B7B-C185-4289-A9B6-070C5B613B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363C87A6-AAE9-445E-A6EA-0ED2953713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3A8A4087-D57B-4E42-8699-45067E7845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4422B3B0-F712-4CE3-B9DE-D1228A12E5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E78F65E6-5824-4091-8946-AD18495033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C93ABC91-6879-41D1-92AF-F13C7862C2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B578E42F-442B-4147-A402-9CE2C7A8BB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0E01F532-3E56-4FCC-9B44-325838C1B9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E756E434-3225-4099-A35D-DF0A68D7F9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0FC13035-2E77-4E91-8135-45D7446FC0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938AB149-9CFC-440D-A0B2-0130B23A14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0C1781A7-B61F-46BE-8145-3348E9D6F3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B209738C-912C-4C59-93C5-B890B1E4FC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832CF3CE-0DC5-4D22-A117-7CE04C3588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84E22F5D-B6E9-4600-973A-0788CA86DE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45E0D87A-AA93-465A-A730-7EDEFB69EC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29FE921F-E3B6-4536-A103-EC26F62E6C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218C15E9-890B-4162-BD0C-1AB166A3D3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A228D0AC-6458-4BC4-91F0-D51075A1F9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169C8D28-38D0-46FB-AB0A-D4824ABBA1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164DD0C8-9A4D-4925-99FF-0974CD4730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9C96022E-B877-4A74-8DD4-987D58A899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992D07BF-8BDB-4B96-BA73-A587F04880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51DA40A6-A32B-465A-BA2C-A4BD49217B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508C1756-64E8-4780-9075-827739B560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53502B82-5B07-4D00-886D-9BC506E69C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1628D753-5923-4F20-840C-2E3074FCE1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C24E356D-535F-433B-A8AE-65100C1B74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483A8421-F32C-4C76-A113-4F8D574930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A59FE8DD-E289-4C3A-BDDF-24AB726AC4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2EACE1C7-8259-43B0-B860-B145C08D1F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2CFB6407-E56A-4907-A27E-0B21FCB606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5273D43C-7A0C-4BAB-9748-5C3E40D7B4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F2523217-A987-4242-B5CF-BF032376FC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CF550FBB-7630-4EF2-8DF1-7174DFC080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97" name="Text Box 15">
          <a:extLst>
            <a:ext uri="{FF2B5EF4-FFF2-40B4-BE49-F238E27FC236}">
              <a16:creationId xmlns:a16="http://schemas.microsoft.com/office/drawing/2014/main" id="{34E0BE4A-1EB8-463D-812B-DF52A13F8C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D2D99186-5A28-418B-989B-A30E58EAD4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61C979DF-DB7F-4A5D-ACB8-82268A1D8C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ECF26739-867F-4E24-893D-CBA1AD998F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7B3E4CA3-9AFC-4A6A-8292-A7EC9C2709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43CCDA6C-389E-4564-AFBA-FC9C0A6366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47F5317B-1AC5-4769-B20B-4FC4C80735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4" name="Text Box 15">
          <a:extLst>
            <a:ext uri="{FF2B5EF4-FFF2-40B4-BE49-F238E27FC236}">
              <a16:creationId xmlns:a16="http://schemas.microsoft.com/office/drawing/2014/main" id="{C0B8854B-AD69-4763-A630-45AF829DBA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5" name="Text Box 15">
          <a:extLst>
            <a:ext uri="{FF2B5EF4-FFF2-40B4-BE49-F238E27FC236}">
              <a16:creationId xmlns:a16="http://schemas.microsoft.com/office/drawing/2014/main" id="{2929813E-8602-4375-91A2-0E813EF9B5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7DA18E1D-5756-4AA9-A52F-EEF668CF72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3C0F2822-3D5B-4F1D-83D7-2960171592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4C86A4A2-43B5-46F6-8FE4-1C24BE3065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1071AE36-3ADA-4798-98CE-85E28C0C7A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704501BB-251F-4B10-8F9E-936783C1FE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8F2BF9ED-E6D0-4FF4-80E5-9B95B740B4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AE141D5C-BD7D-472B-83EF-143C551CDF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91563C0A-3FAE-4A44-A3B5-287ECE022BD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2AC67F90-BB16-4F8B-900B-BA545A83EF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10778EE2-F803-4554-81AE-B78C50689E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7689A072-CC8B-46F6-A520-5B68DF08BB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00035087-66EB-4284-85BF-5D8A9CCDFD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EABFD447-9067-452E-A8F1-C23087D978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A294D635-96B1-41C4-8CFC-505382DB69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4FEDE57A-6ABD-45BA-9E60-21D6DDFFC8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6447755F-A6FB-4363-B819-1AE7DA7475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F0C528FF-9074-44EA-8133-F2E6EDCE68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C2005590-7369-4816-AAD2-E8A52E275C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898377E8-916E-463E-AEEA-04F6F9F144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483C31C3-1776-4C6B-BB74-4956DFEB70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16DD3984-E2EF-4FBA-AE4D-5D0470FF77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50217F0C-3D03-4DA4-B8E2-F908BEA3E5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701A6714-9B73-468A-8B30-58F105CF1A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B65450D2-2D9F-4C2D-A9FF-ED20472580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21787649-6386-4ED6-A99A-4807118557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97C4BD8A-666A-47B0-B9CB-2AAE780DDF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164659B0-3500-4BB5-A350-6058709F89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9124F0C7-B833-49FB-8278-421CE2D573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26A50E4D-9D27-4935-89BF-8EDE1ABD90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07EA025D-5719-49B7-ACD7-B29E31D76C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8AA999A6-581E-4FC1-AC5D-1C0EAAD18F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D80EC53C-178D-46C2-AD86-69FC9180A7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5CD5B08B-9BB9-469C-9BE1-EE211A1D04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6E844AAE-C950-442D-9EDB-66C59FA2B2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A738B5C9-E31F-4242-B238-97447BEE56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36E95909-E1B9-43F1-B29F-69FF0565BE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DBA7278A-8A83-4E9E-BA36-43720C17EC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121EDD3E-ABE0-4461-B12A-EDDA6DAA25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A8124F34-09D8-49DC-BE4D-B77D38E840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A0BDDE8F-08A3-48D0-8A98-6DAFCD4EAB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80FF506A-528A-43B7-BCA2-CA77AFAABA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09BA2676-3041-46DE-BB83-6169FFF38A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2AE4B592-16D0-44E6-BDAD-739D5367F6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1349F1CE-3B43-4719-AC58-4BDBB7CF5C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97C7C224-BB01-404A-975E-382AA326FA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661AAF37-10E2-442C-B871-A8C8AFA366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DA5B2E18-3A1C-428E-A075-6A2BEF29BA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FE4F643B-9EA6-4015-A6F0-26CA6063B9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FF27BE81-E9E1-40D2-A269-D66EB993E5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602B445B-EED3-407D-812F-01DD0057C9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BD3371F5-1FF3-4849-8F29-754DCC6DC5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57E747F8-83A9-42C7-AA6D-C9CB48780F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CEE6218F-C161-4FFB-82AC-523C65C7C0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BE9F6145-DACD-47D4-A350-AF168C031A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4FCB17C3-951F-4186-9C87-3B8CEDF31C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3D64EDEB-CE67-4A83-A9DC-08F73AA5B1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7345A235-EDCC-4531-862D-65DA78B60B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D66DC526-879E-4608-866E-8F1A01C430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66654FAD-AC8B-4E56-9973-42A28C5C9D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D66300E4-4094-46AE-917A-9E6544F79A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F7DA9632-399E-4ADD-89B8-95CA2BC797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5501D563-2FAA-481D-8415-F6BFCA136A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8239BAD7-E8D4-4AC7-94E6-7DA2B69890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889619BA-335E-47DC-AE20-A0CC055B70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113468DF-EB1A-463D-A68B-39F170DB05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E8C74D68-56E5-433D-B762-3500383D78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05D3B445-A5BE-4F8E-9DDA-EC8A176C94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4661DF60-7E59-4F3D-A99C-368884DD64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B953CBFB-C9AD-497C-94F0-5ED8FD042C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C1E51713-5B14-4825-A4FC-E5E5A16C41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F254F2D5-EAE7-48E8-8A6B-5D1C02A8DC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899A1814-AE7E-44C5-A093-F9A29EDB29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5565C800-AF26-432B-86ED-25B8F16AE2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2B8348E3-DEDA-4847-BFAE-361FB0501E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3B78C00F-6142-49DC-AB8C-7DD0F1E990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B2C9AF10-EAF1-4F85-B79B-7F9356C007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E677F666-BBAD-4C3D-936D-F10840C539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FBCFAEF5-F9FF-438C-95EA-2BEBAD76A9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25FE5D64-C175-4547-964E-9520324671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8A9A9DDD-A272-4F23-A4AB-44F8EC5981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DDE616E5-FC84-454B-A106-945EAE9D2D7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F0312E1A-4C85-49F0-8B4D-3B9A88762A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A5F2BE95-840B-444E-A10E-3D232A78B5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B0566982-31F5-4546-9EB8-477F80C82A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EB65A350-F526-4279-8DEE-949EDAF340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476C31EA-9B29-4DFB-BB42-1B57368B26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197EE7B9-FCF6-43F5-925D-9921086057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6C439C64-90DE-4D28-BC40-5BD0E6F70D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D37191C4-4F8E-483F-8E1A-262717EB97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3268A23E-5CD7-4863-87DD-04C1D10928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A9C87C92-95E1-4D74-BAF1-44479879D4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6F8F1AB3-B36C-4A94-A693-2F3E5F7D85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9F3442F2-3A55-4C12-966B-DC5608D632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12B2F2D4-DEE1-4357-8D93-533733E104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612482F3-B185-49D7-8B18-EDB8B1A7A8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7564ED7B-539A-4197-ACAD-7C5136C495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26D184FC-1A02-41DB-A24C-310996B5B1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F21F0513-8A4B-4043-AF0F-917710F0BE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C0DD4834-2EBF-414C-9603-04B2499EA8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1DE53D12-31B1-450E-BDEE-8929CD9393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D967916A-ECC6-4DD4-AB92-ACEF39C1D3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3E7694F5-E659-44EA-86BC-DE18A8F9FD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311CE9C1-BA92-4E40-82CC-3A0F75CB45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9EA7856D-0AD7-495B-8258-0A95D9C3F9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6DE032F0-A540-4D70-8BE0-89B58C664D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747D8E98-5429-4B83-8135-53B3B3F888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C424BDAF-0401-42DE-80C0-DA09E454D0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1593A3BC-DB9D-4E26-A1DB-8D56E6B9C3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04766BA8-2411-4D5A-9C9A-762576FFDA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34DA26F4-6675-4D16-9BE0-D6222446C4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43BF54B6-91E6-416F-9767-307D1E51D3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9EA9D7A2-7B52-45E9-8884-C0A94C4B31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7B879EF6-DA0D-45EC-B7C2-38FCCEDFA4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1B082AE8-D544-4F24-A8E5-C12ACB7115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8C598275-86A8-4628-B63D-3199639593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77396815-B1C7-4225-901A-7D91A057C7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0F5D362D-027D-4FBC-A3BE-E4B6C22887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6E80D6C4-E2C8-4019-9F5C-260A883A3C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A52AEAAE-E486-43BD-BF05-B42DB8FA0E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8A4FB324-0223-44EF-9AA9-C4969EEC02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E9588E18-6B15-4FA8-A32B-07A2FD3107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BF491460-D3E9-4EE3-877F-55D628988F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5D742AA4-44D6-4930-8780-DAA70DDBCE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FF756301-3762-4BF3-A46B-EDFC5C93E3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8388D232-DBC6-4854-B63E-A5586B46B9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D08B7C34-3A6B-4D82-828C-D2AC3476BF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D5FDEB14-F58A-490F-9698-652A00E002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5607941E-3C8E-4058-BFCA-000ED0DE1A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EA332750-5826-4BD5-BFA9-122EF6F256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6775210D-3D64-419C-9DA5-0DBF8AFD93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7A923710-32B1-4D92-A971-DF37E17C08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CEF2E40D-C9B3-488B-AF53-31903C039F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A4D21FBD-D648-4750-83B3-C9C0ED3C27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9B14E809-AEE0-4EE5-A779-536F0E975C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657A1C5A-A566-46E9-AFBA-936955743B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946EF3B6-D9B0-4077-A1E2-55CC3AA12E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C4601B31-7DE4-4AEF-AEC5-1045E2D804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4EF169A9-68E1-4EB8-A1F1-DA279B29D8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23F0D272-5D35-42C8-9586-9C006EA699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AA0EB6B3-8A4C-4143-95B0-17AB1CA720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93F84275-3BEB-466E-BE82-A2F0AAD873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004534D5-6571-4A2F-BA36-963F658ED4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794E1446-B056-48C3-B4EC-29D826EEFB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25BF8288-517E-484E-9DA9-516407ADD3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DF64B3E6-6971-45D5-B6C4-D9312BB955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87AC90F2-66B7-42D2-88E4-C334EAD233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9E3148F1-2BE8-4176-81AC-E33E7F6AAE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742E1E1A-6DA7-491C-95CA-E3C9A271A3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ABB64FF4-8B76-4C3F-84B6-D53205805A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744122D7-5223-401F-8467-34D23FADE9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880696DA-50AF-444A-986A-36339A1020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5E364CEC-70E7-47CA-AB30-68918FBCDF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E1CB30D7-6857-49E3-AE8E-CBF4C89695C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1196756C-7312-4E75-B4EF-E6D4A6A316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0FC97038-C119-499C-8755-52554A546D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D15088F9-A8D4-4094-B71A-0B42090937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6325BA95-9819-4376-8039-533B1CE39E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F120808F-A5B8-4181-BC90-6229A37D64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9243B0E3-BA24-472C-8F09-05A067FC75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324A4D71-3584-476A-B7E7-FDB6C52A34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CFD7F111-16AC-4FCF-A146-2D1367EBE0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A153CF0A-514F-4DFA-8497-8125EC5BBB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7A20082F-116D-48FE-8BEA-60561BDD50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50DA38D0-3CCF-4564-A331-3BE8909D3E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087CDEC1-0F83-4648-AF76-DBC5B1E93F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B3BC33CF-276F-4117-9CC1-2E7882B3F5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24D2FE9F-AE17-450A-B4C2-46460FAEE2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A2DBDB0B-32DE-43F5-9846-195CCA1BDA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C1B79AD5-4495-41F3-9665-3DBF72410C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B143F719-BE30-4726-8A48-9384748F6A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05FC6CAA-6BEF-480A-8AB4-426F0BF048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D9D1FDFA-C726-4999-AD35-B6BF2C698A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96532CDF-966E-481B-B4DF-9930497F97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ADF19079-1E71-4723-9191-DD4618DA7E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D8FCEEB8-C52C-4C21-BC97-DD55EFEE23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5A853125-0256-4B97-B586-CFCD76E067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E783F531-7506-4C19-8905-06205E5013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6DC0A226-E1F2-4430-BCB3-539195A65B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3C96DFCF-D65E-45E4-98BE-58411D2615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042E9133-BF3F-4749-9D18-92D1CCFE5D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69D43CD0-2A5F-4374-808D-6E5A980707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C234DA01-8FB6-41E0-8378-11A0F82A0E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5023E734-4852-4EF1-B990-84DC12AF14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5A8D59F0-2500-4CE4-9B8B-8D28A8F4F0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02CB5869-48E2-4DB2-9CCD-3C7DFA413E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55583F74-8710-4BEF-851E-349E891F9A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FF6E2B45-2238-4505-BBAF-B5AD5C6954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5DE79EC4-DA95-4952-8905-D5E5E547D8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384E93B6-89DE-4255-9FDA-FA9E49A2716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D5C9F08A-66B4-4EEF-A2B5-922E443117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E91C86CD-9312-4E85-A9D9-C0FED288C8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F332E8F7-2780-4949-AA6C-283E4F7B45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27EFA28B-F1D8-47BE-BA24-D7BEF42248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373741EA-37DD-4289-9B8E-ADB68E87FB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AB209D53-31AD-499F-B76F-5E25FEDA81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6CD97AAB-DCB8-458B-84FF-A34B39BBEA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DB0F27F8-B7AB-49CF-B37A-A252D32B03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F3A90461-06F2-4511-8FA4-D0040D27EA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16182F2C-0D91-4A2A-9285-09ACF896CF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7DC43B3E-D9F0-484D-9D45-AA0BA7D2A3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1AE8F850-F8F0-4E20-9B39-EF9426A409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D280CE47-91E8-436A-A2C9-50AFA63393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D8F352BE-BFC8-4CEA-B25F-06DFFD0DA6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7C39E348-D8AD-416D-B0B0-777FCF9786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D3D80559-CB40-4FBA-B031-FED8B36164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C95B79FF-CE46-48C4-A491-6C46E7BCB8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38EB633D-A7F9-48B8-9230-F06652D45D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41B714FE-9AB8-404E-95BA-AE47D472A7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F5E99670-CDD9-437C-BE8A-ED1054D768E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C47ED029-0C31-455E-B336-11FC5765D6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1F13B2D0-C755-4681-8F08-471C24326C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685A22E0-2EC6-492C-915A-3E0BB4D810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CAE7F4BC-B029-4077-B854-96CD67F66F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8BA41CC7-B084-41C4-8F41-6B908C3C44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106AFD42-1E08-456B-A4BB-1D8644F869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976C94AD-FE82-422C-8FF7-C7C166EF44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D93F0382-3F92-49F5-B6ED-C8C00D7C0E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CBF94E57-646B-40A0-ADEC-0498364C94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C771693C-258F-4D19-BAB5-21AE0C9EE2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C431829B-0673-4746-BB3F-3CC82B3BEC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F85389FB-E9EA-4D52-97D2-E734291514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6DDBAD10-8A59-4956-B970-E23E6106B4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45239330-4130-475B-8EC6-BF0818574A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1A5B8A26-577A-4BE0-8220-7F987645F9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A3D33D91-AC08-49CE-95EF-6604E4681F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C8805F7E-5A58-4423-A724-EA85A25438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B269D420-A3B2-487A-85FB-8DF5F7B6C2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C5AE9FE9-2311-47C2-850A-43BF63AC6C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589D43BB-C5AA-4B8F-9A0F-9A35C80666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C34D8BC4-9B82-4914-AC0A-5196A105CB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0D1764F3-BB62-44DE-821D-4D431DDA72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129A988B-DE78-493E-8E9A-E7172302DB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48C5A3B1-45EC-457E-BACF-B114BF48F2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B06E243D-EE34-463E-8F1F-DE0D309CB8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8B2653C9-210B-470A-9F7F-A4EC1FDD79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72B1DC94-2297-4931-874D-7F74F991B0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27595B80-5138-494C-B0AD-DF3F339CEC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5DCF965B-376E-4A10-AFF6-98D8FA9AFC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D88BB4B2-B623-4A08-B58D-7B99CEE43A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13A927D5-76CA-49CA-95DF-79CD4A55A5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D63814BB-B21E-4B84-98C6-6255E49797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572A3A0D-08DE-4AAC-8CB3-69C2C947E0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EAC90317-BA03-4D0F-9103-29F610C9B7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CD95570E-0096-4D4D-B9DC-EEE5FD07EB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CCA6FF6D-3810-45CB-AF56-0D6CAF14CD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D9DA3569-DC6F-490F-8476-FC6215615A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FF50CA2B-845A-415F-921A-894C833E9F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C3060604-8877-491B-84DB-726AD3C821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560E3B61-934D-4AD1-9F6A-61FE118436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55933A38-BA1B-41D8-8561-F6FB003C7B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7193FEBC-AE0C-4F99-BAD0-EEE5D40701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6BC87FAA-BC3B-468C-B712-365D7BE02A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26152D51-D573-4015-BEB4-C8C647BA0E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B1491E52-0F78-40DD-891D-04ECEFB2DB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7D78A400-721B-412D-BD89-4D328FE71B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E2C43624-2DF8-4DE0-AE0F-E81A40A210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2E4A322E-858B-4D0A-946B-BDAADDF181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A4F54A37-8C13-4DEE-9A56-687FBB5C75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40771740-C558-4AB2-BE00-DA7BD2FC47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7621C980-0BF9-4D22-BA67-08E6D1F388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EF11D4F5-EE16-4459-86EA-93D0E05AF9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5F0447AC-6F6A-4588-89C6-8CBF9E2452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A905337E-32DE-478A-BAF4-32222652A6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B3D11DB2-7C5B-4EBB-B9A0-6A64C6AAE2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B0DD6329-C531-42C1-AA66-FCFF9C5BD0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A6D6492B-2D92-4D63-BF62-6B4B92A3665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C9B56340-F1A9-4F61-9BBA-A381D94C08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EAAFCE28-2859-4E55-9344-C80DA7B3E2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9793EDD7-7847-4267-BB2B-77AE6CA1DD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FCE34E3F-1C71-4A62-AF87-AE21A6DE98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E40001E5-7835-4046-9231-DFFEC1F089C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7DE3F94C-8464-4252-8113-00599B1463D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234A7886-0D9F-42C9-833C-614467FA04E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810B4B2B-C875-47D3-88F0-AC6901C734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A753F3E4-06E8-4839-BDEB-8E0F8E65FF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A54F17E9-BB4D-4FBB-9506-313A651258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34959D0E-7F2D-4BEE-8D3A-AFEE1EA73C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55B2493D-162B-4095-95AE-EE58A306E5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C27E5845-B002-40D7-98BC-253236EE4A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B24B7205-47EC-4682-B7F8-ABC51009E8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83536D00-26BD-44A0-BC32-9DCB89A726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9B222F7F-E0DA-4E48-A848-3A53380C08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6A6D5371-F96D-48FA-B9F1-10D57F45B4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62A45F98-4822-4C69-9FA5-8EEC563E94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6608FB72-9111-4AE1-80D2-0C68DB8041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55FCB445-371A-44DD-9BF5-EEF5006C6D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C98F734D-934E-4FBE-B490-695B5BF142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F3B1A1EF-298A-4371-9E23-CD89CC2B0F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5CEDE113-A172-4A95-B14A-EC757BCAD2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528463A0-A4D7-4CAF-A388-5D2E14AD8A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85D68643-2015-4742-8D81-088595FB01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14023DF0-8C23-4B53-8DFB-7E839F6F7F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503608FF-C3DC-44DF-9EE4-DA7255F6F5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87EA7FDD-2281-47DE-887A-180F861D83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33DF765B-763E-4AFB-82D7-EE4B8E8EBF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AC3D6F09-FD2F-439E-9FB7-512F8287B2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7261AC55-4DED-4E7C-9A69-CFD600B795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29291A75-A428-497E-ACCE-2FED7EF0AA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E2BF0ECB-7CB9-4739-A6F4-261355BBF9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97D28DAB-0318-47AC-9E55-7C9C2EA4A3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A8F41567-30C5-4AE9-AF29-23F6AB4C2C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974324A2-F7B6-48C6-B852-D9FFA1FC1F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64503F6B-AA76-4E61-B72F-53A7A08DAF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C2DD4CAC-B3FE-4C6F-97F6-48711C8287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60D45A54-0D70-4BF0-A98B-34E89449AB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4B52C674-D60C-436B-A111-A8CB66A215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72CA1AC7-02D1-4226-AF16-C4751AE321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52DDE003-E443-487F-8266-683595C5F4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C1126492-C42A-46EE-A4CB-AEFC87B3A8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73CF410D-865E-449F-A3A3-79D6860414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3C3876F6-31B7-4284-9694-E4CB78D5C2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1B44AD4D-499B-4D4F-8E06-E0717C788D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E67CCCE9-446F-4839-AD1A-66F93481C8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C7EBD0B3-6CE0-4F79-ACA1-F28F452C43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50734320-9352-4F30-BC90-4310D16863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B9293E28-1863-4C0B-A172-36F2CF646B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31ACBE0D-3372-48D5-BDAC-608EE746E4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504C1C88-D8FC-4342-AA80-08B27B8CA7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7F1C0EE6-0767-485E-AD9E-FDE718C570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FF9C93A0-C139-4EB7-AC3A-6B99967C00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E06DB73B-677A-4DB9-848E-A88FA2A3CF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A6AB5549-E460-4E23-9D9B-44F89B795C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80DFAFBC-6977-479C-9E37-897F10DC7A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AF0B20BE-00E9-436F-BCF3-B40B9B6A87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F9660E6E-7D8E-408E-AD4C-C36AA1AFC3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559CD570-2A3B-48C3-AE68-0F490D20AF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EA2632C6-0363-4FC0-9027-B8FEE3162F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A0865886-9920-4455-B320-B56ADAC492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74E366DC-B32C-49AD-80C0-D99F3F3747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D7755280-3D70-41B6-995A-0B9F064B43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E627AE26-8DEF-49B5-8488-9DADEFCA2C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E369364D-B511-4218-8E67-EB93FBDF56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B48737C1-96CA-4E16-A2A1-8D1B25175F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A610C134-9D7B-4A40-A80E-B5542B57EB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585303CD-7564-4381-A666-498A8AF1B9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9FE476DA-F878-4E8D-A2D9-2B39E35ED4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0BD853BE-66CF-46A2-960F-BDF5F48AA9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367C230F-7E27-414E-9AEB-E9DB2F30A1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7954069F-E6AC-4B73-807E-EC4A28B731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93190CB6-7CBD-4556-BE71-45D3B623E5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11BAB080-89B1-4BCE-BC99-8A750099BA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1E9AC439-51DE-4FF2-BFBE-2FDA062B91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4E56B2CF-3F1A-4EE9-8E16-BF7EB1FA43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60A4F73E-F11E-4CDC-A3B1-4935D49818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0DACB578-0FF4-4417-8E66-34E5464EC0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6C18AB86-3B18-418D-BEC9-0083279DAD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9D6D37E2-6A64-47A4-B71E-7C1AD641DB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56CE3724-6F5C-45E3-A0BB-9B37269324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8BE9734F-1376-460C-951F-620A091F16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F3D391F1-0100-42D6-9E56-64693037D0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9A7F418D-B213-4B87-935E-4159BA3578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609DFFD0-C46B-41DC-A538-D033ED260D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6065A01B-249D-47DD-BAD8-AB94601F2B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8A6CE36A-27DC-4390-94BC-4D8C0C2F60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A2E4072C-0FE0-4B46-B876-26A0261177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194E40B6-A233-491F-96B3-F59E95CA73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A2CE9159-BBF1-4F51-9239-795CFF13C8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5383BBE6-BBDC-431B-BF6A-80BDC97909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6163D018-D90B-4DDD-9F0B-4178B1B69D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82847B2F-60B5-4DE3-ADE0-7B305F0174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5E59189A-F3C8-43A0-B637-A708D3445B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C263A9B9-0230-4106-96AE-7E56FC6165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AF87B380-4874-4518-A4D7-90E890F720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062FA23A-E5B3-4F01-BDF1-E39CE9D8C7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9E757EC1-4C13-4BFC-A079-B3CB7FF6B3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6D3958BF-8140-4575-AA79-8C6272AF007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81A7DBE5-52B3-4167-A5F8-18B0F6CF73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594B81FE-FB05-49A9-9137-DDA9402FAC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26A3645E-137B-4016-8CD8-7B791F4907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1D6A708D-721D-4F01-A66B-F7DF3D2613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26D74C9A-1D78-46C8-AF42-F7CA555084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3260D888-68C8-4851-B46A-F06AC7BFAB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641374EF-2CA3-4F7F-9B1A-97EECD6A93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04CDB9A8-9D85-43CC-973C-2D9B291322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798B3E65-0E54-4986-8D12-A9E27E466D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35CD5BFE-8A35-4BC9-97A1-6829787391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3B436B77-CBD7-4FC2-A872-1CCF370BD4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F25852E0-D3F7-4E6E-BD64-F64887FFFD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DE6B55C5-B29F-4216-A668-22AF4D8D14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995DAD6B-8944-4CE7-9FDE-BF79764C4D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5EA71A57-5EEA-4D97-8706-9604616EF8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2E9AECE0-4C29-4654-9A60-E370920230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F06B53A2-851C-4B55-BB82-55E4EF9D65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8380181C-4797-4654-B2C1-FCAC92F595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007DB1D7-70B3-42A8-B80C-7487DA340B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68AEAD92-9D56-4E5B-A61B-E69E8B05A7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CE502810-49C4-4C76-A28C-63D6582E0A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37C84562-F0A6-42F2-9FB8-9FD1D76733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2ED2E0A5-D0DA-4E10-A114-A30BEEA971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C2702FCA-690C-4DB4-BCAA-F9E452BD78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B1A8B4C9-36D0-4B27-AB55-0041F7984F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2DDB0A3C-5A11-4E5A-BB0B-CE6F655AF4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064B8908-52CF-4ECB-996B-229D0927BD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EC019B43-CBBB-4DF8-9F31-465DC5F186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AB7DB4EA-9156-451F-9AC9-0C42DF938E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0B5566A6-F5DE-42EB-B46B-93B3CB34DC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AD3B67FB-DB26-4BA3-AA37-7F36BAA1A6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E680E84B-995D-4037-8518-93EEAB6B38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0A7DCD94-733E-41D3-B035-9BEE19C302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D98F9610-9E97-4664-A3EE-964416A244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62BBF669-BA5B-4E66-8332-923A3274B9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2EE9933D-D9CB-4066-AFB4-8181927ACD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27DE9949-CE2A-4501-99A5-8E571174B4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4C6EF189-1818-4505-BB54-93C0387353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740D64EC-C313-4EC0-A7AA-55A66BCCB8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F8F67590-2970-43B4-AD6A-7BEEBD843C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AF438C74-2124-4269-8F73-CAA2390971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339666FF-3E1E-449A-BDED-E7F7D68722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39B9D893-F370-419A-8218-17344B7C11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138911EE-3F33-4DF6-853E-19F84015B6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CF02A36A-B120-498C-B3B4-019791C443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71D5B20F-BE1F-46A1-BEB2-928D3DB095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98ADA924-B61D-437A-B755-D01F0405F0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6F79BA5D-02AF-43CB-942B-F85F500B95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60F39FED-A3B9-48CD-AEA5-B7E0BB4075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97A48C6D-A264-45A7-8EB2-6A80E9BC87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08ADB26B-76B5-4395-B60E-900B6246B2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AC3DE068-88A8-43DA-A569-4BB16A841F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F3C24F6D-C8F7-4389-8AB3-C717FDF41E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89673030-9571-487C-BF8B-E758F56B9C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57E17B21-2B5D-46DA-907D-4F11540C5A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4B68B411-CE29-4B1B-887A-20ED6B2062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BF0DC4E5-F47A-4F3B-9DE5-01471BA72D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75A8E38B-BDB7-4E56-A584-23EEC5BCF4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90EA2888-1EF1-4131-9014-76C0DC7CFAD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BF945292-87B7-4758-BCC3-CE0469ABA9B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6AE2A854-FE4D-4D95-8738-B5E8B89821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0E8FBFA6-7C85-4A0E-9460-58A15935A7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D78B333B-6F49-4391-A71F-D84CAB87C7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8BDA8672-33FE-4BE4-8237-24CE0ECB52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058DE270-792C-4413-8BC9-212D61251C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7794A0B1-ED15-4834-9D2F-736BBB2621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E35C29B3-3B92-4B8E-B1B1-9D6A23F31D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F31C1EF4-9023-44D2-9111-2AEA0C1931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C8792657-7026-4DD3-B83F-FD54E8492A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C0B8A247-4EEC-409C-A7DC-613320C261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73A58576-D996-431A-913A-27242F3420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777B979F-8176-49A9-A30B-529A420CAB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8C02361A-CEC3-4AB2-977F-A530D4C198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0F279220-C4BC-48B4-8887-D10D1907B0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52204454-DC99-49B3-9C7E-850FF4FA74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12164EC5-C989-445D-A724-A7580DF208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C4FFA1AC-4074-4F7B-BF4A-C11EFFC5B9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E4E702DD-A6CD-45D4-8260-14EAC16BEE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8C42C1AC-65AC-422A-A219-C32F2F3E54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EAA85163-729B-40BF-A3BB-CF3BC33C3E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1E7BE90D-BF4E-494B-99F1-0A8C1B5591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A725F506-D6E6-4083-80B2-1593CBD47F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85447055-992D-4399-B1D4-D55038492B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7EECB23B-BA00-46B6-A367-120174A607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3184BFC4-3610-4424-8F29-23B3459F94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1AFABD8F-6CAD-4AC2-889D-7699FBFD9C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34A016BC-AA6B-4B97-BA19-C4FD800D8E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6CBC6B32-61C2-41EE-978D-E8595970CD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54E9DB1F-3AAE-4BD0-8D7A-F4319C1B1D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D20141AE-C26B-476B-B71B-ED1780B2E75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4F970FAB-B519-45E9-A3BC-95704A3193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59E1DC89-2455-47DF-AA70-F770652953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E516EA01-8318-4069-9814-AAA5AF15C4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329310CC-0F71-4E22-92DA-86A9999136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F54B3702-1E14-4359-9419-98B2380127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380192A7-C3F8-49E2-8F04-C40832FA4D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5D902F82-AFAB-4799-A263-93FC1C1838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47DADA78-5417-4F2B-88D5-E795C62F3C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44FB4547-4874-4416-8B13-6449AC2B4B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5672A38E-F7D3-4E12-8553-11FFA4F4E4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20DEFDBA-DDBA-4AC4-BE1E-02C262A8876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5859FA09-8E49-4AC8-B935-AC32BBB875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06D4A3AA-CAE2-49C1-86B5-E9F76835B6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37CE5922-D58C-41B2-8715-3950FD540D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E3DF95B3-A5F8-49BA-B046-4EE12C13D4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5A287277-2BF9-43DE-BB2E-F38B18F7BA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D1B89017-E0D2-4A00-AC61-D4E5D2D41F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1C120B45-28ED-4E7E-8263-75918C9838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31194D2D-4885-48AD-86CF-B71DFD2CD2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BE81D749-82BE-4AD7-A4C0-BE0197F93D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4B318D45-544F-4818-AD15-E6B14EE262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1DB7A92C-DD83-4155-A88F-E6C4C1287D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BD65CE59-0E56-42C7-93FE-612860C32B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CD16E481-CFCD-40B4-A395-3E98C87F02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EBD04B95-D48A-48DD-BA26-204CF2C9C4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56E753FF-E734-4C57-AEA3-6E7A436AB1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5B83B972-87AB-4209-B855-0F26DA01C0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2FC16320-1016-466E-B0AB-6F932E80482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8FAB9863-B43A-4B5D-BB18-4866F7711A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E6BA12D7-2300-4A40-ADA5-D5CA3170FEA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3A32B738-0239-4D90-B4AD-493CA780B4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CB178C7A-200C-4327-ACE1-44D85AA93A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BD19895E-D50B-46FF-9820-5BDFF2A498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905B4DE1-EA3B-44DD-89E7-B9E71A96F8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0C79F9DA-A011-4DAE-AE7B-3CF654318B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8F9DE32D-6A03-4686-837D-327EED5749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08153594-43FE-4A9A-9A3B-5E90ABD5E0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73C088D7-1D35-4242-BB86-6803F36862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927779B0-3ABB-438C-A9E2-2BB7068B7A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063F2C9C-E51A-4A86-90F2-E5E58A386E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3E6EC02B-8D98-4BDE-AC4F-23BB542335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3D3309E1-5383-4583-996E-7626DA6E65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4178AD6C-3231-48B3-81AA-72B1852367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0C0E0A04-E73F-4DE1-9D54-3CD06B2887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F7D71C0A-E94F-4BCD-809B-0A21B80CE6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444CED98-B714-4815-984E-36DD7F73BD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32A38CCB-3C39-42D7-8A91-DB0C121986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312B3EEF-1619-40C2-8FCF-095295A2C2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E69AD493-B6DA-4658-BBB8-7405C4F515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AC1679A4-943E-4FEA-BCF8-A3B77AF445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17A79FA1-9F31-47D2-823F-99D400B27D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8641B781-C968-41C1-98E1-91253CF5F5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080C5B3B-3A73-403C-8AE2-F5B0DA6F26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6754C366-E331-4C47-B823-8455A4700E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5CB72F47-C45F-44DC-8608-E9803767B2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351DA593-3E8E-42B8-A50D-A96FC3BDD9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AED1E168-7259-4E40-9A53-E04378E920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143FF88E-B6D5-463C-904A-54D9147279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30FB393B-6037-4FF8-A625-8CA127337B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8EA779B2-EA3C-46DD-B1B9-8389A27D73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3D491D2C-DAEC-4F4B-A154-8D7A650529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FA950817-2B48-4052-9BEE-5AE602F639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37AD9777-38BD-4DE1-BF12-1434962854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3996A66D-5868-4EB2-A9E8-5815E416FD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2B016B7E-1FF7-4912-B730-C552C1D4B1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D348BF3C-6F78-4E06-B317-02B1A0325D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9AB69570-3ECB-499F-8925-72C6CE60A1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97BA87D5-217B-4FFB-8C0D-0CD5A1B7794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91243F42-D604-46FD-84CF-3F771F42D2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FD668675-CA37-4E0A-82EC-70E0EDDE08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4D9BC2FD-9750-490F-8EA0-4EDDEAC269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1F40AF92-73B9-482B-91CF-98E1588019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DC7EC5A1-5CEA-471C-B078-4AA60E3AD5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63CE5338-3B42-4B97-A754-6E847E7897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B93E7676-3B6B-402B-96A9-347E845294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CD1ECC96-B500-4C4F-9DB2-B27BC650A9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B139DC4E-A0BC-4BFA-BB11-D9A83E80E9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0811E915-3BFC-4D4E-BDB8-B0C121E2FE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9EDC47B9-6DC6-472C-B58E-EC1E785FF5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D1D2EFFB-3A59-4AEA-8BA0-47476C74BE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F1C8ED99-3597-47A7-A4F5-E0FE23E05E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F6660C1F-8D63-490A-B1E1-4572EBEBBB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DF5F0339-9B90-4385-8DC5-0F85F82DAD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0D0347D5-8939-45AA-A7DC-4C5430030B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572D7325-5FE5-45CE-8542-1E54B85F79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79FB8A19-C328-4C32-A53B-7E39EAADC8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5EF9AE31-448E-4545-BDB9-B6087C258E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0ED000CF-CBCC-42FA-A497-35C4D0FF85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08C91CB3-8E39-4686-8933-575B206D89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DA8CD15A-3878-4451-85EC-D3F8941D39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F177B29F-9626-45B6-90B6-5406E0AD8D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202B4DCF-95C6-460E-92FE-DB037B285B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73E6D4E9-40E8-4862-9B91-898ED14128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8FEFBDF4-2F63-41B8-85FC-C8BEF690C2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7CC0E74C-988D-4FE1-80BD-E1C6CBE686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6378A77C-6F42-4162-B518-0E2A3D1529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6DE5D4FE-B6A2-45D5-9C44-D5D9BDF601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5C021E06-9F8C-47BB-B0C2-6D27D98177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A98DE966-9D62-4BB5-A67E-B59236F6A0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59C84BF1-49B5-4A00-A5BB-70207F588B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8EAEF2FD-7A08-4249-A818-4FEB7DE77E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46364B55-3E5F-4532-AAFC-3F27F6A2D7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228761CA-B25E-4E35-8D15-565511AC52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5" name="Text Box 15">
          <a:extLst>
            <a:ext uri="{FF2B5EF4-FFF2-40B4-BE49-F238E27FC236}">
              <a16:creationId xmlns:a16="http://schemas.microsoft.com/office/drawing/2014/main" id="{F58506FD-93F6-41CB-A69C-0CA3E2D039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6" name="Text Box 15">
          <a:extLst>
            <a:ext uri="{FF2B5EF4-FFF2-40B4-BE49-F238E27FC236}">
              <a16:creationId xmlns:a16="http://schemas.microsoft.com/office/drawing/2014/main" id="{1B27686E-C284-4126-990D-6923B598ED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7" name="Text Box 15">
          <a:extLst>
            <a:ext uri="{FF2B5EF4-FFF2-40B4-BE49-F238E27FC236}">
              <a16:creationId xmlns:a16="http://schemas.microsoft.com/office/drawing/2014/main" id="{EFD38D3E-D1C0-437F-9641-24145D5EA0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CF9AE367-AF7C-4FF3-8732-35AEC05F0F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69" name="Text Box 15">
          <a:extLst>
            <a:ext uri="{FF2B5EF4-FFF2-40B4-BE49-F238E27FC236}">
              <a16:creationId xmlns:a16="http://schemas.microsoft.com/office/drawing/2014/main" id="{C4524861-DE91-4A1B-A41F-1085D7F74B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29B0279F-1ACD-4437-A089-1612F7464E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1" name="Text Box 15">
          <a:extLst>
            <a:ext uri="{FF2B5EF4-FFF2-40B4-BE49-F238E27FC236}">
              <a16:creationId xmlns:a16="http://schemas.microsoft.com/office/drawing/2014/main" id="{31191423-1890-4CB0-A9D2-D7E9E3A8FB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3C976BFC-B4A5-48A6-91CA-44736989BB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3" name="Text Box 15">
          <a:extLst>
            <a:ext uri="{FF2B5EF4-FFF2-40B4-BE49-F238E27FC236}">
              <a16:creationId xmlns:a16="http://schemas.microsoft.com/office/drawing/2014/main" id="{2AA28FF9-4BFB-4C71-BE69-92C4018149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4" name="Text Box 15">
          <a:extLst>
            <a:ext uri="{FF2B5EF4-FFF2-40B4-BE49-F238E27FC236}">
              <a16:creationId xmlns:a16="http://schemas.microsoft.com/office/drawing/2014/main" id="{99DFAEE3-3ED9-40CF-A6DF-DDFFBE344F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344BC18C-7B4B-46E8-BA2D-62DC9F12D2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DAAF5409-8B8A-4516-B147-1F186703D4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7" name="Text Box 15">
          <a:extLst>
            <a:ext uri="{FF2B5EF4-FFF2-40B4-BE49-F238E27FC236}">
              <a16:creationId xmlns:a16="http://schemas.microsoft.com/office/drawing/2014/main" id="{A2928E0B-7BCD-4744-A185-29063E7328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8" name="Text Box 15">
          <a:extLst>
            <a:ext uri="{FF2B5EF4-FFF2-40B4-BE49-F238E27FC236}">
              <a16:creationId xmlns:a16="http://schemas.microsoft.com/office/drawing/2014/main" id="{D3F0F9DF-8B3F-45EE-BAFD-1B881B40E0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79" name="Text Box 15">
          <a:extLst>
            <a:ext uri="{FF2B5EF4-FFF2-40B4-BE49-F238E27FC236}">
              <a16:creationId xmlns:a16="http://schemas.microsoft.com/office/drawing/2014/main" id="{03CB42F8-6C90-4DAE-842B-389A13DF93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6838E0C1-999C-4538-881D-62D9D526E9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1" name="Text Box 15">
          <a:extLst>
            <a:ext uri="{FF2B5EF4-FFF2-40B4-BE49-F238E27FC236}">
              <a16:creationId xmlns:a16="http://schemas.microsoft.com/office/drawing/2014/main" id="{2A269D20-F804-4D15-8678-95123CAB2A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2" name="Text Box 15">
          <a:extLst>
            <a:ext uri="{FF2B5EF4-FFF2-40B4-BE49-F238E27FC236}">
              <a16:creationId xmlns:a16="http://schemas.microsoft.com/office/drawing/2014/main" id="{0484F1CC-77BA-4A67-83FD-9E03F129E8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3" name="Text Box 15">
          <a:extLst>
            <a:ext uri="{FF2B5EF4-FFF2-40B4-BE49-F238E27FC236}">
              <a16:creationId xmlns:a16="http://schemas.microsoft.com/office/drawing/2014/main" id="{1391E2D9-C35C-472B-BA7E-75A8283466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1A2CD7A1-8D47-4DC3-A814-FD8C1023F4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9FCD232C-8BE9-4E3B-9E23-B90BCF6C34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6" name="Text Box 15">
          <a:extLst>
            <a:ext uri="{FF2B5EF4-FFF2-40B4-BE49-F238E27FC236}">
              <a16:creationId xmlns:a16="http://schemas.microsoft.com/office/drawing/2014/main" id="{668799B6-9513-4538-B758-F3DDF465DF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7" name="Text Box 15">
          <a:extLst>
            <a:ext uri="{FF2B5EF4-FFF2-40B4-BE49-F238E27FC236}">
              <a16:creationId xmlns:a16="http://schemas.microsoft.com/office/drawing/2014/main" id="{BBA642C0-F0BD-4B42-8911-13157D65D7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id="{220162B0-81DE-4ABF-A329-E0C20A86C7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89" name="Text Box 15">
          <a:extLst>
            <a:ext uri="{FF2B5EF4-FFF2-40B4-BE49-F238E27FC236}">
              <a16:creationId xmlns:a16="http://schemas.microsoft.com/office/drawing/2014/main" id="{658157C7-3F5D-4292-8EB8-4E72F6CFEC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0" name="Text Box 15">
          <a:extLst>
            <a:ext uri="{FF2B5EF4-FFF2-40B4-BE49-F238E27FC236}">
              <a16:creationId xmlns:a16="http://schemas.microsoft.com/office/drawing/2014/main" id="{E2DA8C35-5679-474E-8F0C-6E9CE69835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0D444727-5F4B-4D1F-93B2-53B0815872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2" name="Text Box 15">
          <a:extLst>
            <a:ext uri="{FF2B5EF4-FFF2-40B4-BE49-F238E27FC236}">
              <a16:creationId xmlns:a16="http://schemas.microsoft.com/office/drawing/2014/main" id="{57D0A964-AD2D-42E8-B352-4F8132443E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3" name="Text Box 15">
          <a:extLst>
            <a:ext uri="{FF2B5EF4-FFF2-40B4-BE49-F238E27FC236}">
              <a16:creationId xmlns:a16="http://schemas.microsoft.com/office/drawing/2014/main" id="{7E55583D-D2DD-4BCF-99C5-38DA5A66DC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4" name="Text Box 15">
          <a:extLst>
            <a:ext uri="{FF2B5EF4-FFF2-40B4-BE49-F238E27FC236}">
              <a16:creationId xmlns:a16="http://schemas.microsoft.com/office/drawing/2014/main" id="{BE1E7CEE-F8CD-4B0C-8985-72EAF48578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5" name="Text Box 15">
          <a:extLst>
            <a:ext uri="{FF2B5EF4-FFF2-40B4-BE49-F238E27FC236}">
              <a16:creationId xmlns:a16="http://schemas.microsoft.com/office/drawing/2014/main" id="{1FF42EBA-AF35-46D8-A300-964EE64DCB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2BFCB1F0-C163-40F6-983B-6BBD65FFED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7" name="Text Box 15">
          <a:extLst>
            <a:ext uri="{FF2B5EF4-FFF2-40B4-BE49-F238E27FC236}">
              <a16:creationId xmlns:a16="http://schemas.microsoft.com/office/drawing/2014/main" id="{FCAFD434-5741-483D-84C3-9118D76EBA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AAC7FE7B-57FE-4DA9-8CC0-2EA26046E5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899" name="Text Box 15">
          <a:extLst>
            <a:ext uri="{FF2B5EF4-FFF2-40B4-BE49-F238E27FC236}">
              <a16:creationId xmlns:a16="http://schemas.microsoft.com/office/drawing/2014/main" id="{241D1373-A6B9-4291-A0D1-3A438EBDDE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00" name="Text Box 15">
          <a:extLst>
            <a:ext uri="{FF2B5EF4-FFF2-40B4-BE49-F238E27FC236}">
              <a16:creationId xmlns:a16="http://schemas.microsoft.com/office/drawing/2014/main" id="{D51A42BD-DC08-4CD8-B6CB-E89E86F604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A4ED77EF-663D-4C9F-B292-2B265B4077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2" name="Text Box 15">
          <a:extLst>
            <a:ext uri="{FF2B5EF4-FFF2-40B4-BE49-F238E27FC236}">
              <a16:creationId xmlns:a16="http://schemas.microsoft.com/office/drawing/2014/main" id="{C230170A-E2C3-4FC2-8235-0D955DAD03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3" name="Text Box 15">
          <a:extLst>
            <a:ext uri="{FF2B5EF4-FFF2-40B4-BE49-F238E27FC236}">
              <a16:creationId xmlns:a16="http://schemas.microsoft.com/office/drawing/2014/main" id="{8CF79610-AEE5-4FE1-AE7C-009DE67712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4" name="Text Box 15">
          <a:extLst>
            <a:ext uri="{FF2B5EF4-FFF2-40B4-BE49-F238E27FC236}">
              <a16:creationId xmlns:a16="http://schemas.microsoft.com/office/drawing/2014/main" id="{9EBBF712-39EF-47FF-825A-E3BA6C3BF8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5" name="Text Box 15">
          <a:extLst>
            <a:ext uri="{FF2B5EF4-FFF2-40B4-BE49-F238E27FC236}">
              <a16:creationId xmlns:a16="http://schemas.microsoft.com/office/drawing/2014/main" id="{78B87FE2-DE86-4632-8956-78C9622922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54B773DA-AA46-4722-9B17-08559C0BC1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66C28A16-14C1-4896-83D4-25BE54F6A92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8" name="Text Box 15">
          <a:extLst>
            <a:ext uri="{FF2B5EF4-FFF2-40B4-BE49-F238E27FC236}">
              <a16:creationId xmlns:a16="http://schemas.microsoft.com/office/drawing/2014/main" id="{36E0C3E0-29F2-485B-B8FD-CD77FF81E4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09" name="Text Box 15">
          <a:extLst>
            <a:ext uri="{FF2B5EF4-FFF2-40B4-BE49-F238E27FC236}">
              <a16:creationId xmlns:a16="http://schemas.microsoft.com/office/drawing/2014/main" id="{45096AE9-40BA-4D00-951B-3D867C386C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10" name="Text Box 15">
          <a:extLst>
            <a:ext uri="{FF2B5EF4-FFF2-40B4-BE49-F238E27FC236}">
              <a16:creationId xmlns:a16="http://schemas.microsoft.com/office/drawing/2014/main" id="{56CC08C4-227F-4BC3-80D0-588FB99ED5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AB470C8C-FA7A-4BC9-B786-3DC5E107C2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12" name="Text Box 15">
          <a:extLst>
            <a:ext uri="{FF2B5EF4-FFF2-40B4-BE49-F238E27FC236}">
              <a16:creationId xmlns:a16="http://schemas.microsoft.com/office/drawing/2014/main" id="{0B92D21F-6B50-4397-A0BE-6443855132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13" name="Text Box 15">
          <a:extLst>
            <a:ext uri="{FF2B5EF4-FFF2-40B4-BE49-F238E27FC236}">
              <a16:creationId xmlns:a16="http://schemas.microsoft.com/office/drawing/2014/main" id="{FDE7D720-3FE0-4271-B1F8-5197EEE032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14" name="Text Box 15">
          <a:extLst>
            <a:ext uri="{FF2B5EF4-FFF2-40B4-BE49-F238E27FC236}">
              <a16:creationId xmlns:a16="http://schemas.microsoft.com/office/drawing/2014/main" id="{48C06C72-6EB1-4EE2-99A9-22CBF1006F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15" name="Text Box 15">
          <a:extLst>
            <a:ext uri="{FF2B5EF4-FFF2-40B4-BE49-F238E27FC236}">
              <a16:creationId xmlns:a16="http://schemas.microsoft.com/office/drawing/2014/main" id="{2FCD64E3-8876-4F0A-9256-F9B228BBB5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16" name="Text Box 15">
          <a:extLst>
            <a:ext uri="{FF2B5EF4-FFF2-40B4-BE49-F238E27FC236}">
              <a16:creationId xmlns:a16="http://schemas.microsoft.com/office/drawing/2014/main" id="{2C305E43-0FDC-4712-855C-A4AB8F6A0F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53B9F281-1C71-4F87-9D4F-BB2786F941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18" name="Text Box 15">
          <a:extLst>
            <a:ext uri="{FF2B5EF4-FFF2-40B4-BE49-F238E27FC236}">
              <a16:creationId xmlns:a16="http://schemas.microsoft.com/office/drawing/2014/main" id="{F2CDB101-817C-4686-B48C-DA0A808BE2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19" name="Text Box 15">
          <a:extLst>
            <a:ext uri="{FF2B5EF4-FFF2-40B4-BE49-F238E27FC236}">
              <a16:creationId xmlns:a16="http://schemas.microsoft.com/office/drawing/2014/main" id="{8323DD70-E5EC-4893-B69C-75C35D4C10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0" name="Text Box 15">
          <a:extLst>
            <a:ext uri="{FF2B5EF4-FFF2-40B4-BE49-F238E27FC236}">
              <a16:creationId xmlns:a16="http://schemas.microsoft.com/office/drawing/2014/main" id="{82044478-78B9-4D49-9D7A-3403A59400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1" name="Text Box 15">
          <a:extLst>
            <a:ext uri="{FF2B5EF4-FFF2-40B4-BE49-F238E27FC236}">
              <a16:creationId xmlns:a16="http://schemas.microsoft.com/office/drawing/2014/main" id="{84CCF7FA-5388-4088-8924-E8E856F936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2" name="Text Box 15">
          <a:extLst>
            <a:ext uri="{FF2B5EF4-FFF2-40B4-BE49-F238E27FC236}">
              <a16:creationId xmlns:a16="http://schemas.microsoft.com/office/drawing/2014/main" id="{48A2FBFE-AAB2-47BC-925B-7FD1E3A1E9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20F4CE5B-9B9C-423B-90A5-5BCD58413F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B24B1620-307B-4CA3-8F06-D80385E840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55190AAB-AC53-42BC-B7FE-E5C5DB11CF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26" name="Text Box 15">
          <a:extLst>
            <a:ext uri="{FF2B5EF4-FFF2-40B4-BE49-F238E27FC236}">
              <a16:creationId xmlns:a16="http://schemas.microsoft.com/office/drawing/2014/main" id="{8EC4B2CD-0CC9-4C31-8E3D-8B3CC6B349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27" name="Text Box 15">
          <a:extLst>
            <a:ext uri="{FF2B5EF4-FFF2-40B4-BE49-F238E27FC236}">
              <a16:creationId xmlns:a16="http://schemas.microsoft.com/office/drawing/2014/main" id="{CCAE310E-2B11-4DC7-BCE0-E30BEC8C90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28" name="Text Box 15">
          <a:extLst>
            <a:ext uri="{FF2B5EF4-FFF2-40B4-BE49-F238E27FC236}">
              <a16:creationId xmlns:a16="http://schemas.microsoft.com/office/drawing/2014/main" id="{AFC5D950-7C16-497E-AD44-5B1EF3DB7A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29" name="Text Box 15">
          <a:extLst>
            <a:ext uri="{FF2B5EF4-FFF2-40B4-BE49-F238E27FC236}">
              <a16:creationId xmlns:a16="http://schemas.microsoft.com/office/drawing/2014/main" id="{8588A4FB-4AAC-455D-8964-D1F229FA65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30" name="Text Box 15">
          <a:extLst>
            <a:ext uri="{FF2B5EF4-FFF2-40B4-BE49-F238E27FC236}">
              <a16:creationId xmlns:a16="http://schemas.microsoft.com/office/drawing/2014/main" id="{1EEBDC7D-6EB3-4731-AD32-ED5CB60317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id="{2555A62B-8E5D-4C62-BF15-155419B6DE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2" name="Text Box 15">
          <a:extLst>
            <a:ext uri="{FF2B5EF4-FFF2-40B4-BE49-F238E27FC236}">
              <a16:creationId xmlns:a16="http://schemas.microsoft.com/office/drawing/2014/main" id="{BD696E0D-14F3-4CFA-BE3B-147950397B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3" name="Text Box 15">
          <a:extLst>
            <a:ext uri="{FF2B5EF4-FFF2-40B4-BE49-F238E27FC236}">
              <a16:creationId xmlns:a16="http://schemas.microsoft.com/office/drawing/2014/main" id="{39D371D2-D10B-4C48-A976-12683DFCBD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4" name="Text Box 15">
          <a:extLst>
            <a:ext uri="{FF2B5EF4-FFF2-40B4-BE49-F238E27FC236}">
              <a16:creationId xmlns:a16="http://schemas.microsoft.com/office/drawing/2014/main" id="{C52EA144-FD3F-45FD-8125-40DE97D858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0EAC4FEA-7934-43C8-B302-6BD48FFB91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817B22B4-A4B9-4492-8230-2A2B990E3B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CEC512BB-ED0C-41C2-BCA8-A6D5C85D8D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00F6FA85-DD08-4532-9718-57EAF6A441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C75CE70F-3BC6-486F-AF8A-5929521BBF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40" name="Text Box 15">
          <a:extLst>
            <a:ext uri="{FF2B5EF4-FFF2-40B4-BE49-F238E27FC236}">
              <a16:creationId xmlns:a16="http://schemas.microsoft.com/office/drawing/2014/main" id="{7EBC8A95-6B0F-4ED5-800D-4119EE82D1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F527C61C-D44A-4F73-98DF-08FE89D935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42" name="Text Box 15">
          <a:extLst>
            <a:ext uri="{FF2B5EF4-FFF2-40B4-BE49-F238E27FC236}">
              <a16:creationId xmlns:a16="http://schemas.microsoft.com/office/drawing/2014/main" id="{F88AF612-8F4C-4E41-AB58-19B95383DD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BA8D2AD7-B32F-4688-96EC-B17211F9BF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44" name="Text Box 15">
          <a:extLst>
            <a:ext uri="{FF2B5EF4-FFF2-40B4-BE49-F238E27FC236}">
              <a16:creationId xmlns:a16="http://schemas.microsoft.com/office/drawing/2014/main" id="{25D72125-DEF3-4C68-8C59-F195D2D0EF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45" name="Text Box 15">
          <a:extLst>
            <a:ext uri="{FF2B5EF4-FFF2-40B4-BE49-F238E27FC236}">
              <a16:creationId xmlns:a16="http://schemas.microsoft.com/office/drawing/2014/main" id="{26795F15-1DE0-450C-8622-842B8FC19A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5F868E7F-885F-4BD8-8DC6-9F57CE7E0A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ED87C65F-DB11-475F-ADFE-448C894B2F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E9159986-1FCB-4406-AF53-35BCCAF525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92973320-23EB-42B6-A2BA-A44CF62D41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30F8A61C-89C0-43DE-ADDE-5972A187CF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1" name="Text Box 15">
          <a:extLst>
            <a:ext uri="{FF2B5EF4-FFF2-40B4-BE49-F238E27FC236}">
              <a16:creationId xmlns:a16="http://schemas.microsoft.com/office/drawing/2014/main" id="{AE00FBA7-9E14-46E7-BD05-301C1A7813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0B47A955-58EE-46DD-889F-179111C077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3" name="Text Box 15">
          <a:extLst>
            <a:ext uri="{FF2B5EF4-FFF2-40B4-BE49-F238E27FC236}">
              <a16:creationId xmlns:a16="http://schemas.microsoft.com/office/drawing/2014/main" id="{60BC986E-47EB-4A26-A1C7-2A8FFBDBC6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4" name="Text Box 15">
          <a:extLst>
            <a:ext uri="{FF2B5EF4-FFF2-40B4-BE49-F238E27FC236}">
              <a16:creationId xmlns:a16="http://schemas.microsoft.com/office/drawing/2014/main" id="{B4085691-9BA4-447D-AB24-0765A3127B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1964F97C-5889-44F0-8CC1-15560DBD6E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DCF2849E-8ED1-4FE4-8BF1-D521E2AAF3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57" name="Text Box 15">
          <a:extLst>
            <a:ext uri="{FF2B5EF4-FFF2-40B4-BE49-F238E27FC236}">
              <a16:creationId xmlns:a16="http://schemas.microsoft.com/office/drawing/2014/main" id="{8EEFEE01-3747-4234-B97F-D8F379306B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58" name="Text Box 15">
          <a:extLst>
            <a:ext uri="{FF2B5EF4-FFF2-40B4-BE49-F238E27FC236}">
              <a16:creationId xmlns:a16="http://schemas.microsoft.com/office/drawing/2014/main" id="{D9EE0674-2B7F-4966-B0C9-5B0946FBD5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59" name="Text Box 15">
          <a:extLst>
            <a:ext uri="{FF2B5EF4-FFF2-40B4-BE49-F238E27FC236}">
              <a16:creationId xmlns:a16="http://schemas.microsoft.com/office/drawing/2014/main" id="{9F585FBC-0234-4F3B-81E5-88540D862D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EF0ED43E-E757-4079-9E39-E14E69A879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id="{7692CDC0-CA6D-4ADA-BC22-64F73B9587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2" name="Text Box 15">
          <a:extLst>
            <a:ext uri="{FF2B5EF4-FFF2-40B4-BE49-F238E27FC236}">
              <a16:creationId xmlns:a16="http://schemas.microsoft.com/office/drawing/2014/main" id="{17802083-251F-4DAA-81BE-B52412ED01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451A1DE7-B1EA-43CB-B4CA-ACB5B147DF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F2B18862-6DC2-4EBB-9C0D-AB6D35B284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228B2D87-C430-4DE6-83D0-9379E53826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6" name="Text Box 15">
          <a:extLst>
            <a:ext uri="{FF2B5EF4-FFF2-40B4-BE49-F238E27FC236}">
              <a16:creationId xmlns:a16="http://schemas.microsoft.com/office/drawing/2014/main" id="{4B8753DD-4F05-48E3-9F0B-67ED8B13A1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id="{D0523FA7-B74F-4F0C-BEF0-9832374A5A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B346E337-DFD0-4A81-A2ED-74FBDFD4F1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69" name="Text Box 15">
          <a:extLst>
            <a:ext uri="{FF2B5EF4-FFF2-40B4-BE49-F238E27FC236}">
              <a16:creationId xmlns:a16="http://schemas.microsoft.com/office/drawing/2014/main" id="{C5B4B012-F389-4B7A-A282-48FC8F26E4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C52E9B70-462C-4461-8BB5-45BAAB4D35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25D473B9-495A-441E-9F48-EF839BCCDB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FC08ACE4-2BBC-43B7-9128-7B48ABE016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A83DDB1F-0DB7-4BC2-9DF3-DB3DCCCFD2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74" name="Text Box 15">
          <a:extLst>
            <a:ext uri="{FF2B5EF4-FFF2-40B4-BE49-F238E27FC236}">
              <a16:creationId xmlns:a16="http://schemas.microsoft.com/office/drawing/2014/main" id="{ACBB6AF6-9A7F-4500-B00E-6891B09378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75" name="Text Box 15">
          <a:extLst>
            <a:ext uri="{FF2B5EF4-FFF2-40B4-BE49-F238E27FC236}">
              <a16:creationId xmlns:a16="http://schemas.microsoft.com/office/drawing/2014/main" id="{C0098C0E-CCAB-4DE1-8D01-0AE37A091C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133349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B6ECAC61-4B70-4866-A85A-E1DC4FAD52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77" name="Text Box 15">
          <a:extLst>
            <a:ext uri="{FF2B5EF4-FFF2-40B4-BE49-F238E27FC236}">
              <a16:creationId xmlns:a16="http://schemas.microsoft.com/office/drawing/2014/main" id="{C2C2F048-4FD5-433E-B8EB-CD8362B335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78" name="Text Box 15">
          <a:extLst>
            <a:ext uri="{FF2B5EF4-FFF2-40B4-BE49-F238E27FC236}">
              <a16:creationId xmlns:a16="http://schemas.microsoft.com/office/drawing/2014/main" id="{E6648A58-98C9-4241-AE03-5858A1E2046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FB36CB17-FCF4-4B34-BD88-803597C53E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0C5E2867-9FD4-48E1-A55C-7B3C6F1362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1" name="Text Box 15">
          <a:extLst>
            <a:ext uri="{FF2B5EF4-FFF2-40B4-BE49-F238E27FC236}">
              <a16:creationId xmlns:a16="http://schemas.microsoft.com/office/drawing/2014/main" id="{9769D430-910E-43C3-A5C6-18F060C5A8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7E6C5B97-60D4-4C2E-B0AF-E04E667662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3" name="Text Box 15">
          <a:extLst>
            <a:ext uri="{FF2B5EF4-FFF2-40B4-BE49-F238E27FC236}">
              <a16:creationId xmlns:a16="http://schemas.microsoft.com/office/drawing/2014/main" id="{7583CC70-593F-4B52-BB42-F4B45FB412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4" name="Text Box 15">
          <a:extLst>
            <a:ext uri="{FF2B5EF4-FFF2-40B4-BE49-F238E27FC236}">
              <a16:creationId xmlns:a16="http://schemas.microsoft.com/office/drawing/2014/main" id="{DF8534C0-98B2-4614-9417-0120A7DE1E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id="{161940B8-142D-41F6-91DA-54904CDB10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123824</xdr:rowOff>
    </xdr:to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38612EB0-20CF-4CCA-8338-D9C8C9EF47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AF66F0DD-23D8-49BD-80F4-5E746A9BE9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8D8CE0C4-BCB1-4002-8667-40BF36CDC3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9B9DE54A-465B-4933-ABC4-016FA5F28C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0" name="Text Box 15">
          <a:extLst>
            <a:ext uri="{FF2B5EF4-FFF2-40B4-BE49-F238E27FC236}">
              <a16:creationId xmlns:a16="http://schemas.microsoft.com/office/drawing/2014/main" id="{1EA9AA2E-25F0-4F75-8CA6-6534E3BB67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5B2044D9-2339-46E2-9980-13FCF28F83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2" name="Text Box 15">
          <a:extLst>
            <a:ext uri="{FF2B5EF4-FFF2-40B4-BE49-F238E27FC236}">
              <a16:creationId xmlns:a16="http://schemas.microsoft.com/office/drawing/2014/main" id="{05F82484-36C1-416A-97C6-E887B28541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5B441EC0-A096-4631-B797-75FA868A3A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537BDADB-F35B-44F5-BCA1-19D7629D4D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8714125A-B300-414F-9444-F1B04E844E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6" name="Text Box 15">
          <a:extLst>
            <a:ext uri="{FF2B5EF4-FFF2-40B4-BE49-F238E27FC236}">
              <a16:creationId xmlns:a16="http://schemas.microsoft.com/office/drawing/2014/main" id="{75EBBF8B-9CA1-4D24-9A7E-21303C6D63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0B8F52C9-AD3F-4DDA-BF9C-FD8CEFFD08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3560267E-ED70-4C1B-B17D-AF0B7F0273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7BA9C959-8CDB-4F7F-9EB3-CDD577A358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0" name="Text Box 15">
          <a:extLst>
            <a:ext uri="{FF2B5EF4-FFF2-40B4-BE49-F238E27FC236}">
              <a16:creationId xmlns:a16="http://schemas.microsoft.com/office/drawing/2014/main" id="{1C3E6039-3AAD-426D-AACC-5DBD4ECBC3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319BF9B2-BC15-43C1-8D84-07C235B5F4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A80552F9-456D-43CB-B7FA-E5167FAD19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0899FA83-BE0D-4797-BBC7-9901E6086D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F4B75E31-5F49-403F-BDF3-527A1DFA82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11793562-33F2-4BDF-BFDE-E22823A20B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6" name="Text Box 15">
          <a:extLst>
            <a:ext uri="{FF2B5EF4-FFF2-40B4-BE49-F238E27FC236}">
              <a16:creationId xmlns:a16="http://schemas.microsoft.com/office/drawing/2014/main" id="{C06E64D5-C6D1-4C9B-81C8-AF5430CF51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32595514-2174-427E-9673-DEF253D65C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8" name="Text Box 15">
          <a:extLst>
            <a:ext uri="{FF2B5EF4-FFF2-40B4-BE49-F238E27FC236}">
              <a16:creationId xmlns:a16="http://schemas.microsoft.com/office/drawing/2014/main" id="{AF451CD9-E5F5-45C9-836D-F72D5BD914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8A142F91-3DF7-4A0B-8AC1-6DA8F52291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0" name="Text Box 15">
          <a:extLst>
            <a:ext uri="{FF2B5EF4-FFF2-40B4-BE49-F238E27FC236}">
              <a16:creationId xmlns:a16="http://schemas.microsoft.com/office/drawing/2014/main" id="{3462C2F5-4174-4F51-BDFC-1DDA0DF680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2FD78059-2B51-4E86-9691-FEA11EBE4F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0EF3C141-9295-42B3-B14F-425D078D8C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FBB60AEC-BBEA-4932-BF0C-2CE5F675AB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4" name="Text Box 15">
          <a:extLst>
            <a:ext uri="{FF2B5EF4-FFF2-40B4-BE49-F238E27FC236}">
              <a16:creationId xmlns:a16="http://schemas.microsoft.com/office/drawing/2014/main" id="{99F419BE-F208-420C-9A71-62C771F91D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2CEA684D-B97B-46C4-818F-B475C46109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6" name="Text Box 15">
          <a:extLst>
            <a:ext uri="{FF2B5EF4-FFF2-40B4-BE49-F238E27FC236}">
              <a16:creationId xmlns:a16="http://schemas.microsoft.com/office/drawing/2014/main" id="{6E9E0A87-E95D-4DE8-A32E-D7D08517A8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64DC1130-2E93-4B09-98C1-589BEE2B6F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C37402DC-DCC0-4743-929E-7E3D84E4CC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47FC3D86-2748-4EA0-B563-B4111A191E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B79DB55A-F2F8-42CD-BB62-ADBAC15185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26FA70C2-9B94-4C92-9832-0CA53477DB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2" name="Text Box 15">
          <a:extLst>
            <a:ext uri="{FF2B5EF4-FFF2-40B4-BE49-F238E27FC236}">
              <a16:creationId xmlns:a16="http://schemas.microsoft.com/office/drawing/2014/main" id="{64D55708-B1AC-4A26-AB07-24E34288F3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D551AA24-1EF7-415B-941E-FD0396CC85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4" name="Text Box 15">
          <a:extLst>
            <a:ext uri="{FF2B5EF4-FFF2-40B4-BE49-F238E27FC236}">
              <a16:creationId xmlns:a16="http://schemas.microsoft.com/office/drawing/2014/main" id="{4393CC88-A20F-4689-860B-43D602EF8C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F5C99562-2936-4569-A87B-B1B21BC377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6" name="Text Box 15">
          <a:extLst>
            <a:ext uri="{FF2B5EF4-FFF2-40B4-BE49-F238E27FC236}">
              <a16:creationId xmlns:a16="http://schemas.microsoft.com/office/drawing/2014/main" id="{4632A37D-9534-4CD3-99DF-CFE0820222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B6B534EB-71E0-44DA-BCF1-84E67F16E9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4A94F87F-46C4-48AB-8597-E16C23DC5E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838302BB-C6BD-44AA-B856-99ED0CB6A7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86972462-53DD-4024-84B3-1436C29638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EFDCABC5-07BF-4AD4-9FAD-9F9E69DEE9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2" name="Text Box 15">
          <a:extLst>
            <a:ext uri="{FF2B5EF4-FFF2-40B4-BE49-F238E27FC236}">
              <a16:creationId xmlns:a16="http://schemas.microsoft.com/office/drawing/2014/main" id="{782E13E5-75FB-4F8B-81B9-EA84EC96B1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6CD35525-CCED-40B1-8BF1-7B67D0976F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4" name="Text Box 15">
          <a:extLst>
            <a:ext uri="{FF2B5EF4-FFF2-40B4-BE49-F238E27FC236}">
              <a16:creationId xmlns:a16="http://schemas.microsoft.com/office/drawing/2014/main" id="{76C83371-4C9A-4236-8362-3133CECD3B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EE6B6ACC-2294-4A14-B6F3-6F224047DD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6" name="Text Box 15">
          <a:extLst>
            <a:ext uri="{FF2B5EF4-FFF2-40B4-BE49-F238E27FC236}">
              <a16:creationId xmlns:a16="http://schemas.microsoft.com/office/drawing/2014/main" id="{F7141DE8-7F72-459A-9544-DF0C000738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D00EEB65-44FC-44D6-AE5F-B7241162A2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3B6951A6-94C3-4F29-AF01-852E781936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32FB5CA9-4248-4A80-AB62-404A165E81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0" name="Text Box 15">
          <a:extLst>
            <a:ext uri="{FF2B5EF4-FFF2-40B4-BE49-F238E27FC236}">
              <a16:creationId xmlns:a16="http://schemas.microsoft.com/office/drawing/2014/main" id="{3BCE5C1C-5706-414D-8A4C-EB6A45B483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6B4DF15B-8D98-459C-AEAB-80C9EACFE5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E05DCCA7-92D5-431E-BEC5-D1CB39C8E5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4401D2B9-E72C-4095-BFBB-5A0D62D19B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51C770E8-5698-4320-B18A-841DA6ACC7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B71EB2D4-18A1-4D58-BE40-1F3C00BD0A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6" name="Text Box 15">
          <a:extLst>
            <a:ext uri="{FF2B5EF4-FFF2-40B4-BE49-F238E27FC236}">
              <a16:creationId xmlns:a16="http://schemas.microsoft.com/office/drawing/2014/main" id="{A224B103-7C9C-4C3F-987E-C703103F3D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1925FD15-F754-4890-A903-CFE3F76554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8" name="Text Box 15">
          <a:extLst>
            <a:ext uri="{FF2B5EF4-FFF2-40B4-BE49-F238E27FC236}">
              <a16:creationId xmlns:a16="http://schemas.microsoft.com/office/drawing/2014/main" id="{858DF396-6CC4-48D1-82D4-47AB4B2688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36FF2A41-6D40-4769-81AD-9B12111A21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0" name="Text Box 15">
          <a:extLst>
            <a:ext uri="{FF2B5EF4-FFF2-40B4-BE49-F238E27FC236}">
              <a16:creationId xmlns:a16="http://schemas.microsoft.com/office/drawing/2014/main" id="{A4587082-AF37-48B0-9871-4AB20F6707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7D39E6E0-F822-4676-AF02-CD7CF9F196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DCC0736F-B670-426B-920A-A92EF6B73A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FD0A2FF6-F799-4722-9047-C9CEDB82FA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63BC838C-162A-49E9-9A82-3840659FB3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7F494EF0-3B86-4C02-8DE2-0652D9A010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6" name="Text Box 15">
          <a:extLst>
            <a:ext uri="{FF2B5EF4-FFF2-40B4-BE49-F238E27FC236}">
              <a16:creationId xmlns:a16="http://schemas.microsoft.com/office/drawing/2014/main" id="{8588F3D5-BF7F-4C90-9CA4-08A7C71746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7C8AE844-26B0-4C3B-8F22-CB44B204A0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8" name="Text Box 15">
          <a:extLst>
            <a:ext uri="{FF2B5EF4-FFF2-40B4-BE49-F238E27FC236}">
              <a16:creationId xmlns:a16="http://schemas.microsoft.com/office/drawing/2014/main" id="{506AFDD9-08C0-4322-8F4C-AEA2BC3A3E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022DF699-B0E3-4558-AF30-BEEF13EBD8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4B99374B-16D9-48CE-B8B1-5CD2F55FF5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3F9C70D3-7D5A-4405-A13D-AAF448B519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id="{628133E4-4686-482F-9B79-71F9FEB25A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F4776AA4-B661-4D94-B7BD-A76954391D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4" name="Text Box 15">
          <a:extLst>
            <a:ext uri="{FF2B5EF4-FFF2-40B4-BE49-F238E27FC236}">
              <a16:creationId xmlns:a16="http://schemas.microsoft.com/office/drawing/2014/main" id="{F15B780B-49F5-459D-ADE2-1D80DDE86FA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674A97C4-FE35-45E4-9393-B2BFB3D718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DBAFEBA3-CF1D-43CF-A38F-8F65077C21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AFD9F58F-396C-4F77-9A32-C7EFE7018B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8" name="Text Box 15">
          <a:extLst>
            <a:ext uri="{FF2B5EF4-FFF2-40B4-BE49-F238E27FC236}">
              <a16:creationId xmlns:a16="http://schemas.microsoft.com/office/drawing/2014/main" id="{654D4502-37D9-491A-8FC6-1317766D97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AF30788C-A7AE-42FE-915D-762BAFE106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0" name="Text Box 15">
          <a:extLst>
            <a:ext uri="{FF2B5EF4-FFF2-40B4-BE49-F238E27FC236}">
              <a16:creationId xmlns:a16="http://schemas.microsoft.com/office/drawing/2014/main" id="{5CBAE02A-04E5-4744-9650-90CD200771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AF99A880-05BF-4EEC-8C0E-80EB93B234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2" name="Text Box 15">
          <a:extLst>
            <a:ext uri="{FF2B5EF4-FFF2-40B4-BE49-F238E27FC236}">
              <a16:creationId xmlns:a16="http://schemas.microsoft.com/office/drawing/2014/main" id="{699B52E0-D8B6-4598-82F0-EE1ED9962B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0BB02010-F989-421E-BC1B-35A9BE66E9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DF96E9EF-7470-4732-8A0E-279CEB524C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9187B5A6-2209-443D-90CF-C2FF906020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9E06A33D-3371-4971-A32B-658CD1597E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DEFF0E2E-BC2D-4F84-9E64-9DEAF2EC52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8" name="Text Box 15">
          <a:extLst>
            <a:ext uri="{FF2B5EF4-FFF2-40B4-BE49-F238E27FC236}">
              <a16:creationId xmlns:a16="http://schemas.microsoft.com/office/drawing/2014/main" id="{B3A04302-E170-4C06-B95B-4570386BAF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877137FD-50BB-4842-A911-FC2A31320E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1276927E-0DAC-4D93-AE53-68685996108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4BB106CE-D060-4A37-8DED-B71FC92230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7E6A3650-72C1-4579-8BEA-BA03F93754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1F6326D0-374C-49CC-91A7-9DBB5D178B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4" name="Text Box 15">
          <a:extLst>
            <a:ext uri="{FF2B5EF4-FFF2-40B4-BE49-F238E27FC236}">
              <a16:creationId xmlns:a16="http://schemas.microsoft.com/office/drawing/2014/main" id="{751F07D6-34B3-4A64-B7A0-85773BB265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61155F75-C4F5-469B-A971-770525CB26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6" name="Text Box 15">
          <a:extLst>
            <a:ext uri="{FF2B5EF4-FFF2-40B4-BE49-F238E27FC236}">
              <a16:creationId xmlns:a16="http://schemas.microsoft.com/office/drawing/2014/main" id="{B22F295B-CC0E-465D-8CF5-1FCD96E723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40A595F4-1613-4519-945A-A0170751EC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FEFFF008-1B7B-4CCF-A953-F17CBFF031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8B36449F-10A6-4654-A465-A3EB63CE5E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BFDA8554-45AD-4A84-9461-571C0A7698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3145A404-7B5C-47EB-AA15-DFBBEBE892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2" name="Text Box 15">
          <a:extLst>
            <a:ext uri="{FF2B5EF4-FFF2-40B4-BE49-F238E27FC236}">
              <a16:creationId xmlns:a16="http://schemas.microsoft.com/office/drawing/2014/main" id="{5F22E5B1-D3AC-458F-9A7B-69CD923CCA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2159F1ED-2A32-4DAE-A58B-722CB5447B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4" name="Text Box 15">
          <a:extLst>
            <a:ext uri="{FF2B5EF4-FFF2-40B4-BE49-F238E27FC236}">
              <a16:creationId xmlns:a16="http://schemas.microsoft.com/office/drawing/2014/main" id="{BAC5E7B2-FC66-4044-A151-03CE974BB7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6AC07711-26B3-4A82-B455-1940B3720B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49C9358D-F318-4214-908C-645356A5F2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419EEAA8-B516-4D37-8FCB-7849D50F2D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8" name="Text Box 15">
          <a:extLst>
            <a:ext uri="{FF2B5EF4-FFF2-40B4-BE49-F238E27FC236}">
              <a16:creationId xmlns:a16="http://schemas.microsoft.com/office/drawing/2014/main" id="{C4BADDA6-59F2-4210-8D52-EF802ABF33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CE67A6C3-54FA-4647-A7E4-C10E34A79F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0" name="Text Box 15">
          <a:extLst>
            <a:ext uri="{FF2B5EF4-FFF2-40B4-BE49-F238E27FC236}">
              <a16:creationId xmlns:a16="http://schemas.microsoft.com/office/drawing/2014/main" id="{114C096D-B6E1-4E46-A47B-8CAB94A268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24849417-99DD-4579-9EF6-9E0449244F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2" name="Text Box 15">
          <a:extLst>
            <a:ext uri="{FF2B5EF4-FFF2-40B4-BE49-F238E27FC236}">
              <a16:creationId xmlns:a16="http://schemas.microsoft.com/office/drawing/2014/main" id="{37F62E5A-8CC4-4338-8E97-959A1C6DB6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8FE4EE14-70E3-437A-A095-6A3F618C6E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4" name="Text Box 15">
          <a:extLst>
            <a:ext uri="{FF2B5EF4-FFF2-40B4-BE49-F238E27FC236}">
              <a16:creationId xmlns:a16="http://schemas.microsoft.com/office/drawing/2014/main" id="{FC4D59B0-414A-4103-B03C-578122E17E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94E66024-08CE-4387-B0BA-C1D7B0D707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6" name="Text Box 15">
          <a:extLst>
            <a:ext uri="{FF2B5EF4-FFF2-40B4-BE49-F238E27FC236}">
              <a16:creationId xmlns:a16="http://schemas.microsoft.com/office/drawing/2014/main" id="{DAAD5B3B-67E2-4FC5-9087-03E57BF00C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68BA72DA-1246-4DEC-A7E7-3FEF870E74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8" name="Text Box 15">
          <a:extLst>
            <a:ext uri="{FF2B5EF4-FFF2-40B4-BE49-F238E27FC236}">
              <a16:creationId xmlns:a16="http://schemas.microsoft.com/office/drawing/2014/main" id="{1DFC92FD-602A-43EE-BDDF-6CFA6F0460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BDB7349C-A15F-4DD2-A40A-6F738031705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id="{8B5FDEED-C94B-4054-B970-EC380F8D9E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7287A0E4-DBF9-4199-A71D-708868AC96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8D6B417D-79B5-4F81-8ECC-5302973F0B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A3C30E63-79AF-4DC0-83B4-44BDCE47C8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4" name="Text Box 15">
          <a:extLst>
            <a:ext uri="{FF2B5EF4-FFF2-40B4-BE49-F238E27FC236}">
              <a16:creationId xmlns:a16="http://schemas.microsoft.com/office/drawing/2014/main" id="{716E3660-598A-41D7-89EE-56FCE090D6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4ED12556-E8AA-431A-B5BF-CA2747C7E9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6" name="Text Box 15">
          <a:extLst>
            <a:ext uri="{FF2B5EF4-FFF2-40B4-BE49-F238E27FC236}">
              <a16:creationId xmlns:a16="http://schemas.microsoft.com/office/drawing/2014/main" id="{B8215FA2-0F24-49A6-AFB8-5A5C96B74F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B883F396-755E-4C37-828D-3A32A7A8CC0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8" name="Text Box 15">
          <a:extLst>
            <a:ext uri="{FF2B5EF4-FFF2-40B4-BE49-F238E27FC236}">
              <a16:creationId xmlns:a16="http://schemas.microsoft.com/office/drawing/2014/main" id="{AE6E6EB6-DF1E-404A-B60F-4027DC1FF7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DF67B2CD-EE9C-4316-BEE2-9A3EE2BBF4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090A59A1-3579-42BF-BC65-374D5D5015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1" name="Text Box 15">
          <a:extLst>
            <a:ext uri="{FF2B5EF4-FFF2-40B4-BE49-F238E27FC236}">
              <a16:creationId xmlns:a16="http://schemas.microsoft.com/office/drawing/2014/main" id="{AC2D97BE-FEBF-4961-83E0-8D3D675EF3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id="{1A577762-D426-4CA0-86CA-BE454B4A79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3" name="Text Box 15">
          <a:extLst>
            <a:ext uri="{FF2B5EF4-FFF2-40B4-BE49-F238E27FC236}">
              <a16:creationId xmlns:a16="http://schemas.microsoft.com/office/drawing/2014/main" id="{4BCD8FFC-AE12-42A6-8E14-DD632A488A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4" name="Text Box 15">
          <a:extLst>
            <a:ext uri="{FF2B5EF4-FFF2-40B4-BE49-F238E27FC236}">
              <a16:creationId xmlns:a16="http://schemas.microsoft.com/office/drawing/2014/main" id="{FE98CFAC-5F5D-427D-85E9-CEDC02CAEF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5" name="Text Box 15">
          <a:extLst>
            <a:ext uri="{FF2B5EF4-FFF2-40B4-BE49-F238E27FC236}">
              <a16:creationId xmlns:a16="http://schemas.microsoft.com/office/drawing/2014/main" id="{2BD5BD55-CB87-4E84-828D-077E119935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6" name="Text Box 15">
          <a:extLst>
            <a:ext uri="{FF2B5EF4-FFF2-40B4-BE49-F238E27FC236}">
              <a16:creationId xmlns:a16="http://schemas.microsoft.com/office/drawing/2014/main" id="{AD897D29-E3D4-492B-812A-489F48C54C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7" name="Text Box 15">
          <a:extLst>
            <a:ext uri="{FF2B5EF4-FFF2-40B4-BE49-F238E27FC236}">
              <a16:creationId xmlns:a16="http://schemas.microsoft.com/office/drawing/2014/main" id="{E7428BFC-E48C-4D1C-ACA3-06FCFEF8CE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8" name="Text Box 15">
          <a:extLst>
            <a:ext uri="{FF2B5EF4-FFF2-40B4-BE49-F238E27FC236}">
              <a16:creationId xmlns:a16="http://schemas.microsoft.com/office/drawing/2014/main" id="{D5AFE396-6417-4134-ACC4-9FBFE05D0C0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29" name="Text Box 15">
          <a:extLst>
            <a:ext uri="{FF2B5EF4-FFF2-40B4-BE49-F238E27FC236}">
              <a16:creationId xmlns:a16="http://schemas.microsoft.com/office/drawing/2014/main" id="{438181E9-FADB-4FEE-8727-C9754FC3A4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0024EE93-5DED-4DA7-8E2C-5D7DEB164D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1" name="Text Box 15">
          <a:extLst>
            <a:ext uri="{FF2B5EF4-FFF2-40B4-BE49-F238E27FC236}">
              <a16:creationId xmlns:a16="http://schemas.microsoft.com/office/drawing/2014/main" id="{04A87755-D647-42A7-B608-8FD6889611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2" name="Text Box 15">
          <a:extLst>
            <a:ext uri="{FF2B5EF4-FFF2-40B4-BE49-F238E27FC236}">
              <a16:creationId xmlns:a16="http://schemas.microsoft.com/office/drawing/2014/main" id="{EA49B796-58EC-44AC-B8E4-55C3BEF536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3" name="Text Box 15">
          <a:extLst>
            <a:ext uri="{FF2B5EF4-FFF2-40B4-BE49-F238E27FC236}">
              <a16:creationId xmlns:a16="http://schemas.microsoft.com/office/drawing/2014/main" id="{443A1027-551A-4A35-B7C2-4A8B9B6FFA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3C602321-9A51-4842-B856-B186AE93A0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5" name="Text Box 15">
          <a:extLst>
            <a:ext uri="{FF2B5EF4-FFF2-40B4-BE49-F238E27FC236}">
              <a16:creationId xmlns:a16="http://schemas.microsoft.com/office/drawing/2014/main" id="{2EBF0AB6-F494-4875-94B2-955B9392F6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A0F1D057-C779-45AE-829D-62076399CD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7" name="Text Box 15">
          <a:extLst>
            <a:ext uri="{FF2B5EF4-FFF2-40B4-BE49-F238E27FC236}">
              <a16:creationId xmlns:a16="http://schemas.microsoft.com/office/drawing/2014/main" id="{6BBA6830-0922-4DA2-BEB5-9FAAE09B3E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A7D4695E-795E-4F62-B5A0-328947BE71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39" name="Text Box 15">
          <a:extLst>
            <a:ext uri="{FF2B5EF4-FFF2-40B4-BE49-F238E27FC236}">
              <a16:creationId xmlns:a16="http://schemas.microsoft.com/office/drawing/2014/main" id="{AB9E2785-90B6-4321-B0D6-706A84D271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0" name="Text Box 15">
          <a:extLst>
            <a:ext uri="{FF2B5EF4-FFF2-40B4-BE49-F238E27FC236}">
              <a16:creationId xmlns:a16="http://schemas.microsoft.com/office/drawing/2014/main" id="{779EFB1F-5B88-4E04-94BC-27EB1159E02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1" name="Text Box 15">
          <a:extLst>
            <a:ext uri="{FF2B5EF4-FFF2-40B4-BE49-F238E27FC236}">
              <a16:creationId xmlns:a16="http://schemas.microsoft.com/office/drawing/2014/main" id="{97D901F4-743B-4883-BA16-46AA9D355D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2" name="Text Box 15">
          <a:extLst>
            <a:ext uri="{FF2B5EF4-FFF2-40B4-BE49-F238E27FC236}">
              <a16:creationId xmlns:a16="http://schemas.microsoft.com/office/drawing/2014/main" id="{B3249055-3A8F-4928-B024-7CB4D67C42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3" name="Text Box 15">
          <a:extLst>
            <a:ext uri="{FF2B5EF4-FFF2-40B4-BE49-F238E27FC236}">
              <a16:creationId xmlns:a16="http://schemas.microsoft.com/office/drawing/2014/main" id="{8193A293-CAB1-4B57-8851-3E204A7665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20930AAE-AA89-43BA-9812-1D4BC2F7B9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5" name="Text Box 15">
          <a:extLst>
            <a:ext uri="{FF2B5EF4-FFF2-40B4-BE49-F238E27FC236}">
              <a16:creationId xmlns:a16="http://schemas.microsoft.com/office/drawing/2014/main" id="{7AE134F2-5D52-4F41-8A6A-A4DA8946BD6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id="{EF12C1DD-07AF-47CB-A75C-2074192F25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7" name="Text Box 15">
          <a:extLst>
            <a:ext uri="{FF2B5EF4-FFF2-40B4-BE49-F238E27FC236}">
              <a16:creationId xmlns:a16="http://schemas.microsoft.com/office/drawing/2014/main" id="{08CDBFEE-4FBC-4156-93B0-A1F89452F1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8" name="Text Box 15">
          <a:extLst>
            <a:ext uri="{FF2B5EF4-FFF2-40B4-BE49-F238E27FC236}">
              <a16:creationId xmlns:a16="http://schemas.microsoft.com/office/drawing/2014/main" id="{01930A68-0758-413E-A268-732A47A0AB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49" name="Text Box 15">
          <a:extLst>
            <a:ext uri="{FF2B5EF4-FFF2-40B4-BE49-F238E27FC236}">
              <a16:creationId xmlns:a16="http://schemas.microsoft.com/office/drawing/2014/main" id="{91089B46-A200-4A2D-A858-42878278F0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246307C6-5555-4CFD-8478-3A28CB9083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1" name="Text Box 15">
          <a:extLst>
            <a:ext uri="{FF2B5EF4-FFF2-40B4-BE49-F238E27FC236}">
              <a16:creationId xmlns:a16="http://schemas.microsoft.com/office/drawing/2014/main" id="{D45504AA-33DD-48EE-BBB9-B18021A25A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id="{402266FA-36EF-43F2-8427-7809AA7260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3" name="Text Box 15">
          <a:extLst>
            <a:ext uri="{FF2B5EF4-FFF2-40B4-BE49-F238E27FC236}">
              <a16:creationId xmlns:a16="http://schemas.microsoft.com/office/drawing/2014/main" id="{5E59313D-1B3C-4E49-B7F3-CC69CE3BCE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4" name="Text Box 15">
          <a:extLst>
            <a:ext uri="{FF2B5EF4-FFF2-40B4-BE49-F238E27FC236}">
              <a16:creationId xmlns:a16="http://schemas.microsoft.com/office/drawing/2014/main" id="{449EEB59-CFCB-4208-8D34-59F5D71664E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5" name="Text Box 15">
          <a:extLst>
            <a:ext uri="{FF2B5EF4-FFF2-40B4-BE49-F238E27FC236}">
              <a16:creationId xmlns:a16="http://schemas.microsoft.com/office/drawing/2014/main" id="{B52B5902-5D77-433B-8AFB-56347C4C8B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6" name="Text Box 15">
          <a:extLst>
            <a:ext uri="{FF2B5EF4-FFF2-40B4-BE49-F238E27FC236}">
              <a16:creationId xmlns:a16="http://schemas.microsoft.com/office/drawing/2014/main" id="{C06073BE-1970-46EE-BA74-A0B6DF16D5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7" name="Text Box 15">
          <a:extLst>
            <a:ext uri="{FF2B5EF4-FFF2-40B4-BE49-F238E27FC236}">
              <a16:creationId xmlns:a16="http://schemas.microsoft.com/office/drawing/2014/main" id="{23B31514-3E94-4F21-85D4-C3BBB55827D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id="{A9C3EBB4-5657-4F00-8820-B00C4BE229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59" name="Text Box 15">
          <a:extLst>
            <a:ext uri="{FF2B5EF4-FFF2-40B4-BE49-F238E27FC236}">
              <a16:creationId xmlns:a16="http://schemas.microsoft.com/office/drawing/2014/main" id="{392F443F-2F4E-47ED-837D-F1ECEDF143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60" name="Text Box 15">
          <a:extLst>
            <a:ext uri="{FF2B5EF4-FFF2-40B4-BE49-F238E27FC236}">
              <a16:creationId xmlns:a16="http://schemas.microsoft.com/office/drawing/2014/main" id="{E5407270-AF41-4D6D-B75E-24D54BF527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</xdr:row>
      <xdr:rowOff>0</xdr:rowOff>
    </xdr:from>
    <xdr:to>
      <xdr:col>1</xdr:col>
      <xdr:colOff>1381125</xdr:colOff>
      <xdr:row>11</xdr:row>
      <xdr:rowOff>142874</xdr:rowOff>
    </xdr:to>
    <xdr:sp macro="" textlink="">
      <xdr:nvSpPr>
        <xdr:cNvPr id="2161" name="Text Box 15">
          <a:extLst>
            <a:ext uri="{FF2B5EF4-FFF2-40B4-BE49-F238E27FC236}">
              <a16:creationId xmlns:a16="http://schemas.microsoft.com/office/drawing/2014/main" id="{8042210B-B465-444C-AAFA-5ED037F876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541F7D1F-BD5F-4B80-9ECD-7460F45A47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3" name="Text Box 15">
          <a:extLst>
            <a:ext uri="{FF2B5EF4-FFF2-40B4-BE49-F238E27FC236}">
              <a16:creationId xmlns:a16="http://schemas.microsoft.com/office/drawing/2014/main" id="{444CB4FA-37D7-41D5-A8F8-180863ABB1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4" name="Text Box 15">
          <a:extLst>
            <a:ext uri="{FF2B5EF4-FFF2-40B4-BE49-F238E27FC236}">
              <a16:creationId xmlns:a16="http://schemas.microsoft.com/office/drawing/2014/main" id="{81CD2D76-13DB-4ED1-AF1A-9E34B5D459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5" name="Text Box 15">
          <a:extLst>
            <a:ext uri="{FF2B5EF4-FFF2-40B4-BE49-F238E27FC236}">
              <a16:creationId xmlns:a16="http://schemas.microsoft.com/office/drawing/2014/main" id="{590376EC-10C8-48AE-A03B-0CF9A7B8210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262E8944-8500-4105-AE72-1114AA2912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2CAE6869-0871-42F4-950D-C1D44D1445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8" name="Text Box 15">
          <a:extLst>
            <a:ext uri="{FF2B5EF4-FFF2-40B4-BE49-F238E27FC236}">
              <a16:creationId xmlns:a16="http://schemas.microsoft.com/office/drawing/2014/main" id="{10D323B0-23AD-458C-9884-646410A88F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C0571041-87D9-464E-B85F-9C18C8D997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41280F99-0574-4F5D-B0B9-56889AC6376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1" name="Text Box 15">
          <a:extLst>
            <a:ext uri="{FF2B5EF4-FFF2-40B4-BE49-F238E27FC236}">
              <a16:creationId xmlns:a16="http://schemas.microsoft.com/office/drawing/2014/main" id="{19E62E38-1FA0-465B-B935-FA5AA445DE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2" name="Text Box 15">
          <a:extLst>
            <a:ext uri="{FF2B5EF4-FFF2-40B4-BE49-F238E27FC236}">
              <a16:creationId xmlns:a16="http://schemas.microsoft.com/office/drawing/2014/main" id="{C8617E3C-5EE2-48FD-94D3-10F6C40F11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3" name="Text Box 15">
          <a:extLst>
            <a:ext uri="{FF2B5EF4-FFF2-40B4-BE49-F238E27FC236}">
              <a16:creationId xmlns:a16="http://schemas.microsoft.com/office/drawing/2014/main" id="{C67464ED-630F-437B-B291-4DA9BFEEE3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4" name="Text Box 15">
          <a:extLst>
            <a:ext uri="{FF2B5EF4-FFF2-40B4-BE49-F238E27FC236}">
              <a16:creationId xmlns:a16="http://schemas.microsoft.com/office/drawing/2014/main" id="{6C5E13D2-F290-4D47-8AB8-085676ACFA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5" name="Text Box 15">
          <a:extLst>
            <a:ext uri="{FF2B5EF4-FFF2-40B4-BE49-F238E27FC236}">
              <a16:creationId xmlns:a16="http://schemas.microsoft.com/office/drawing/2014/main" id="{DFE25663-CACC-44A3-8452-564365ED66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id="{F9E06808-DBC4-4B8E-9A35-F5C36623EE7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7" name="Text Box 15">
          <a:extLst>
            <a:ext uri="{FF2B5EF4-FFF2-40B4-BE49-F238E27FC236}">
              <a16:creationId xmlns:a16="http://schemas.microsoft.com/office/drawing/2014/main" id="{CA4095CA-F4E2-465D-B211-8D9422282B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8E401078-9D41-43E3-9006-6789F87C50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79" name="Text Box 15">
          <a:extLst>
            <a:ext uri="{FF2B5EF4-FFF2-40B4-BE49-F238E27FC236}">
              <a16:creationId xmlns:a16="http://schemas.microsoft.com/office/drawing/2014/main" id="{BE99F8ED-3BBF-49F7-AE05-556B3D8D7E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9BA874E8-024C-4440-97C2-DF680CCB9A0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5F71747D-2801-40DE-9CFE-FD4EAE01E6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D086173D-8C8E-4E1B-A9F0-3A5E4F0317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740AACDE-050B-4D0C-BED8-3648A63F5D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4" name="Text Box 15">
          <a:extLst>
            <a:ext uri="{FF2B5EF4-FFF2-40B4-BE49-F238E27FC236}">
              <a16:creationId xmlns:a16="http://schemas.microsoft.com/office/drawing/2014/main" id="{123A217E-653C-4369-8573-1BD9404232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5" name="Text Box 15">
          <a:extLst>
            <a:ext uri="{FF2B5EF4-FFF2-40B4-BE49-F238E27FC236}">
              <a16:creationId xmlns:a16="http://schemas.microsoft.com/office/drawing/2014/main" id="{6B8F8D59-0CCF-4663-9322-8343D2E0B7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076AF122-9817-4FF3-9B93-18172125A3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16182F39-D3AA-4E7D-B46A-12191C64EC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3527406D-9C3D-47FF-99E5-8C92D3D4DF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89" name="Text Box 15">
          <a:extLst>
            <a:ext uri="{FF2B5EF4-FFF2-40B4-BE49-F238E27FC236}">
              <a16:creationId xmlns:a16="http://schemas.microsoft.com/office/drawing/2014/main" id="{81F2BFCC-DB3A-40AF-8AD1-A98F20E30F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0" name="Text Box 15">
          <a:extLst>
            <a:ext uri="{FF2B5EF4-FFF2-40B4-BE49-F238E27FC236}">
              <a16:creationId xmlns:a16="http://schemas.microsoft.com/office/drawing/2014/main" id="{B7FEFBF4-D00A-4A6B-B1C7-EC9E3D55B9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C9CA524B-EB12-454B-AA7D-D3013656EE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13ABC110-B6F2-4821-A93F-786ED53FC9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id="{323386A5-B258-445E-BE96-00FB55A496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912B4E2B-FAA1-4A26-8A86-7B57F9187FE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32986219-0A19-49CC-87AB-2468F41047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6" name="Text Box 15">
          <a:extLst>
            <a:ext uri="{FF2B5EF4-FFF2-40B4-BE49-F238E27FC236}">
              <a16:creationId xmlns:a16="http://schemas.microsoft.com/office/drawing/2014/main" id="{0B4E38A5-A55F-4770-B614-9A1937563C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7" name="Text Box 15">
          <a:extLst>
            <a:ext uri="{FF2B5EF4-FFF2-40B4-BE49-F238E27FC236}">
              <a16:creationId xmlns:a16="http://schemas.microsoft.com/office/drawing/2014/main" id="{7B5D7503-3209-4894-8167-FA06464C5A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4E6FF268-C9B1-400C-BED3-B57725473EE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0590E465-F76B-4DB4-B43F-3C3410B9E9A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0" name="Text Box 15">
          <a:extLst>
            <a:ext uri="{FF2B5EF4-FFF2-40B4-BE49-F238E27FC236}">
              <a16:creationId xmlns:a16="http://schemas.microsoft.com/office/drawing/2014/main" id="{DE8E40DB-3B26-41B0-875C-9DC9A4A041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1" name="Text Box 15">
          <a:extLst>
            <a:ext uri="{FF2B5EF4-FFF2-40B4-BE49-F238E27FC236}">
              <a16:creationId xmlns:a16="http://schemas.microsoft.com/office/drawing/2014/main" id="{138299DC-EF91-4DE5-AB4D-80E69A36E9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4F0481E4-DBC5-4441-85E5-E884BADFE29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3" name="Text Box 15">
          <a:extLst>
            <a:ext uri="{FF2B5EF4-FFF2-40B4-BE49-F238E27FC236}">
              <a16:creationId xmlns:a16="http://schemas.microsoft.com/office/drawing/2014/main" id="{8C2D971B-0E6E-4C16-B98E-C6BF042E11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4" name="Text Box 15">
          <a:extLst>
            <a:ext uri="{FF2B5EF4-FFF2-40B4-BE49-F238E27FC236}">
              <a16:creationId xmlns:a16="http://schemas.microsoft.com/office/drawing/2014/main" id="{67CEF193-BCD8-444F-8EBC-ACF6C7E1EA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id="{A5A0A828-9A63-4481-83CB-40C86DD239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6" name="Text Box 15">
          <a:extLst>
            <a:ext uri="{FF2B5EF4-FFF2-40B4-BE49-F238E27FC236}">
              <a16:creationId xmlns:a16="http://schemas.microsoft.com/office/drawing/2014/main" id="{CFF4E600-0F5C-48A2-9729-52BCDA7049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7" name="Text Box 15">
          <a:extLst>
            <a:ext uri="{FF2B5EF4-FFF2-40B4-BE49-F238E27FC236}">
              <a16:creationId xmlns:a16="http://schemas.microsoft.com/office/drawing/2014/main" id="{30389770-0194-4E12-8A4D-F48F7A2EA7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03BC561D-5040-42D0-9A4F-1621470D6D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09" name="Text Box 15">
          <a:extLst>
            <a:ext uri="{FF2B5EF4-FFF2-40B4-BE49-F238E27FC236}">
              <a16:creationId xmlns:a16="http://schemas.microsoft.com/office/drawing/2014/main" id="{054EB7FB-075E-4BA7-8ED4-3754A7DAD2C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F2C50DF1-E13E-4077-916D-B50D8FFCDC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id="{A7AA441F-DE81-4D17-8E42-C514D7CE5B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2" name="Text Box 15">
          <a:extLst>
            <a:ext uri="{FF2B5EF4-FFF2-40B4-BE49-F238E27FC236}">
              <a16:creationId xmlns:a16="http://schemas.microsoft.com/office/drawing/2014/main" id="{81CFEC47-AE03-4854-B214-CAF7CA8DF3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3" name="Text Box 15">
          <a:extLst>
            <a:ext uri="{FF2B5EF4-FFF2-40B4-BE49-F238E27FC236}">
              <a16:creationId xmlns:a16="http://schemas.microsoft.com/office/drawing/2014/main" id="{C4031C3B-5584-4621-A784-903B18E968A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C6F9C348-F357-49E4-96E6-1C9B3137072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6B188B04-29E9-4B88-A4FC-44C57464C76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6" name="Text Box 15">
          <a:extLst>
            <a:ext uri="{FF2B5EF4-FFF2-40B4-BE49-F238E27FC236}">
              <a16:creationId xmlns:a16="http://schemas.microsoft.com/office/drawing/2014/main" id="{6E448632-5DCC-498D-A157-1EDD55ADDA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id="{F83206DF-305C-44F3-95F2-DABB44B69B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6031E2B6-7AF0-4A27-9F8C-8089C2D265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19" name="Text Box 15">
          <a:extLst>
            <a:ext uri="{FF2B5EF4-FFF2-40B4-BE49-F238E27FC236}">
              <a16:creationId xmlns:a16="http://schemas.microsoft.com/office/drawing/2014/main" id="{B25628A1-D197-4E0D-88FC-0DA61A7B51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4320CAF1-72F2-48D1-B42E-C945077710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993CFB5B-7A01-49C5-9B39-D79CEB00C0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EBF3E8DA-8C7F-4314-81A8-AA696FBF41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id="{7527A7DC-6A6A-4776-96AD-133D40371C7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24" name="Text Box 15">
          <a:extLst>
            <a:ext uri="{FF2B5EF4-FFF2-40B4-BE49-F238E27FC236}">
              <a16:creationId xmlns:a16="http://schemas.microsoft.com/office/drawing/2014/main" id="{B11707A1-85FF-4A28-B2E1-E8520FD4F0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25" name="Text Box 15">
          <a:extLst>
            <a:ext uri="{FF2B5EF4-FFF2-40B4-BE49-F238E27FC236}">
              <a16:creationId xmlns:a16="http://schemas.microsoft.com/office/drawing/2014/main" id="{8C604B82-B73D-48FD-9C7B-B28AD91988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2D4B6810-ADCB-443D-BB52-431068C367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27" name="Text Box 15">
          <a:extLst>
            <a:ext uri="{FF2B5EF4-FFF2-40B4-BE49-F238E27FC236}">
              <a16:creationId xmlns:a16="http://schemas.microsoft.com/office/drawing/2014/main" id="{033C6865-2976-43FC-96EB-8782762F0F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27620437-8938-48FC-BD20-9D0D022DAD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id="{10CB3423-FC88-46BC-BEFB-6C3099E898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D06B5BB8-BB97-4971-B20E-366ABFD954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31" name="Text Box 15">
          <a:extLst>
            <a:ext uri="{FF2B5EF4-FFF2-40B4-BE49-F238E27FC236}">
              <a16:creationId xmlns:a16="http://schemas.microsoft.com/office/drawing/2014/main" id="{2B7ADF04-EF02-4154-9685-A1460E8741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32" name="Text Box 15">
          <a:extLst>
            <a:ext uri="{FF2B5EF4-FFF2-40B4-BE49-F238E27FC236}">
              <a16:creationId xmlns:a16="http://schemas.microsoft.com/office/drawing/2014/main" id="{80846216-C9BD-406E-81CD-25E0F4B0D3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33" name="Text Box 15">
          <a:extLst>
            <a:ext uri="{FF2B5EF4-FFF2-40B4-BE49-F238E27FC236}">
              <a16:creationId xmlns:a16="http://schemas.microsoft.com/office/drawing/2014/main" id="{ED33A422-554B-4F91-A438-8C0A4E8213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1C5470E4-89E3-4766-A9BD-E4035B3C27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id="{6E46B2FE-A80C-466D-9610-9DCEE212F8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36" name="Text Box 15">
          <a:extLst>
            <a:ext uri="{FF2B5EF4-FFF2-40B4-BE49-F238E27FC236}">
              <a16:creationId xmlns:a16="http://schemas.microsoft.com/office/drawing/2014/main" id="{8F787F13-629C-40FE-AFB2-D3F8E7DB29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A8217C08-56A7-4349-8676-51B402BFDB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38" name="Text Box 15">
          <a:extLst>
            <a:ext uri="{FF2B5EF4-FFF2-40B4-BE49-F238E27FC236}">
              <a16:creationId xmlns:a16="http://schemas.microsoft.com/office/drawing/2014/main" id="{EF6F6B00-10A9-42F0-8989-697BBCF09E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39" name="Text Box 15">
          <a:extLst>
            <a:ext uri="{FF2B5EF4-FFF2-40B4-BE49-F238E27FC236}">
              <a16:creationId xmlns:a16="http://schemas.microsoft.com/office/drawing/2014/main" id="{20F6F46E-C26F-46B3-B02E-EF64469B6E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0" name="Text Box 15">
          <a:extLst>
            <a:ext uri="{FF2B5EF4-FFF2-40B4-BE49-F238E27FC236}">
              <a16:creationId xmlns:a16="http://schemas.microsoft.com/office/drawing/2014/main" id="{BFA5BF02-4906-42BE-B1B5-4A38C29E39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id="{3214B0A5-86B3-49BE-8EB2-AA503A8315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2" name="Text Box 15">
          <a:extLst>
            <a:ext uri="{FF2B5EF4-FFF2-40B4-BE49-F238E27FC236}">
              <a16:creationId xmlns:a16="http://schemas.microsoft.com/office/drawing/2014/main" id="{7C1087F3-2B85-4812-AD5E-1E934CC17C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3" name="Text Box 15">
          <a:extLst>
            <a:ext uri="{FF2B5EF4-FFF2-40B4-BE49-F238E27FC236}">
              <a16:creationId xmlns:a16="http://schemas.microsoft.com/office/drawing/2014/main" id="{8EE7DF82-AF3B-4351-85DF-7E5FB3FED7C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B9C6B37D-4408-491F-8563-75BE33E77B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12AD969F-0585-451C-A8DB-2A5062722E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3BB65CBC-518A-472D-865F-9F31EF853A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5B15879D-3432-4FF0-839A-89837DBA8A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43E3B7B1-DBC5-42E4-8493-515AB48C09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9C30B13A-7836-4C70-A765-6207798069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E243AF7D-4EE7-405A-8CC5-0E4634363F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51" name="Text Box 15">
          <a:extLst>
            <a:ext uri="{FF2B5EF4-FFF2-40B4-BE49-F238E27FC236}">
              <a16:creationId xmlns:a16="http://schemas.microsoft.com/office/drawing/2014/main" id="{643C081B-63B4-49DE-89E1-71501E1C5B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2AD12620-2DE0-4EE5-ACF3-AEBDB31EDCC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id="{97BBC801-C1EC-431A-9607-16F5A15273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54" name="Text Box 15">
          <a:extLst>
            <a:ext uri="{FF2B5EF4-FFF2-40B4-BE49-F238E27FC236}">
              <a16:creationId xmlns:a16="http://schemas.microsoft.com/office/drawing/2014/main" id="{2BDC98E3-E2F9-4F50-9C94-025ABAF685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55" name="Text Box 15">
          <a:extLst>
            <a:ext uri="{FF2B5EF4-FFF2-40B4-BE49-F238E27FC236}">
              <a16:creationId xmlns:a16="http://schemas.microsoft.com/office/drawing/2014/main" id="{8D4D73ED-2596-4908-AA77-EB03D52F73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5E3BE120-C90E-4995-80B4-98178A66C8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57" name="Text Box 15">
          <a:extLst>
            <a:ext uri="{FF2B5EF4-FFF2-40B4-BE49-F238E27FC236}">
              <a16:creationId xmlns:a16="http://schemas.microsoft.com/office/drawing/2014/main" id="{4BF34750-DE26-498C-BFC2-3ACDBDA50D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58" name="Text Box 15">
          <a:extLst>
            <a:ext uri="{FF2B5EF4-FFF2-40B4-BE49-F238E27FC236}">
              <a16:creationId xmlns:a16="http://schemas.microsoft.com/office/drawing/2014/main" id="{8E685266-22B3-426F-A196-5903D3C7CB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AD14A1CB-8500-4CE3-8195-0A4B4883C3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046D5B48-09A2-44E6-AA9B-7EE33AC4DE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3F59E52F-4BDD-4687-9A3F-928341D7A9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55AAF938-017B-4F1F-9A71-ADC8663ECA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63" name="Text Box 15">
          <a:extLst>
            <a:ext uri="{FF2B5EF4-FFF2-40B4-BE49-F238E27FC236}">
              <a16:creationId xmlns:a16="http://schemas.microsoft.com/office/drawing/2014/main" id="{74CBED82-17C3-447A-972F-74E6630C49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64" name="Text Box 15">
          <a:extLst>
            <a:ext uri="{FF2B5EF4-FFF2-40B4-BE49-F238E27FC236}">
              <a16:creationId xmlns:a16="http://schemas.microsoft.com/office/drawing/2014/main" id="{EFF6AA2D-F3C8-41AC-9354-7F5F3A2C10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id="{E3ED1BF3-6563-4A16-ADE3-2462CED991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66" name="Text Box 15">
          <a:extLst>
            <a:ext uri="{FF2B5EF4-FFF2-40B4-BE49-F238E27FC236}">
              <a16:creationId xmlns:a16="http://schemas.microsoft.com/office/drawing/2014/main" id="{D912D6B2-CF68-4925-992D-479B9B984E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B59C2BF4-BFD3-4838-A4A8-23D7F9E42F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68" name="Text Box 15">
          <a:extLst>
            <a:ext uri="{FF2B5EF4-FFF2-40B4-BE49-F238E27FC236}">
              <a16:creationId xmlns:a16="http://schemas.microsoft.com/office/drawing/2014/main" id="{454E856A-BF4E-4A78-BCBC-5B89A75384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9C4D28EF-1BB3-43B4-9886-A99647392F1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F8AF9E49-561E-4612-850B-5C5492D762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id="{0F4517DD-2666-4F14-96EB-1501CCDD10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B62888B9-9C46-4998-862E-C81C1D39AB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AF319B96-3345-4486-8DF2-B8C6FD5EB2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4" name="Text Box 15">
          <a:extLst>
            <a:ext uri="{FF2B5EF4-FFF2-40B4-BE49-F238E27FC236}">
              <a16:creationId xmlns:a16="http://schemas.microsoft.com/office/drawing/2014/main" id="{CFCFAC71-1357-42E2-A573-7E2A78D3C3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B730A5F2-4F58-473A-B012-FB0EB983AF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6" name="Text Box 15">
          <a:extLst>
            <a:ext uri="{FF2B5EF4-FFF2-40B4-BE49-F238E27FC236}">
              <a16:creationId xmlns:a16="http://schemas.microsoft.com/office/drawing/2014/main" id="{A1FD2B90-B2F7-4FCA-A535-1F9568FE6E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44C23DA4-E79A-429F-8E6F-AAB02453253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A90EA6FA-4909-4916-8599-45E559562FE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3C1638A7-11F1-4D22-A3EA-9DF3904F9B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6CD83BE2-8E14-48BA-A49E-9B6B0DEEE8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81" name="Text Box 15">
          <a:extLst>
            <a:ext uri="{FF2B5EF4-FFF2-40B4-BE49-F238E27FC236}">
              <a16:creationId xmlns:a16="http://schemas.microsoft.com/office/drawing/2014/main" id="{0318D84D-8D37-4244-9006-A84799E465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82" name="Text Box 15">
          <a:extLst>
            <a:ext uri="{FF2B5EF4-FFF2-40B4-BE49-F238E27FC236}">
              <a16:creationId xmlns:a16="http://schemas.microsoft.com/office/drawing/2014/main" id="{9B0F7E9B-5A77-4BFB-A48D-4E32744204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7C541322-43D6-4682-949E-764396EF95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84" name="Text Box 15">
          <a:extLst>
            <a:ext uri="{FF2B5EF4-FFF2-40B4-BE49-F238E27FC236}">
              <a16:creationId xmlns:a16="http://schemas.microsoft.com/office/drawing/2014/main" id="{6CA71B2A-564C-457E-BD5B-23F083D2099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85" name="Text Box 15">
          <a:extLst>
            <a:ext uri="{FF2B5EF4-FFF2-40B4-BE49-F238E27FC236}">
              <a16:creationId xmlns:a16="http://schemas.microsoft.com/office/drawing/2014/main" id="{6B6A7B04-7D20-4258-9F7E-8A29414913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86" name="Text Box 15">
          <a:extLst>
            <a:ext uri="{FF2B5EF4-FFF2-40B4-BE49-F238E27FC236}">
              <a16:creationId xmlns:a16="http://schemas.microsoft.com/office/drawing/2014/main" id="{6076766C-63DB-424D-92DE-441D2F8AB0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35643638-5926-4356-9F13-A1D522D07D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88" name="Text Box 15">
          <a:extLst>
            <a:ext uri="{FF2B5EF4-FFF2-40B4-BE49-F238E27FC236}">
              <a16:creationId xmlns:a16="http://schemas.microsoft.com/office/drawing/2014/main" id="{F1E17C81-CEAC-4D72-8303-D8130DCB89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id="{C1B8CBE6-2DE6-412E-9BF1-AF9E1C60AE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90" name="Text Box 15">
          <a:extLst>
            <a:ext uri="{FF2B5EF4-FFF2-40B4-BE49-F238E27FC236}">
              <a16:creationId xmlns:a16="http://schemas.microsoft.com/office/drawing/2014/main" id="{95AC96C2-CF60-43DE-ABE8-25B2946E9E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6E68A0DE-DD09-4AB8-9332-8E235CA838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BE9ED824-108E-4469-8FE8-FF6605425A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93" name="Text Box 15">
          <a:extLst>
            <a:ext uri="{FF2B5EF4-FFF2-40B4-BE49-F238E27FC236}">
              <a16:creationId xmlns:a16="http://schemas.microsoft.com/office/drawing/2014/main" id="{929FE4FA-4B3B-41B8-873B-04BC9823B3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7BE9A809-8343-42D0-84E4-F4E82B6E3C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id="{A3AAF751-6E5E-4E28-B703-DF70FAC9AE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96" name="Text Box 15">
          <a:extLst>
            <a:ext uri="{FF2B5EF4-FFF2-40B4-BE49-F238E27FC236}">
              <a16:creationId xmlns:a16="http://schemas.microsoft.com/office/drawing/2014/main" id="{E0531889-0A5A-44B9-9C5F-E50305F137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A78861BB-5198-42FE-9254-B27B5395A2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98" name="Text Box 15">
          <a:extLst>
            <a:ext uri="{FF2B5EF4-FFF2-40B4-BE49-F238E27FC236}">
              <a16:creationId xmlns:a16="http://schemas.microsoft.com/office/drawing/2014/main" id="{39114C83-66A6-4613-A592-13C2C48CD0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299" name="Text Box 15">
          <a:extLst>
            <a:ext uri="{FF2B5EF4-FFF2-40B4-BE49-F238E27FC236}">
              <a16:creationId xmlns:a16="http://schemas.microsoft.com/office/drawing/2014/main" id="{E09F7F22-2BDB-47EB-818A-A1BAD99C5F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0" name="Text Box 15">
          <a:extLst>
            <a:ext uri="{FF2B5EF4-FFF2-40B4-BE49-F238E27FC236}">
              <a16:creationId xmlns:a16="http://schemas.microsoft.com/office/drawing/2014/main" id="{7AD72095-54FE-430F-83B0-C7A4B27C92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30545FD5-0F8C-4853-B437-259C8228B1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DDDC1DF3-C0FE-4C69-86CF-761382044B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3" name="Text Box 15">
          <a:extLst>
            <a:ext uri="{FF2B5EF4-FFF2-40B4-BE49-F238E27FC236}">
              <a16:creationId xmlns:a16="http://schemas.microsoft.com/office/drawing/2014/main" id="{7289AAD9-72C4-48DD-A08D-BDF7F31704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4" name="Text Box 15">
          <a:extLst>
            <a:ext uri="{FF2B5EF4-FFF2-40B4-BE49-F238E27FC236}">
              <a16:creationId xmlns:a16="http://schemas.microsoft.com/office/drawing/2014/main" id="{E1B83D0C-576E-4ACB-840E-AFB09DA49B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3A8ABD83-EDE8-49DD-A2B0-92DCF03459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6" name="Text Box 15">
          <a:extLst>
            <a:ext uri="{FF2B5EF4-FFF2-40B4-BE49-F238E27FC236}">
              <a16:creationId xmlns:a16="http://schemas.microsoft.com/office/drawing/2014/main" id="{6E80B301-3951-436B-9228-3C2D42838A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CFE73CEE-26D8-45D9-B115-02933F168F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8" name="Text Box 15">
          <a:extLst>
            <a:ext uri="{FF2B5EF4-FFF2-40B4-BE49-F238E27FC236}">
              <a16:creationId xmlns:a16="http://schemas.microsoft.com/office/drawing/2014/main" id="{DDC24EC3-B4D8-4A6D-8142-C49A7D2AFA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311F24F8-8642-4891-8A60-1B661F88A55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477399BB-8308-4529-8BCE-41422BDBE5F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1" name="Text Box 15">
          <a:extLst>
            <a:ext uri="{FF2B5EF4-FFF2-40B4-BE49-F238E27FC236}">
              <a16:creationId xmlns:a16="http://schemas.microsoft.com/office/drawing/2014/main" id="{CDD37AFB-80B0-4F30-A53F-0AECCD88F7B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2" name="Text Box 15">
          <a:extLst>
            <a:ext uri="{FF2B5EF4-FFF2-40B4-BE49-F238E27FC236}">
              <a16:creationId xmlns:a16="http://schemas.microsoft.com/office/drawing/2014/main" id="{18C90C29-C776-4E55-B851-FDE633180B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id="{5181EBF2-C85F-4920-8156-E9C6EE33A7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4" name="Text Box 15">
          <a:extLst>
            <a:ext uri="{FF2B5EF4-FFF2-40B4-BE49-F238E27FC236}">
              <a16:creationId xmlns:a16="http://schemas.microsoft.com/office/drawing/2014/main" id="{D2FB70A2-AC8A-4949-896C-EFE6C10EFA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728B0DD5-6E11-44B8-8570-74D092D2AA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6" name="Text Box 15">
          <a:extLst>
            <a:ext uri="{FF2B5EF4-FFF2-40B4-BE49-F238E27FC236}">
              <a16:creationId xmlns:a16="http://schemas.microsoft.com/office/drawing/2014/main" id="{FA4772B9-E657-4450-A391-075DF22FEB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7" name="Text Box 15">
          <a:extLst>
            <a:ext uri="{FF2B5EF4-FFF2-40B4-BE49-F238E27FC236}">
              <a16:creationId xmlns:a16="http://schemas.microsoft.com/office/drawing/2014/main" id="{867B956A-840C-4BED-A8F3-8594B4734E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8" name="Text Box 15">
          <a:extLst>
            <a:ext uri="{FF2B5EF4-FFF2-40B4-BE49-F238E27FC236}">
              <a16:creationId xmlns:a16="http://schemas.microsoft.com/office/drawing/2014/main" id="{CD6BD8A8-3BE0-4161-99F3-424A25F44A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19" name="Text Box 15">
          <a:extLst>
            <a:ext uri="{FF2B5EF4-FFF2-40B4-BE49-F238E27FC236}">
              <a16:creationId xmlns:a16="http://schemas.microsoft.com/office/drawing/2014/main" id="{FB6BC6C4-9E05-40C3-8A35-D743FBF9E1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0" name="Text Box 15">
          <a:extLst>
            <a:ext uri="{FF2B5EF4-FFF2-40B4-BE49-F238E27FC236}">
              <a16:creationId xmlns:a16="http://schemas.microsoft.com/office/drawing/2014/main" id="{23C49EE5-A6AC-4760-B8B2-93E4123698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1" name="Text Box 15">
          <a:extLst>
            <a:ext uri="{FF2B5EF4-FFF2-40B4-BE49-F238E27FC236}">
              <a16:creationId xmlns:a16="http://schemas.microsoft.com/office/drawing/2014/main" id="{903B2295-7E43-4803-9718-975108FDD5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2" name="Text Box 15">
          <a:extLst>
            <a:ext uri="{FF2B5EF4-FFF2-40B4-BE49-F238E27FC236}">
              <a16:creationId xmlns:a16="http://schemas.microsoft.com/office/drawing/2014/main" id="{25BCB030-54B5-47F0-AF60-806BA6E02E8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3" name="Text Box 15">
          <a:extLst>
            <a:ext uri="{FF2B5EF4-FFF2-40B4-BE49-F238E27FC236}">
              <a16:creationId xmlns:a16="http://schemas.microsoft.com/office/drawing/2014/main" id="{582A52C8-68C2-489D-A656-F368941DDC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4" name="Text Box 15">
          <a:extLst>
            <a:ext uri="{FF2B5EF4-FFF2-40B4-BE49-F238E27FC236}">
              <a16:creationId xmlns:a16="http://schemas.microsoft.com/office/drawing/2014/main" id="{5500E72E-9317-41BE-9FDA-C0995C1560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5" name="Text Box 15">
          <a:extLst>
            <a:ext uri="{FF2B5EF4-FFF2-40B4-BE49-F238E27FC236}">
              <a16:creationId xmlns:a16="http://schemas.microsoft.com/office/drawing/2014/main" id="{EBB66A37-0D23-45B0-A685-9C17225156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AEDBFBD6-8E07-48E7-967C-A78AA43BBF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7" name="Text Box 15">
          <a:extLst>
            <a:ext uri="{FF2B5EF4-FFF2-40B4-BE49-F238E27FC236}">
              <a16:creationId xmlns:a16="http://schemas.microsoft.com/office/drawing/2014/main" id="{5C8FB80A-E7B6-4A0B-B694-B7FFCEB863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8" name="Text Box 15">
          <a:extLst>
            <a:ext uri="{FF2B5EF4-FFF2-40B4-BE49-F238E27FC236}">
              <a16:creationId xmlns:a16="http://schemas.microsoft.com/office/drawing/2014/main" id="{5A4073D3-922A-48AC-B208-56EFDB39136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29" name="Text Box 15">
          <a:extLst>
            <a:ext uri="{FF2B5EF4-FFF2-40B4-BE49-F238E27FC236}">
              <a16:creationId xmlns:a16="http://schemas.microsoft.com/office/drawing/2014/main" id="{A39A902D-A3D8-4215-A6E2-5D03AD1807D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0" name="Text Box 15">
          <a:extLst>
            <a:ext uri="{FF2B5EF4-FFF2-40B4-BE49-F238E27FC236}">
              <a16:creationId xmlns:a16="http://schemas.microsoft.com/office/drawing/2014/main" id="{64F4364E-9823-4B18-B146-418E585EA2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id="{18964D90-8492-4492-8087-B9543851F2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2" name="Text Box 15">
          <a:extLst>
            <a:ext uri="{FF2B5EF4-FFF2-40B4-BE49-F238E27FC236}">
              <a16:creationId xmlns:a16="http://schemas.microsoft.com/office/drawing/2014/main" id="{0FBF017E-AA38-479B-8B9D-FC9DF35CCC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A8DCE4B8-457C-4207-B7F3-A57E01527F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4" name="Text Box 15">
          <a:extLst>
            <a:ext uri="{FF2B5EF4-FFF2-40B4-BE49-F238E27FC236}">
              <a16:creationId xmlns:a16="http://schemas.microsoft.com/office/drawing/2014/main" id="{909C01BC-6440-4452-B62B-1689AB4014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5" name="Text Box 15">
          <a:extLst>
            <a:ext uri="{FF2B5EF4-FFF2-40B4-BE49-F238E27FC236}">
              <a16:creationId xmlns:a16="http://schemas.microsoft.com/office/drawing/2014/main" id="{5E8DE904-7773-4669-B080-FEC03C8673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6" name="Text Box 15">
          <a:extLst>
            <a:ext uri="{FF2B5EF4-FFF2-40B4-BE49-F238E27FC236}">
              <a16:creationId xmlns:a16="http://schemas.microsoft.com/office/drawing/2014/main" id="{75BBCE52-9434-4A33-A4D0-C8293FB998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id="{09DBC893-56AF-4543-8381-D0D4E75B56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8" name="Text Box 15">
          <a:extLst>
            <a:ext uri="{FF2B5EF4-FFF2-40B4-BE49-F238E27FC236}">
              <a16:creationId xmlns:a16="http://schemas.microsoft.com/office/drawing/2014/main" id="{2BA39540-1684-4D04-8893-444D98C0C4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39" name="Text Box 15">
          <a:extLst>
            <a:ext uri="{FF2B5EF4-FFF2-40B4-BE49-F238E27FC236}">
              <a16:creationId xmlns:a16="http://schemas.microsoft.com/office/drawing/2014/main" id="{13A5906F-E0B0-4CDE-950F-ED1E077F19F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0" name="Text Box 15">
          <a:extLst>
            <a:ext uri="{FF2B5EF4-FFF2-40B4-BE49-F238E27FC236}">
              <a16:creationId xmlns:a16="http://schemas.microsoft.com/office/drawing/2014/main" id="{7C1CD91F-7492-43E1-A14C-78F5F307DB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77A2B6E7-715B-47E0-9475-9BBE929823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CE083993-D3D7-412C-926D-D07EDFFA105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3" name="Text Box 15">
          <a:extLst>
            <a:ext uri="{FF2B5EF4-FFF2-40B4-BE49-F238E27FC236}">
              <a16:creationId xmlns:a16="http://schemas.microsoft.com/office/drawing/2014/main" id="{DA0A57EC-DD60-4507-97CC-91FDE65CAF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4" name="Text Box 15">
          <a:extLst>
            <a:ext uri="{FF2B5EF4-FFF2-40B4-BE49-F238E27FC236}">
              <a16:creationId xmlns:a16="http://schemas.microsoft.com/office/drawing/2014/main" id="{5D41023A-718B-4A25-975E-D323D63989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5" name="Text Box 15">
          <a:extLst>
            <a:ext uri="{FF2B5EF4-FFF2-40B4-BE49-F238E27FC236}">
              <a16:creationId xmlns:a16="http://schemas.microsoft.com/office/drawing/2014/main" id="{BD2261F0-D1EA-4E97-9267-8BC70E1CC8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6" name="Text Box 15">
          <a:extLst>
            <a:ext uri="{FF2B5EF4-FFF2-40B4-BE49-F238E27FC236}">
              <a16:creationId xmlns:a16="http://schemas.microsoft.com/office/drawing/2014/main" id="{949689F1-6ECE-418E-91B8-DC2D1A4916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7" name="Text Box 15">
          <a:extLst>
            <a:ext uri="{FF2B5EF4-FFF2-40B4-BE49-F238E27FC236}">
              <a16:creationId xmlns:a16="http://schemas.microsoft.com/office/drawing/2014/main" id="{0539AD7F-4C38-47ED-A77B-74DCC7BACF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8" name="Text Box 15">
          <a:extLst>
            <a:ext uri="{FF2B5EF4-FFF2-40B4-BE49-F238E27FC236}">
              <a16:creationId xmlns:a16="http://schemas.microsoft.com/office/drawing/2014/main" id="{173EE432-08C9-4106-B5CD-DC5E9BAEFFC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49" name="Text Box 15">
          <a:extLst>
            <a:ext uri="{FF2B5EF4-FFF2-40B4-BE49-F238E27FC236}">
              <a16:creationId xmlns:a16="http://schemas.microsoft.com/office/drawing/2014/main" id="{79ED57C8-F7D3-4EDC-A911-D98869A4D5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0" name="Text Box 15">
          <a:extLst>
            <a:ext uri="{FF2B5EF4-FFF2-40B4-BE49-F238E27FC236}">
              <a16:creationId xmlns:a16="http://schemas.microsoft.com/office/drawing/2014/main" id="{0BA1AA98-869A-4B74-A7D3-0B07ED7666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1" name="Text Box 15">
          <a:extLst>
            <a:ext uri="{FF2B5EF4-FFF2-40B4-BE49-F238E27FC236}">
              <a16:creationId xmlns:a16="http://schemas.microsoft.com/office/drawing/2014/main" id="{7ACCC77D-D5F8-45FB-9BA6-2D2541A452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2" name="Text Box 15">
          <a:extLst>
            <a:ext uri="{FF2B5EF4-FFF2-40B4-BE49-F238E27FC236}">
              <a16:creationId xmlns:a16="http://schemas.microsoft.com/office/drawing/2014/main" id="{C588F183-A84B-4A15-A7B4-ADB8125C9BF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3" name="Text Box 15">
          <a:extLst>
            <a:ext uri="{FF2B5EF4-FFF2-40B4-BE49-F238E27FC236}">
              <a16:creationId xmlns:a16="http://schemas.microsoft.com/office/drawing/2014/main" id="{F7CC0DF7-5D3F-4A02-AB01-622EBAEC1C3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4" name="Text Box 15">
          <a:extLst>
            <a:ext uri="{FF2B5EF4-FFF2-40B4-BE49-F238E27FC236}">
              <a16:creationId xmlns:a16="http://schemas.microsoft.com/office/drawing/2014/main" id="{693C7DA7-1814-49BC-8994-F97ABEC371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5" name="Text Box 15">
          <a:extLst>
            <a:ext uri="{FF2B5EF4-FFF2-40B4-BE49-F238E27FC236}">
              <a16:creationId xmlns:a16="http://schemas.microsoft.com/office/drawing/2014/main" id="{D8857AE6-3EBF-48D8-9BAE-8759CED451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6" name="Text Box 15">
          <a:extLst>
            <a:ext uri="{FF2B5EF4-FFF2-40B4-BE49-F238E27FC236}">
              <a16:creationId xmlns:a16="http://schemas.microsoft.com/office/drawing/2014/main" id="{EBA44EF1-3519-4A87-B31E-F3B7BC1234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FCAD5514-F8DF-4DE2-8660-3ED6A24EC3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200C1712-928B-44F7-B7F6-C8FBFC6802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id="{432412D9-4ADC-4A42-B183-ABF9A91987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0" name="Text Box 15">
          <a:extLst>
            <a:ext uri="{FF2B5EF4-FFF2-40B4-BE49-F238E27FC236}">
              <a16:creationId xmlns:a16="http://schemas.microsoft.com/office/drawing/2014/main" id="{44C4CF6C-8E8C-4A07-9B6D-DE52B7F892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1" name="Text Box 15">
          <a:extLst>
            <a:ext uri="{FF2B5EF4-FFF2-40B4-BE49-F238E27FC236}">
              <a16:creationId xmlns:a16="http://schemas.microsoft.com/office/drawing/2014/main" id="{BBD5C5CB-C459-40E1-9B53-2C237C549F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2" name="Text Box 15">
          <a:extLst>
            <a:ext uri="{FF2B5EF4-FFF2-40B4-BE49-F238E27FC236}">
              <a16:creationId xmlns:a16="http://schemas.microsoft.com/office/drawing/2014/main" id="{CC7767AC-B2E6-4FE5-9893-6CC22E7254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3" name="Text Box 15">
          <a:extLst>
            <a:ext uri="{FF2B5EF4-FFF2-40B4-BE49-F238E27FC236}">
              <a16:creationId xmlns:a16="http://schemas.microsoft.com/office/drawing/2014/main" id="{0979CE1E-C48F-4F42-AA31-B64D22D926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4" name="Text Box 15">
          <a:extLst>
            <a:ext uri="{FF2B5EF4-FFF2-40B4-BE49-F238E27FC236}">
              <a16:creationId xmlns:a16="http://schemas.microsoft.com/office/drawing/2014/main" id="{FD8002F8-C6F0-4E63-B623-289CEC9F87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4CF33514-1BA5-46CC-A484-F1EEE86664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F9E366E1-3930-4514-B58C-FE88BCAA48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7" name="Text Box 15">
          <a:extLst>
            <a:ext uri="{FF2B5EF4-FFF2-40B4-BE49-F238E27FC236}">
              <a16:creationId xmlns:a16="http://schemas.microsoft.com/office/drawing/2014/main" id="{8C9FBC45-62C1-4BA5-85BC-6E8C76F552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8" name="Text Box 15">
          <a:extLst>
            <a:ext uri="{FF2B5EF4-FFF2-40B4-BE49-F238E27FC236}">
              <a16:creationId xmlns:a16="http://schemas.microsoft.com/office/drawing/2014/main" id="{E03D9589-807F-4D55-85EF-BEEFD29CC4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69" name="Text Box 15">
          <a:extLst>
            <a:ext uri="{FF2B5EF4-FFF2-40B4-BE49-F238E27FC236}">
              <a16:creationId xmlns:a16="http://schemas.microsoft.com/office/drawing/2014/main" id="{34C600F1-7D2D-43CF-AA12-24D06219AE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0" name="Text Box 15">
          <a:extLst>
            <a:ext uri="{FF2B5EF4-FFF2-40B4-BE49-F238E27FC236}">
              <a16:creationId xmlns:a16="http://schemas.microsoft.com/office/drawing/2014/main" id="{935692F6-8A4B-408E-BCED-CB76CD66D7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1" name="Text Box 15">
          <a:extLst>
            <a:ext uri="{FF2B5EF4-FFF2-40B4-BE49-F238E27FC236}">
              <a16:creationId xmlns:a16="http://schemas.microsoft.com/office/drawing/2014/main" id="{9A5C243B-3071-46EF-8814-DBEE978197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2" name="Text Box 15">
          <a:extLst>
            <a:ext uri="{FF2B5EF4-FFF2-40B4-BE49-F238E27FC236}">
              <a16:creationId xmlns:a16="http://schemas.microsoft.com/office/drawing/2014/main" id="{99A92CFD-0A16-45CB-B902-4D9ECD379E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3" name="Text Box 15">
          <a:extLst>
            <a:ext uri="{FF2B5EF4-FFF2-40B4-BE49-F238E27FC236}">
              <a16:creationId xmlns:a16="http://schemas.microsoft.com/office/drawing/2014/main" id="{A7CDB92D-6049-42A0-8F97-2E26A731A7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80D6ED27-D38A-4945-9584-668008D50FA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5" name="Text Box 15">
          <a:extLst>
            <a:ext uri="{FF2B5EF4-FFF2-40B4-BE49-F238E27FC236}">
              <a16:creationId xmlns:a16="http://schemas.microsoft.com/office/drawing/2014/main" id="{C68A9CC6-2744-472C-A34D-531C59ACB9F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6" name="Text Box 15">
          <a:extLst>
            <a:ext uri="{FF2B5EF4-FFF2-40B4-BE49-F238E27FC236}">
              <a16:creationId xmlns:a16="http://schemas.microsoft.com/office/drawing/2014/main" id="{BCB22B18-A240-4756-9782-A5F0B2BD8D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7" name="Text Box 15">
          <a:extLst>
            <a:ext uri="{FF2B5EF4-FFF2-40B4-BE49-F238E27FC236}">
              <a16:creationId xmlns:a16="http://schemas.microsoft.com/office/drawing/2014/main" id="{76579FAF-8473-41FB-8C52-B67CFB161F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8" name="Text Box 15">
          <a:extLst>
            <a:ext uri="{FF2B5EF4-FFF2-40B4-BE49-F238E27FC236}">
              <a16:creationId xmlns:a16="http://schemas.microsoft.com/office/drawing/2014/main" id="{46FCA29A-CA04-4106-BC5E-F786F20383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79" name="Text Box 15">
          <a:extLst>
            <a:ext uri="{FF2B5EF4-FFF2-40B4-BE49-F238E27FC236}">
              <a16:creationId xmlns:a16="http://schemas.microsoft.com/office/drawing/2014/main" id="{CFA6CA93-15C2-466A-BACD-1E7C3B41CE7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0" name="Text Box 15">
          <a:extLst>
            <a:ext uri="{FF2B5EF4-FFF2-40B4-BE49-F238E27FC236}">
              <a16:creationId xmlns:a16="http://schemas.microsoft.com/office/drawing/2014/main" id="{D6F30294-98B0-47CA-9EF4-7F14B22AE3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4E03B013-870D-48F0-BFB0-9D8A3F9D0E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2" name="Text Box 15">
          <a:extLst>
            <a:ext uri="{FF2B5EF4-FFF2-40B4-BE49-F238E27FC236}">
              <a16:creationId xmlns:a16="http://schemas.microsoft.com/office/drawing/2014/main" id="{20343467-86C8-4EA5-923E-7A881B846F3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3" name="Text Box 15">
          <a:extLst>
            <a:ext uri="{FF2B5EF4-FFF2-40B4-BE49-F238E27FC236}">
              <a16:creationId xmlns:a16="http://schemas.microsoft.com/office/drawing/2014/main" id="{F0BEA6B1-8186-4C23-8FC1-4ADE87A7D6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4" name="Text Box 15">
          <a:extLst>
            <a:ext uri="{FF2B5EF4-FFF2-40B4-BE49-F238E27FC236}">
              <a16:creationId xmlns:a16="http://schemas.microsoft.com/office/drawing/2014/main" id="{0C800E70-19C5-4468-AAD5-3B88FD7A91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5" name="Text Box 15">
          <a:extLst>
            <a:ext uri="{FF2B5EF4-FFF2-40B4-BE49-F238E27FC236}">
              <a16:creationId xmlns:a16="http://schemas.microsoft.com/office/drawing/2014/main" id="{F204E544-A99F-4D16-8638-15A89F0E7C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6" name="Text Box 15">
          <a:extLst>
            <a:ext uri="{FF2B5EF4-FFF2-40B4-BE49-F238E27FC236}">
              <a16:creationId xmlns:a16="http://schemas.microsoft.com/office/drawing/2014/main" id="{3ACF59D3-A51E-4A5B-99E4-0D10D6FE6C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7" name="Text Box 15">
          <a:extLst>
            <a:ext uri="{FF2B5EF4-FFF2-40B4-BE49-F238E27FC236}">
              <a16:creationId xmlns:a16="http://schemas.microsoft.com/office/drawing/2014/main" id="{12020082-E7E5-48F4-8281-C50E6B75D4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8" name="Text Box 15">
          <a:extLst>
            <a:ext uri="{FF2B5EF4-FFF2-40B4-BE49-F238E27FC236}">
              <a16:creationId xmlns:a16="http://schemas.microsoft.com/office/drawing/2014/main" id="{955EFD6C-24B0-4C29-96C0-0C689CCC43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143B1C12-4210-47F6-BF90-91DB83117E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DB0E473B-2121-45C8-AA91-B81A92DE06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1" name="Text Box 15">
          <a:extLst>
            <a:ext uri="{FF2B5EF4-FFF2-40B4-BE49-F238E27FC236}">
              <a16:creationId xmlns:a16="http://schemas.microsoft.com/office/drawing/2014/main" id="{A64EE0BF-B524-4108-98F2-5324C106EB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2" name="Text Box 15">
          <a:extLst>
            <a:ext uri="{FF2B5EF4-FFF2-40B4-BE49-F238E27FC236}">
              <a16:creationId xmlns:a16="http://schemas.microsoft.com/office/drawing/2014/main" id="{DDB89F55-FB72-4B5A-9D7A-9744DD8FF4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13ED78AE-5B81-4607-BBCA-6495E3EDF1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4" name="Text Box 15">
          <a:extLst>
            <a:ext uri="{FF2B5EF4-FFF2-40B4-BE49-F238E27FC236}">
              <a16:creationId xmlns:a16="http://schemas.microsoft.com/office/drawing/2014/main" id="{6490230A-9D39-4AFB-8667-62FDE352BE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5" name="Text Box 15">
          <a:extLst>
            <a:ext uri="{FF2B5EF4-FFF2-40B4-BE49-F238E27FC236}">
              <a16:creationId xmlns:a16="http://schemas.microsoft.com/office/drawing/2014/main" id="{6D584EBE-3E23-411F-9377-AF06BBE129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6" name="Text Box 15">
          <a:extLst>
            <a:ext uri="{FF2B5EF4-FFF2-40B4-BE49-F238E27FC236}">
              <a16:creationId xmlns:a16="http://schemas.microsoft.com/office/drawing/2014/main" id="{D3853E2B-63AE-4A81-AF86-80D12EB77E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7" name="Text Box 15">
          <a:extLst>
            <a:ext uri="{FF2B5EF4-FFF2-40B4-BE49-F238E27FC236}">
              <a16:creationId xmlns:a16="http://schemas.microsoft.com/office/drawing/2014/main" id="{E99C0DAB-E627-47C9-9765-D6E95B7A177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8" name="Text Box 15">
          <a:extLst>
            <a:ext uri="{FF2B5EF4-FFF2-40B4-BE49-F238E27FC236}">
              <a16:creationId xmlns:a16="http://schemas.microsoft.com/office/drawing/2014/main" id="{887447D0-DC68-4C8F-9985-0A5F7F18F7D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399" name="Text Box 15">
          <a:extLst>
            <a:ext uri="{FF2B5EF4-FFF2-40B4-BE49-F238E27FC236}">
              <a16:creationId xmlns:a16="http://schemas.microsoft.com/office/drawing/2014/main" id="{2C63948B-B7B0-4288-99CA-FBB6006BCB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0" name="Text Box 15">
          <a:extLst>
            <a:ext uri="{FF2B5EF4-FFF2-40B4-BE49-F238E27FC236}">
              <a16:creationId xmlns:a16="http://schemas.microsoft.com/office/drawing/2014/main" id="{1EFF962F-A637-4B84-86BA-6BA3EDE687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1" name="Text Box 15">
          <a:extLst>
            <a:ext uri="{FF2B5EF4-FFF2-40B4-BE49-F238E27FC236}">
              <a16:creationId xmlns:a16="http://schemas.microsoft.com/office/drawing/2014/main" id="{43C31A72-2E85-4A90-89C9-7CC01850193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2" name="Text Box 15">
          <a:extLst>
            <a:ext uri="{FF2B5EF4-FFF2-40B4-BE49-F238E27FC236}">
              <a16:creationId xmlns:a16="http://schemas.microsoft.com/office/drawing/2014/main" id="{75B4E3A9-176A-4AE6-BD63-8B7082A06C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3" name="Text Box 15">
          <a:extLst>
            <a:ext uri="{FF2B5EF4-FFF2-40B4-BE49-F238E27FC236}">
              <a16:creationId xmlns:a16="http://schemas.microsoft.com/office/drawing/2014/main" id="{3FA0888F-EDCF-4431-B23F-DF9576459C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4" name="Text Box 15">
          <a:extLst>
            <a:ext uri="{FF2B5EF4-FFF2-40B4-BE49-F238E27FC236}">
              <a16:creationId xmlns:a16="http://schemas.microsoft.com/office/drawing/2014/main" id="{DAE73127-F2A2-4A88-B00B-FA777D60D5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5" name="Text Box 15">
          <a:extLst>
            <a:ext uri="{FF2B5EF4-FFF2-40B4-BE49-F238E27FC236}">
              <a16:creationId xmlns:a16="http://schemas.microsoft.com/office/drawing/2014/main" id="{33E401F3-14E2-4851-951E-6808437F5B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0768F1A6-E7DB-4F54-B7C7-8195623AEEE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7" name="Text Box 15">
          <a:extLst>
            <a:ext uri="{FF2B5EF4-FFF2-40B4-BE49-F238E27FC236}">
              <a16:creationId xmlns:a16="http://schemas.microsoft.com/office/drawing/2014/main" id="{F95B41BA-6030-4660-BF7E-AE921F9E7C1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8" name="Text Box 15">
          <a:extLst>
            <a:ext uri="{FF2B5EF4-FFF2-40B4-BE49-F238E27FC236}">
              <a16:creationId xmlns:a16="http://schemas.microsoft.com/office/drawing/2014/main" id="{FBB86681-3788-4A21-9580-3727F19257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09" name="Text Box 15">
          <a:extLst>
            <a:ext uri="{FF2B5EF4-FFF2-40B4-BE49-F238E27FC236}">
              <a16:creationId xmlns:a16="http://schemas.microsoft.com/office/drawing/2014/main" id="{E0059CE1-7783-4691-910C-0256BAB99F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0" name="Text Box 15">
          <a:extLst>
            <a:ext uri="{FF2B5EF4-FFF2-40B4-BE49-F238E27FC236}">
              <a16:creationId xmlns:a16="http://schemas.microsoft.com/office/drawing/2014/main" id="{2D65DA90-19A0-4157-91AF-85CAFF8BE7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1" name="Text Box 15">
          <a:extLst>
            <a:ext uri="{FF2B5EF4-FFF2-40B4-BE49-F238E27FC236}">
              <a16:creationId xmlns:a16="http://schemas.microsoft.com/office/drawing/2014/main" id="{05A957B3-C3AE-44DC-870E-2BF38385AD6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2" name="Text Box 15">
          <a:extLst>
            <a:ext uri="{FF2B5EF4-FFF2-40B4-BE49-F238E27FC236}">
              <a16:creationId xmlns:a16="http://schemas.microsoft.com/office/drawing/2014/main" id="{E2A57795-9653-47C3-910E-3D96110B03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3" name="Text Box 15">
          <a:extLst>
            <a:ext uri="{FF2B5EF4-FFF2-40B4-BE49-F238E27FC236}">
              <a16:creationId xmlns:a16="http://schemas.microsoft.com/office/drawing/2014/main" id="{F8F575A0-759D-4616-94C1-E990377719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66E1BF38-1A81-425D-99B8-4736BFA7EE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5" name="Text Box 15">
          <a:extLst>
            <a:ext uri="{FF2B5EF4-FFF2-40B4-BE49-F238E27FC236}">
              <a16:creationId xmlns:a16="http://schemas.microsoft.com/office/drawing/2014/main" id="{056F9662-BFAA-44EE-A613-A6B0344AB8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6" name="Text Box 15">
          <a:extLst>
            <a:ext uri="{FF2B5EF4-FFF2-40B4-BE49-F238E27FC236}">
              <a16:creationId xmlns:a16="http://schemas.microsoft.com/office/drawing/2014/main" id="{AF639CF6-5F3D-45B4-9E09-383AABBAA1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7" name="Text Box 15">
          <a:extLst>
            <a:ext uri="{FF2B5EF4-FFF2-40B4-BE49-F238E27FC236}">
              <a16:creationId xmlns:a16="http://schemas.microsoft.com/office/drawing/2014/main" id="{F5B4AB3A-15C9-4F9B-8E27-C76742EB76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8" name="Text Box 15">
          <a:extLst>
            <a:ext uri="{FF2B5EF4-FFF2-40B4-BE49-F238E27FC236}">
              <a16:creationId xmlns:a16="http://schemas.microsoft.com/office/drawing/2014/main" id="{51B14BDC-01F4-4C29-B364-CA5C53A1AE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19" name="Text Box 15">
          <a:extLst>
            <a:ext uri="{FF2B5EF4-FFF2-40B4-BE49-F238E27FC236}">
              <a16:creationId xmlns:a16="http://schemas.microsoft.com/office/drawing/2014/main" id="{F6BB8936-29B0-44E2-99D2-2EE8BB4CC8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0" name="Text Box 15">
          <a:extLst>
            <a:ext uri="{FF2B5EF4-FFF2-40B4-BE49-F238E27FC236}">
              <a16:creationId xmlns:a16="http://schemas.microsoft.com/office/drawing/2014/main" id="{6E70ADF0-56CE-4CB6-BBC0-4057A62CE1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1" name="Text Box 15">
          <a:extLst>
            <a:ext uri="{FF2B5EF4-FFF2-40B4-BE49-F238E27FC236}">
              <a16:creationId xmlns:a16="http://schemas.microsoft.com/office/drawing/2014/main" id="{6B2CC4B7-FE69-40AE-BF7A-C8082E1EC8C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D9656EB6-CCE5-4DFD-9774-A64478D752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3" name="Text Box 15">
          <a:extLst>
            <a:ext uri="{FF2B5EF4-FFF2-40B4-BE49-F238E27FC236}">
              <a16:creationId xmlns:a16="http://schemas.microsoft.com/office/drawing/2014/main" id="{57116E11-D5AD-4B94-8DC2-9C0175F4657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4" name="Text Box 15">
          <a:extLst>
            <a:ext uri="{FF2B5EF4-FFF2-40B4-BE49-F238E27FC236}">
              <a16:creationId xmlns:a16="http://schemas.microsoft.com/office/drawing/2014/main" id="{BF42F83F-1433-41A3-AC3A-5F25B704E1E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5" name="Text Box 15">
          <a:extLst>
            <a:ext uri="{FF2B5EF4-FFF2-40B4-BE49-F238E27FC236}">
              <a16:creationId xmlns:a16="http://schemas.microsoft.com/office/drawing/2014/main" id="{DC7F486C-4852-494B-95AC-506CAC402B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6" name="Text Box 15">
          <a:extLst>
            <a:ext uri="{FF2B5EF4-FFF2-40B4-BE49-F238E27FC236}">
              <a16:creationId xmlns:a16="http://schemas.microsoft.com/office/drawing/2014/main" id="{728F37EC-9676-48C6-8FB0-6C1EE73BAD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7" name="Text Box 15">
          <a:extLst>
            <a:ext uri="{FF2B5EF4-FFF2-40B4-BE49-F238E27FC236}">
              <a16:creationId xmlns:a16="http://schemas.microsoft.com/office/drawing/2014/main" id="{15DFA7EE-C72E-4264-B1DA-EAA2DB5957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8" name="Text Box 15">
          <a:extLst>
            <a:ext uri="{FF2B5EF4-FFF2-40B4-BE49-F238E27FC236}">
              <a16:creationId xmlns:a16="http://schemas.microsoft.com/office/drawing/2014/main" id="{B48F1203-5DD9-4DA0-9E8A-2EB81DF27CA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42D81005-69B7-4C50-8E78-1B407114A5C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0" name="Text Box 15">
          <a:extLst>
            <a:ext uri="{FF2B5EF4-FFF2-40B4-BE49-F238E27FC236}">
              <a16:creationId xmlns:a16="http://schemas.microsoft.com/office/drawing/2014/main" id="{B219DF5F-DC55-43E8-B2E8-5292C01AC86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1" name="Text Box 15">
          <a:extLst>
            <a:ext uri="{FF2B5EF4-FFF2-40B4-BE49-F238E27FC236}">
              <a16:creationId xmlns:a16="http://schemas.microsoft.com/office/drawing/2014/main" id="{59AA35B2-4830-4A63-BD70-567851345F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2" name="Text Box 15">
          <a:extLst>
            <a:ext uri="{FF2B5EF4-FFF2-40B4-BE49-F238E27FC236}">
              <a16:creationId xmlns:a16="http://schemas.microsoft.com/office/drawing/2014/main" id="{5A89AFDE-2A22-48C7-BA0E-6782841538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3" name="Text Box 15">
          <a:extLst>
            <a:ext uri="{FF2B5EF4-FFF2-40B4-BE49-F238E27FC236}">
              <a16:creationId xmlns:a16="http://schemas.microsoft.com/office/drawing/2014/main" id="{CA1E23F3-F058-4DDE-8769-398E6B9689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4" name="Text Box 15">
          <a:extLst>
            <a:ext uri="{FF2B5EF4-FFF2-40B4-BE49-F238E27FC236}">
              <a16:creationId xmlns:a16="http://schemas.microsoft.com/office/drawing/2014/main" id="{15E5E7BC-03ED-4124-B17F-27582DD7D7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5" name="Text Box 15">
          <a:extLst>
            <a:ext uri="{FF2B5EF4-FFF2-40B4-BE49-F238E27FC236}">
              <a16:creationId xmlns:a16="http://schemas.microsoft.com/office/drawing/2014/main" id="{892305B9-7319-4F15-AFC7-885F42BFBD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6" name="Text Box 15">
          <a:extLst>
            <a:ext uri="{FF2B5EF4-FFF2-40B4-BE49-F238E27FC236}">
              <a16:creationId xmlns:a16="http://schemas.microsoft.com/office/drawing/2014/main" id="{996CE9DF-F5EB-49BE-A5AC-CC47BBB252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7" name="Text Box 15">
          <a:extLst>
            <a:ext uri="{FF2B5EF4-FFF2-40B4-BE49-F238E27FC236}">
              <a16:creationId xmlns:a16="http://schemas.microsoft.com/office/drawing/2014/main" id="{3B9C9C23-36D6-427F-AAAF-7387837C30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C40D42A9-6D88-43CF-9F01-1B1CE561A0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39" name="Text Box 15">
          <a:extLst>
            <a:ext uri="{FF2B5EF4-FFF2-40B4-BE49-F238E27FC236}">
              <a16:creationId xmlns:a16="http://schemas.microsoft.com/office/drawing/2014/main" id="{1666AC6B-8D75-49EC-890C-F64C530AC2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0" name="Text Box 15">
          <a:extLst>
            <a:ext uri="{FF2B5EF4-FFF2-40B4-BE49-F238E27FC236}">
              <a16:creationId xmlns:a16="http://schemas.microsoft.com/office/drawing/2014/main" id="{2DCBDC4A-998B-4D13-B239-0F224392B4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1" name="Text Box 15">
          <a:extLst>
            <a:ext uri="{FF2B5EF4-FFF2-40B4-BE49-F238E27FC236}">
              <a16:creationId xmlns:a16="http://schemas.microsoft.com/office/drawing/2014/main" id="{5F0578CD-E476-4BE3-8EED-51FAA67092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2" name="Text Box 15">
          <a:extLst>
            <a:ext uri="{FF2B5EF4-FFF2-40B4-BE49-F238E27FC236}">
              <a16:creationId xmlns:a16="http://schemas.microsoft.com/office/drawing/2014/main" id="{E80211E6-2A79-4985-A764-B41E9EA6CB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3" name="Text Box 15">
          <a:extLst>
            <a:ext uri="{FF2B5EF4-FFF2-40B4-BE49-F238E27FC236}">
              <a16:creationId xmlns:a16="http://schemas.microsoft.com/office/drawing/2014/main" id="{177669F3-FEBE-4BEC-8E9C-6CE29B1DAB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4" name="Text Box 15">
          <a:extLst>
            <a:ext uri="{FF2B5EF4-FFF2-40B4-BE49-F238E27FC236}">
              <a16:creationId xmlns:a16="http://schemas.microsoft.com/office/drawing/2014/main" id="{8701486C-397F-41D2-B0AF-63CE040AF0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5" name="Text Box 15">
          <a:extLst>
            <a:ext uri="{FF2B5EF4-FFF2-40B4-BE49-F238E27FC236}">
              <a16:creationId xmlns:a16="http://schemas.microsoft.com/office/drawing/2014/main" id="{3EC73540-FA8B-4214-AB09-18F1E1C3C77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6" name="Text Box 15">
          <a:extLst>
            <a:ext uri="{FF2B5EF4-FFF2-40B4-BE49-F238E27FC236}">
              <a16:creationId xmlns:a16="http://schemas.microsoft.com/office/drawing/2014/main" id="{30968B77-2D43-4200-A7CF-525D6552EC3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7" name="Text Box 15">
          <a:extLst>
            <a:ext uri="{FF2B5EF4-FFF2-40B4-BE49-F238E27FC236}">
              <a16:creationId xmlns:a16="http://schemas.microsoft.com/office/drawing/2014/main" id="{1E1A4990-23E8-450D-826A-225638AA1A0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8" name="Text Box 15">
          <a:extLst>
            <a:ext uri="{FF2B5EF4-FFF2-40B4-BE49-F238E27FC236}">
              <a16:creationId xmlns:a16="http://schemas.microsoft.com/office/drawing/2014/main" id="{84A05E6A-7C8E-4081-ADC2-BA4706D025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49" name="Text Box 15">
          <a:extLst>
            <a:ext uri="{FF2B5EF4-FFF2-40B4-BE49-F238E27FC236}">
              <a16:creationId xmlns:a16="http://schemas.microsoft.com/office/drawing/2014/main" id="{B91DC70D-4A12-41A6-B2BF-5193CCB484F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0" name="Text Box 15">
          <a:extLst>
            <a:ext uri="{FF2B5EF4-FFF2-40B4-BE49-F238E27FC236}">
              <a16:creationId xmlns:a16="http://schemas.microsoft.com/office/drawing/2014/main" id="{9C07B40C-9FBB-4C6F-BD2A-A3A96C31B8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1" name="Text Box 15">
          <a:extLst>
            <a:ext uri="{FF2B5EF4-FFF2-40B4-BE49-F238E27FC236}">
              <a16:creationId xmlns:a16="http://schemas.microsoft.com/office/drawing/2014/main" id="{C9CD48EF-6073-42EF-97CE-FE5FB7AD7F6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2" name="Text Box 15">
          <a:extLst>
            <a:ext uri="{FF2B5EF4-FFF2-40B4-BE49-F238E27FC236}">
              <a16:creationId xmlns:a16="http://schemas.microsoft.com/office/drawing/2014/main" id="{7391AD49-9F3B-40EB-81C6-8A0328BB88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3" name="Text Box 15">
          <a:extLst>
            <a:ext uri="{FF2B5EF4-FFF2-40B4-BE49-F238E27FC236}">
              <a16:creationId xmlns:a16="http://schemas.microsoft.com/office/drawing/2014/main" id="{76C4FEBB-BABA-4A59-9C2D-4755394414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DDE6A191-98BB-42D0-B727-064C8F52509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5" name="Text Box 15">
          <a:extLst>
            <a:ext uri="{FF2B5EF4-FFF2-40B4-BE49-F238E27FC236}">
              <a16:creationId xmlns:a16="http://schemas.microsoft.com/office/drawing/2014/main" id="{E821C1B1-972C-434E-802E-997EC6203A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6" name="Text Box 15">
          <a:extLst>
            <a:ext uri="{FF2B5EF4-FFF2-40B4-BE49-F238E27FC236}">
              <a16:creationId xmlns:a16="http://schemas.microsoft.com/office/drawing/2014/main" id="{E4529394-3ABC-476A-B447-EA595E84BE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7" name="Text Box 15">
          <a:extLst>
            <a:ext uri="{FF2B5EF4-FFF2-40B4-BE49-F238E27FC236}">
              <a16:creationId xmlns:a16="http://schemas.microsoft.com/office/drawing/2014/main" id="{6F77521C-C7DD-4452-B802-F82B97169D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8" name="Text Box 15">
          <a:extLst>
            <a:ext uri="{FF2B5EF4-FFF2-40B4-BE49-F238E27FC236}">
              <a16:creationId xmlns:a16="http://schemas.microsoft.com/office/drawing/2014/main" id="{28E9C405-820F-4F7C-AD0A-C7A2DD3A95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C5696A4F-8293-4DA3-9745-3653CF0F6CD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0" name="Text Box 15">
          <a:extLst>
            <a:ext uri="{FF2B5EF4-FFF2-40B4-BE49-F238E27FC236}">
              <a16:creationId xmlns:a16="http://schemas.microsoft.com/office/drawing/2014/main" id="{3073214D-643E-4311-8C04-84379051E6B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1" name="Text Box 15">
          <a:extLst>
            <a:ext uri="{FF2B5EF4-FFF2-40B4-BE49-F238E27FC236}">
              <a16:creationId xmlns:a16="http://schemas.microsoft.com/office/drawing/2014/main" id="{7419163D-C016-4ACA-9A1A-6112CC02553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0AEBD7A7-3AB3-460A-B48C-3334A8EC2A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3" name="Text Box 15">
          <a:extLst>
            <a:ext uri="{FF2B5EF4-FFF2-40B4-BE49-F238E27FC236}">
              <a16:creationId xmlns:a16="http://schemas.microsoft.com/office/drawing/2014/main" id="{59041E6A-1379-4F7F-BF3C-4B80384539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4" name="Text Box 15">
          <a:extLst>
            <a:ext uri="{FF2B5EF4-FFF2-40B4-BE49-F238E27FC236}">
              <a16:creationId xmlns:a16="http://schemas.microsoft.com/office/drawing/2014/main" id="{D4F06F38-EDDF-48F5-8C5F-0930C7A2C8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64F55CE2-FA24-4CC0-BE78-E1B37F264A7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6" name="Text Box 15">
          <a:extLst>
            <a:ext uri="{FF2B5EF4-FFF2-40B4-BE49-F238E27FC236}">
              <a16:creationId xmlns:a16="http://schemas.microsoft.com/office/drawing/2014/main" id="{E34F0B4C-F92D-4349-A02A-8D67E048ECA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672D0751-B30B-4A2A-A0EB-AEEB45E359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8" name="Text Box 15">
          <a:extLst>
            <a:ext uri="{FF2B5EF4-FFF2-40B4-BE49-F238E27FC236}">
              <a16:creationId xmlns:a16="http://schemas.microsoft.com/office/drawing/2014/main" id="{7945EA01-688B-43F9-8A5C-0833AE3543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69" name="Text Box 15">
          <a:extLst>
            <a:ext uri="{FF2B5EF4-FFF2-40B4-BE49-F238E27FC236}">
              <a16:creationId xmlns:a16="http://schemas.microsoft.com/office/drawing/2014/main" id="{0D8B85B3-0653-4455-A38E-0809C9A256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0" name="Text Box 15">
          <a:extLst>
            <a:ext uri="{FF2B5EF4-FFF2-40B4-BE49-F238E27FC236}">
              <a16:creationId xmlns:a16="http://schemas.microsoft.com/office/drawing/2014/main" id="{C94174BD-35BA-4E30-87A2-CBF95F7878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1" name="Text Box 15">
          <a:extLst>
            <a:ext uri="{FF2B5EF4-FFF2-40B4-BE49-F238E27FC236}">
              <a16:creationId xmlns:a16="http://schemas.microsoft.com/office/drawing/2014/main" id="{7F2C7546-B7F7-41B3-9CF1-DF88C32692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2" name="Text Box 15">
          <a:extLst>
            <a:ext uri="{FF2B5EF4-FFF2-40B4-BE49-F238E27FC236}">
              <a16:creationId xmlns:a16="http://schemas.microsoft.com/office/drawing/2014/main" id="{054BA34E-3C07-48EF-BCF0-0A110883C61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3" name="Text Box 15">
          <a:extLst>
            <a:ext uri="{FF2B5EF4-FFF2-40B4-BE49-F238E27FC236}">
              <a16:creationId xmlns:a16="http://schemas.microsoft.com/office/drawing/2014/main" id="{BE160D84-6491-4548-8E15-8E92F6C20F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4" name="Text Box 15">
          <a:extLst>
            <a:ext uri="{FF2B5EF4-FFF2-40B4-BE49-F238E27FC236}">
              <a16:creationId xmlns:a16="http://schemas.microsoft.com/office/drawing/2014/main" id="{629A6205-7C25-4BE0-A50C-F0A0B5CA4D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30CE89FA-437A-4E58-8A84-B01FD9748C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6" name="Text Box 15">
          <a:extLst>
            <a:ext uri="{FF2B5EF4-FFF2-40B4-BE49-F238E27FC236}">
              <a16:creationId xmlns:a16="http://schemas.microsoft.com/office/drawing/2014/main" id="{39F4EF4C-C230-4CAF-B2AC-839CA837DA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7" name="Text Box 15">
          <a:extLst>
            <a:ext uri="{FF2B5EF4-FFF2-40B4-BE49-F238E27FC236}">
              <a16:creationId xmlns:a16="http://schemas.microsoft.com/office/drawing/2014/main" id="{A63AC254-81C4-4E67-A469-40919DE353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A48A759B-75F2-4B6F-9808-7419496F97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79" name="Text Box 15">
          <a:extLst>
            <a:ext uri="{FF2B5EF4-FFF2-40B4-BE49-F238E27FC236}">
              <a16:creationId xmlns:a16="http://schemas.microsoft.com/office/drawing/2014/main" id="{62191C3C-00E8-47CB-95BE-19E5711541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0" name="Text Box 15">
          <a:extLst>
            <a:ext uri="{FF2B5EF4-FFF2-40B4-BE49-F238E27FC236}">
              <a16:creationId xmlns:a16="http://schemas.microsoft.com/office/drawing/2014/main" id="{8DD91DEC-42D5-4A68-A1A5-A01457951D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62D34B75-A73E-40B4-9CCB-B12F38E9C0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2" name="Text Box 15">
          <a:extLst>
            <a:ext uri="{FF2B5EF4-FFF2-40B4-BE49-F238E27FC236}">
              <a16:creationId xmlns:a16="http://schemas.microsoft.com/office/drawing/2014/main" id="{C86347AF-0BE2-41A3-ABBE-5634910AA1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3" name="Text Box 15">
          <a:extLst>
            <a:ext uri="{FF2B5EF4-FFF2-40B4-BE49-F238E27FC236}">
              <a16:creationId xmlns:a16="http://schemas.microsoft.com/office/drawing/2014/main" id="{D7DE0615-A506-496D-94CA-142BCDCAD3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4" name="Text Box 15">
          <a:extLst>
            <a:ext uri="{FF2B5EF4-FFF2-40B4-BE49-F238E27FC236}">
              <a16:creationId xmlns:a16="http://schemas.microsoft.com/office/drawing/2014/main" id="{EBCC33D0-C071-4EAD-AC96-41AF6F27AC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5" name="Text Box 15">
          <a:extLst>
            <a:ext uri="{FF2B5EF4-FFF2-40B4-BE49-F238E27FC236}">
              <a16:creationId xmlns:a16="http://schemas.microsoft.com/office/drawing/2014/main" id="{5414BBF9-45DE-48C8-8CF4-DDD81AA368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72B4301D-8A5F-4AC8-8736-7679CA76A5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7" name="Text Box 15">
          <a:extLst>
            <a:ext uri="{FF2B5EF4-FFF2-40B4-BE49-F238E27FC236}">
              <a16:creationId xmlns:a16="http://schemas.microsoft.com/office/drawing/2014/main" id="{D601BCA7-6DC0-44FD-B710-186155FE26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8" name="Text Box 15">
          <a:extLst>
            <a:ext uri="{FF2B5EF4-FFF2-40B4-BE49-F238E27FC236}">
              <a16:creationId xmlns:a16="http://schemas.microsoft.com/office/drawing/2014/main" id="{15BD4F67-0AB8-4D05-92E0-75142CFFFDF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13AABBFA-56A6-4827-858B-F0BADD8476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0" name="Text Box 15">
          <a:extLst>
            <a:ext uri="{FF2B5EF4-FFF2-40B4-BE49-F238E27FC236}">
              <a16:creationId xmlns:a16="http://schemas.microsoft.com/office/drawing/2014/main" id="{BCC3A444-8042-460E-9BBD-FCA7CB5390E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1" name="Text Box 15">
          <a:extLst>
            <a:ext uri="{FF2B5EF4-FFF2-40B4-BE49-F238E27FC236}">
              <a16:creationId xmlns:a16="http://schemas.microsoft.com/office/drawing/2014/main" id="{FB824275-C9FC-4D86-9C9F-351BAB6A182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2" name="Text Box 15">
          <a:extLst>
            <a:ext uri="{FF2B5EF4-FFF2-40B4-BE49-F238E27FC236}">
              <a16:creationId xmlns:a16="http://schemas.microsoft.com/office/drawing/2014/main" id="{FCBC30B4-0EA7-457B-AF04-2C900D64AD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CB343920-DE44-4839-8B43-99D01652535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4" name="Text Box 15">
          <a:extLst>
            <a:ext uri="{FF2B5EF4-FFF2-40B4-BE49-F238E27FC236}">
              <a16:creationId xmlns:a16="http://schemas.microsoft.com/office/drawing/2014/main" id="{5AD55336-AE40-46BB-890B-45D2CBAF0C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5" name="Text Box 15">
          <a:extLst>
            <a:ext uri="{FF2B5EF4-FFF2-40B4-BE49-F238E27FC236}">
              <a16:creationId xmlns:a16="http://schemas.microsoft.com/office/drawing/2014/main" id="{DAA9125C-3604-46B5-BE0C-C920E023BF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6" name="Text Box 15">
          <a:extLst>
            <a:ext uri="{FF2B5EF4-FFF2-40B4-BE49-F238E27FC236}">
              <a16:creationId xmlns:a16="http://schemas.microsoft.com/office/drawing/2014/main" id="{E76A017F-47AC-4807-9FE0-9C017324051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7" name="Text Box 15">
          <a:extLst>
            <a:ext uri="{FF2B5EF4-FFF2-40B4-BE49-F238E27FC236}">
              <a16:creationId xmlns:a16="http://schemas.microsoft.com/office/drawing/2014/main" id="{325FCD73-33EE-468E-BD6B-0D7949B900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8" name="Text Box 15">
          <a:extLst>
            <a:ext uri="{FF2B5EF4-FFF2-40B4-BE49-F238E27FC236}">
              <a16:creationId xmlns:a16="http://schemas.microsoft.com/office/drawing/2014/main" id="{89F36DC6-F65D-4503-98BB-5271548F7B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499" name="Text Box 15">
          <a:extLst>
            <a:ext uri="{FF2B5EF4-FFF2-40B4-BE49-F238E27FC236}">
              <a16:creationId xmlns:a16="http://schemas.microsoft.com/office/drawing/2014/main" id="{B6EDC086-4E1D-4485-A83F-92A3ED52C6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0" name="Text Box 15">
          <a:extLst>
            <a:ext uri="{FF2B5EF4-FFF2-40B4-BE49-F238E27FC236}">
              <a16:creationId xmlns:a16="http://schemas.microsoft.com/office/drawing/2014/main" id="{1C8B3F3E-9FCB-41A3-BF7E-74A6A15B66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1" name="Text Box 15">
          <a:extLst>
            <a:ext uri="{FF2B5EF4-FFF2-40B4-BE49-F238E27FC236}">
              <a16:creationId xmlns:a16="http://schemas.microsoft.com/office/drawing/2014/main" id="{8B42CEF4-12CB-4134-B8A7-5319763240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2" name="Text Box 15">
          <a:extLst>
            <a:ext uri="{FF2B5EF4-FFF2-40B4-BE49-F238E27FC236}">
              <a16:creationId xmlns:a16="http://schemas.microsoft.com/office/drawing/2014/main" id="{80F3F34F-3890-4CD0-92B2-3534C6C506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3" name="Text Box 15">
          <a:extLst>
            <a:ext uri="{FF2B5EF4-FFF2-40B4-BE49-F238E27FC236}">
              <a16:creationId xmlns:a16="http://schemas.microsoft.com/office/drawing/2014/main" id="{D683BD93-07C7-4424-A5F1-688B670944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4" name="Text Box 15">
          <a:extLst>
            <a:ext uri="{FF2B5EF4-FFF2-40B4-BE49-F238E27FC236}">
              <a16:creationId xmlns:a16="http://schemas.microsoft.com/office/drawing/2014/main" id="{7FBDD92B-BB77-462F-84BE-F1F12F83DB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5" name="Text Box 15">
          <a:extLst>
            <a:ext uri="{FF2B5EF4-FFF2-40B4-BE49-F238E27FC236}">
              <a16:creationId xmlns:a16="http://schemas.microsoft.com/office/drawing/2014/main" id="{D55123BE-9097-4920-88AC-1803AF8D2E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6" name="Text Box 15">
          <a:extLst>
            <a:ext uri="{FF2B5EF4-FFF2-40B4-BE49-F238E27FC236}">
              <a16:creationId xmlns:a16="http://schemas.microsoft.com/office/drawing/2014/main" id="{DA7573DE-65EC-44C9-BA04-647EB6E2E9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7" name="Text Box 15">
          <a:extLst>
            <a:ext uri="{FF2B5EF4-FFF2-40B4-BE49-F238E27FC236}">
              <a16:creationId xmlns:a16="http://schemas.microsoft.com/office/drawing/2014/main" id="{21FEFFC6-9870-4155-A753-6B58AA4BD6B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8" name="Text Box 15">
          <a:extLst>
            <a:ext uri="{FF2B5EF4-FFF2-40B4-BE49-F238E27FC236}">
              <a16:creationId xmlns:a16="http://schemas.microsoft.com/office/drawing/2014/main" id="{EEB94BF9-CA45-4CE5-8FFA-4922C82491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09" name="Text Box 15">
          <a:extLst>
            <a:ext uri="{FF2B5EF4-FFF2-40B4-BE49-F238E27FC236}">
              <a16:creationId xmlns:a16="http://schemas.microsoft.com/office/drawing/2014/main" id="{AFF913FF-6B88-4D53-88D9-B1A43FC4DA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0" name="Text Box 15">
          <a:extLst>
            <a:ext uri="{FF2B5EF4-FFF2-40B4-BE49-F238E27FC236}">
              <a16:creationId xmlns:a16="http://schemas.microsoft.com/office/drawing/2014/main" id="{6614867A-D657-44CA-9EBA-0BBC20ED91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1DF0A209-DDD7-4456-A5B8-E868A863BF9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2" name="Text Box 15">
          <a:extLst>
            <a:ext uri="{FF2B5EF4-FFF2-40B4-BE49-F238E27FC236}">
              <a16:creationId xmlns:a16="http://schemas.microsoft.com/office/drawing/2014/main" id="{1BDB1324-A46C-4A9C-967F-064B308415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3D5D8F38-BC8C-40D6-935D-BAB4C06D92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4" name="Text Box 15">
          <a:extLst>
            <a:ext uri="{FF2B5EF4-FFF2-40B4-BE49-F238E27FC236}">
              <a16:creationId xmlns:a16="http://schemas.microsoft.com/office/drawing/2014/main" id="{49289EA6-6BB3-4BD5-8E3E-B8DC05ABB3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5" name="Text Box 15">
          <a:extLst>
            <a:ext uri="{FF2B5EF4-FFF2-40B4-BE49-F238E27FC236}">
              <a16:creationId xmlns:a16="http://schemas.microsoft.com/office/drawing/2014/main" id="{F1FB761B-0265-4774-9697-48821352B34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6" name="Text Box 15">
          <a:extLst>
            <a:ext uri="{FF2B5EF4-FFF2-40B4-BE49-F238E27FC236}">
              <a16:creationId xmlns:a16="http://schemas.microsoft.com/office/drawing/2014/main" id="{3480BF6C-866B-433E-9FF9-B38719D4D9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7" name="Text Box 15">
          <a:extLst>
            <a:ext uri="{FF2B5EF4-FFF2-40B4-BE49-F238E27FC236}">
              <a16:creationId xmlns:a16="http://schemas.microsoft.com/office/drawing/2014/main" id="{A4A997D7-AC47-4801-A145-7CE639AF77C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8" name="Text Box 15">
          <a:extLst>
            <a:ext uri="{FF2B5EF4-FFF2-40B4-BE49-F238E27FC236}">
              <a16:creationId xmlns:a16="http://schemas.microsoft.com/office/drawing/2014/main" id="{C799F6D4-DA2E-417C-AFC8-2A408C4676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19" name="Text Box 15">
          <a:extLst>
            <a:ext uri="{FF2B5EF4-FFF2-40B4-BE49-F238E27FC236}">
              <a16:creationId xmlns:a16="http://schemas.microsoft.com/office/drawing/2014/main" id="{DD12600B-6A40-4E07-A522-16696EC739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0" name="Text Box 15">
          <a:extLst>
            <a:ext uri="{FF2B5EF4-FFF2-40B4-BE49-F238E27FC236}">
              <a16:creationId xmlns:a16="http://schemas.microsoft.com/office/drawing/2014/main" id="{5C6C97A8-0854-4325-99E2-592659C7D74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1" name="Text Box 15">
          <a:extLst>
            <a:ext uri="{FF2B5EF4-FFF2-40B4-BE49-F238E27FC236}">
              <a16:creationId xmlns:a16="http://schemas.microsoft.com/office/drawing/2014/main" id="{F3DEB69E-7630-4D38-879E-12DA2F423C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2" name="Text Box 15">
          <a:extLst>
            <a:ext uri="{FF2B5EF4-FFF2-40B4-BE49-F238E27FC236}">
              <a16:creationId xmlns:a16="http://schemas.microsoft.com/office/drawing/2014/main" id="{D4A708F3-903D-4B4C-B6CD-0D8B07772D3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3" name="Text Box 15">
          <a:extLst>
            <a:ext uri="{FF2B5EF4-FFF2-40B4-BE49-F238E27FC236}">
              <a16:creationId xmlns:a16="http://schemas.microsoft.com/office/drawing/2014/main" id="{758662E6-4AEC-4EE8-8C7D-BA65E29A5E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4" name="Text Box 15">
          <a:extLst>
            <a:ext uri="{FF2B5EF4-FFF2-40B4-BE49-F238E27FC236}">
              <a16:creationId xmlns:a16="http://schemas.microsoft.com/office/drawing/2014/main" id="{6A2A6EE8-B484-481D-B5AD-DB18DA6EBB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5" name="Text Box 15">
          <a:extLst>
            <a:ext uri="{FF2B5EF4-FFF2-40B4-BE49-F238E27FC236}">
              <a16:creationId xmlns:a16="http://schemas.microsoft.com/office/drawing/2014/main" id="{02BAE417-A496-49CC-AA67-2DFE04C0E3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6" name="Text Box 15">
          <a:extLst>
            <a:ext uri="{FF2B5EF4-FFF2-40B4-BE49-F238E27FC236}">
              <a16:creationId xmlns:a16="http://schemas.microsoft.com/office/drawing/2014/main" id="{5CE9A35D-589A-4628-8D8F-AA05924D8BC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7" name="Text Box 15">
          <a:extLst>
            <a:ext uri="{FF2B5EF4-FFF2-40B4-BE49-F238E27FC236}">
              <a16:creationId xmlns:a16="http://schemas.microsoft.com/office/drawing/2014/main" id="{C66AD2E5-7AA9-4B00-84F4-B9F06ADD78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72D802B3-DF47-4F6E-BED7-B753427630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29" name="Text Box 15">
          <a:extLst>
            <a:ext uri="{FF2B5EF4-FFF2-40B4-BE49-F238E27FC236}">
              <a16:creationId xmlns:a16="http://schemas.microsoft.com/office/drawing/2014/main" id="{F13D246C-8CB3-4501-8EB4-FAA3C2CDB3A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0" name="Text Box 15">
          <a:extLst>
            <a:ext uri="{FF2B5EF4-FFF2-40B4-BE49-F238E27FC236}">
              <a16:creationId xmlns:a16="http://schemas.microsoft.com/office/drawing/2014/main" id="{E8E8F480-AD8B-4F95-A2BC-0913ECCCF2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1" name="Text Box 15">
          <a:extLst>
            <a:ext uri="{FF2B5EF4-FFF2-40B4-BE49-F238E27FC236}">
              <a16:creationId xmlns:a16="http://schemas.microsoft.com/office/drawing/2014/main" id="{A78689AD-5A3C-4CD6-838E-7E949FA237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2" name="Text Box 15">
          <a:extLst>
            <a:ext uri="{FF2B5EF4-FFF2-40B4-BE49-F238E27FC236}">
              <a16:creationId xmlns:a16="http://schemas.microsoft.com/office/drawing/2014/main" id="{BC11F404-F8C1-4D04-B2E7-58DB8B5BDAB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7644F19A-B236-4D49-82E5-572A08669A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4" name="Text Box 15">
          <a:extLst>
            <a:ext uri="{FF2B5EF4-FFF2-40B4-BE49-F238E27FC236}">
              <a16:creationId xmlns:a16="http://schemas.microsoft.com/office/drawing/2014/main" id="{D0C1DB77-CBFD-44B5-BB4B-969FAC64AC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5" name="Text Box 15">
          <a:extLst>
            <a:ext uri="{FF2B5EF4-FFF2-40B4-BE49-F238E27FC236}">
              <a16:creationId xmlns:a16="http://schemas.microsoft.com/office/drawing/2014/main" id="{61578D3B-4E84-4FFD-B198-7C9C9A1C15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2258BC94-3313-452F-9494-795115CC187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7" name="Text Box 15">
          <a:extLst>
            <a:ext uri="{FF2B5EF4-FFF2-40B4-BE49-F238E27FC236}">
              <a16:creationId xmlns:a16="http://schemas.microsoft.com/office/drawing/2014/main" id="{C5F46BED-5D37-4B5F-8D37-5050B4424C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8" name="Text Box 15">
          <a:extLst>
            <a:ext uri="{FF2B5EF4-FFF2-40B4-BE49-F238E27FC236}">
              <a16:creationId xmlns:a16="http://schemas.microsoft.com/office/drawing/2014/main" id="{2B41DD6B-1851-4D0C-B4E1-97D276C84E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39" name="Text Box 15">
          <a:extLst>
            <a:ext uri="{FF2B5EF4-FFF2-40B4-BE49-F238E27FC236}">
              <a16:creationId xmlns:a16="http://schemas.microsoft.com/office/drawing/2014/main" id="{903FB342-15E6-4361-9250-A8A5408E5ED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0" name="Text Box 15">
          <a:extLst>
            <a:ext uri="{FF2B5EF4-FFF2-40B4-BE49-F238E27FC236}">
              <a16:creationId xmlns:a16="http://schemas.microsoft.com/office/drawing/2014/main" id="{240812DF-B4A5-43C3-9443-94E5148ED8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1" name="Text Box 15">
          <a:extLst>
            <a:ext uri="{FF2B5EF4-FFF2-40B4-BE49-F238E27FC236}">
              <a16:creationId xmlns:a16="http://schemas.microsoft.com/office/drawing/2014/main" id="{6BEAF3E6-A3BC-4E0C-ABD6-175B9AA15F8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2" name="Text Box 15">
          <a:extLst>
            <a:ext uri="{FF2B5EF4-FFF2-40B4-BE49-F238E27FC236}">
              <a16:creationId xmlns:a16="http://schemas.microsoft.com/office/drawing/2014/main" id="{5758A980-24D1-42BF-8EF7-F4C32532ADB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6913CAE7-7F9A-4FCD-B323-BE86C73D701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4" name="Text Box 15">
          <a:extLst>
            <a:ext uri="{FF2B5EF4-FFF2-40B4-BE49-F238E27FC236}">
              <a16:creationId xmlns:a16="http://schemas.microsoft.com/office/drawing/2014/main" id="{92ECDC4B-0464-49A8-8724-B74C8C9B544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545" name="Text Box 15">
          <a:extLst>
            <a:ext uri="{FF2B5EF4-FFF2-40B4-BE49-F238E27FC236}">
              <a16:creationId xmlns:a16="http://schemas.microsoft.com/office/drawing/2014/main" id="{1E2D775F-0551-4FB9-AB87-954B774C1FF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46" name="Text Box 15">
          <a:extLst>
            <a:ext uri="{FF2B5EF4-FFF2-40B4-BE49-F238E27FC236}">
              <a16:creationId xmlns:a16="http://schemas.microsoft.com/office/drawing/2014/main" id="{EE8682C4-52E0-4D4E-A25C-DD2098C194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47" name="Text Box 15">
          <a:extLst>
            <a:ext uri="{FF2B5EF4-FFF2-40B4-BE49-F238E27FC236}">
              <a16:creationId xmlns:a16="http://schemas.microsoft.com/office/drawing/2014/main" id="{F66F1CBD-B703-4BBD-83E2-904387A4036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48" name="Text Box 15">
          <a:extLst>
            <a:ext uri="{FF2B5EF4-FFF2-40B4-BE49-F238E27FC236}">
              <a16:creationId xmlns:a16="http://schemas.microsoft.com/office/drawing/2014/main" id="{BFC1C169-A090-4B6B-B28D-B1805ADEAF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49" name="Text Box 15">
          <a:extLst>
            <a:ext uri="{FF2B5EF4-FFF2-40B4-BE49-F238E27FC236}">
              <a16:creationId xmlns:a16="http://schemas.microsoft.com/office/drawing/2014/main" id="{D80AFE4C-9C8E-44F0-A411-43E41C2A6B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0" name="Text Box 15">
          <a:extLst>
            <a:ext uri="{FF2B5EF4-FFF2-40B4-BE49-F238E27FC236}">
              <a16:creationId xmlns:a16="http://schemas.microsoft.com/office/drawing/2014/main" id="{451D8830-1F0F-49C7-B61B-5E069F397B5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1" name="Text Box 15">
          <a:extLst>
            <a:ext uri="{FF2B5EF4-FFF2-40B4-BE49-F238E27FC236}">
              <a16:creationId xmlns:a16="http://schemas.microsoft.com/office/drawing/2014/main" id="{F4199DDD-B40D-420E-9554-8EA5015C9C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E6029446-F119-4402-A9A9-BD934F9B13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3" name="Text Box 15">
          <a:extLst>
            <a:ext uri="{FF2B5EF4-FFF2-40B4-BE49-F238E27FC236}">
              <a16:creationId xmlns:a16="http://schemas.microsoft.com/office/drawing/2014/main" id="{D3C2A003-EB3F-4314-BD9A-8AE06B9153A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4" name="Text Box 15">
          <a:extLst>
            <a:ext uri="{FF2B5EF4-FFF2-40B4-BE49-F238E27FC236}">
              <a16:creationId xmlns:a16="http://schemas.microsoft.com/office/drawing/2014/main" id="{BD14A739-D033-41EC-BE15-C40A6693475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5" name="Text Box 15">
          <a:extLst>
            <a:ext uri="{FF2B5EF4-FFF2-40B4-BE49-F238E27FC236}">
              <a16:creationId xmlns:a16="http://schemas.microsoft.com/office/drawing/2014/main" id="{B7BFBEEA-9657-4EB7-9C34-64EBCF64E6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6" name="Text Box 15">
          <a:extLst>
            <a:ext uri="{FF2B5EF4-FFF2-40B4-BE49-F238E27FC236}">
              <a16:creationId xmlns:a16="http://schemas.microsoft.com/office/drawing/2014/main" id="{93330D25-E1C4-41EC-ABAC-E2A8379ED69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7" name="Text Box 15">
          <a:extLst>
            <a:ext uri="{FF2B5EF4-FFF2-40B4-BE49-F238E27FC236}">
              <a16:creationId xmlns:a16="http://schemas.microsoft.com/office/drawing/2014/main" id="{BCA2C112-35D0-48F6-83E7-BAE77ED53C0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58" name="Text Box 15">
          <a:extLst>
            <a:ext uri="{FF2B5EF4-FFF2-40B4-BE49-F238E27FC236}">
              <a16:creationId xmlns:a16="http://schemas.microsoft.com/office/drawing/2014/main" id="{61D60D5C-4474-48EE-8C37-C44D72511F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C0850F99-9EDF-48BA-8A2B-DA253E9802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60" name="Text Box 15">
          <a:extLst>
            <a:ext uri="{FF2B5EF4-FFF2-40B4-BE49-F238E27FC236}">
              <a16:creationId xmlns:a16="http://schemas.microsoft.com/office/drawing/2014/main" id="{4D6834CF-3C04-42E1-B35F-9B8964DE369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61" name="Text Box 15">
          <a:extLst>
            <a:ext uri="{FF2B5EF4-FFF2-40B4-BE49-F238E27FC236}">
              <a16:creationId xmlns:a16="http://schemas.microsoft.com/office/drawing/2014/main" id="{BC15B7DE-3886-4789-9577-14FB136272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62" name="Text Box 15">
          <a:extLst>
            <a:ext uri="{FF2B5EF4-FFF2-40B4-BE49-F238E27FC236}">
              <a16:creationId xmlns:a16="http://schemas.microsoft.com/office/drawing/2014/main" id="{207751FF-5B77-4D68-A7F1-56CC99205C0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63" name="Text Box 15">
          <a:extLst>
            <a:ext uri="{FF2B5EF4-FFF2-40B4-BE49-F238E27FC236}">
              <a16:creationId xmlns:a16="http://schemas.microsoft.com/office/drawing/2014/main" id="{97188311-4AFB-40CB-933F-13D8B7754A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4" name="Text Box 15">
          <a:extLst>
            <a:ext uri="{FF2B5EF4-FFF2-40B4-BE49-F238E27FC236}">
              <a16:creationId xmlns:a16="http://schemas.microsoft.com/office/drawing/2014/main" id="{307D7E72-1539-42AC-AE25-BA475A8FC4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5" name="Text Box 15">
          <a:extLst>
            <a:ext uri="{FF2B5EF4-FFF2-40B4-BE49-F238E27FC236}">
              <a16:creationId xmlns:a16="http://schemas.microsoft.com/office/drawing/2014/main" id="{65D91522-900E-4669-BB90-78CA55C4D50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6" name="Text Box 15">
          <a:extLst>
            <a:ext uri="{FF2B5EF4-FFF2-40B4-BE49-F238E27FC236}">
              <a16:creationId xmlns:a16="http://schemas.microsoft.com/office/drawing/2014/main" id="{F64ED7B8-5A74-4B05-BD6A-BE26935B11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7" name="Text Box 15">
          <a:extLst>
            <a:ext uri="{FF2B5EF4-FFF2-40B4-BE49-F238E27FC236}">
              <a16:creationId xmlns:a16="http://schemas.microsoft.com/office/drawing/2014/main" id="{30B56E90-73AD-420D-A7A0-F0344C1AA6D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id="{B74F6E72-E8A7-4712-AE92-DEDDCD75CE9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69" name="Text Box 15">
          <a:extLst>
            <a:ext uri="{FF2B5EF4-FFF2-40B4-BE49-F238E27FC236}">
              <a16:creationId xmlns:a16="http://schemas.microsoft.com/office/drawing/2014/main" id="{361E03F4-3EEE-40BC-8BA1-8A092802D30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70" name="Text Box 15">
          <a:extLst>
            <a:ext uri="{FF2B5EF4-FFF2-40B4-BE49-F238E27FC236}">
              <a16:creationId xmlns:a16="http://schemas.microsoft.com/office/drawing/2014/main" id="{A5B9A6F9-EA48-4551-A5AD-87A61110AD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71" name="Text Box 15">
          <a:extLst>
            <a:ext uri="{FF2B5EF4-FFF2-40B4-BE49-F238E27FC236}">
              <a16:creationId xmlns:a16="http://schemas.microsoft.com/office/drawing/2014/main" id="{D454407D-B623-4124-BC57-05F406E121F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72" name="Text Box 15">
          <a:extLst>
            <a:ext uri="{FF2B5EF4-FFF2-40B4-BE49-F238E27FC236}">
              <a16:creationId xmlns:a16="http://schemas.microsoft.com/office/drawing/2014/main" id="{7FF2BACD-9448-46AD-8F63-86DCDE03225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73" name="Text Box 15">
          <a:extLst>
            <a:ext uri="{FF2B5EF4-FFF2-40B4-BE49-F238E27FC236}">
              <a16:creationId xmlns:a16="http://schemas.microsoft.com/office/drawing/2014/main" id="{64B1D0E4-0ADA-45E8-9AA2-D014F707523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74" name="Text Box 15">
          <a:extLst>
            <a:ext uri="{FF2B5EF4-FFF2-40B4-BE49-F238E27FC236}">
              <a16:creationId xmlns:a16="http://schemas.microsoft.com/office/drawing/2014/main" id="{F813FF37-29E6-4782-BDC0-08EF064397E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2AB3BDF5-17B3-4BF1-805C-E3081BE5EA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76" name="Text Box 15">
          <a:extLst>
            <a:ext uri="{FF2B5EF4-FFF2-40B4-BE49-F238E27FC236}">
              <a16:creationId xmlns:a16="http://schemas.microsoft.com/office/drawing/2014/main" id="{CEB1A9F3-3F98-4A84-833C-E502E9AB78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77" name="Text Box 15">
          <a:extLst>
            <a:ext uri="{FF2B5EF4-FFF2-40B4-BE49-F238E27FC236}">
              <a16:creationId xmlns:a16="http://schemas.microsoft.com/office/drawing/2014/main" id="{88F55F31-DAB4-42C1-B988-841B74F811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78" name="Text Box 15">
          <a:extLst>
            <a:ext uri="{FF2B5EF4-FFF2-40B4-BE49-F238E27FC236}">
              <a16:creationId xmlns:a16="http://schemas.microsoft.com/office/drawing/2014/main" id="{6881BBC2-F39D-481D-AFC4-19C7C952CC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79" name="Text Box 15">
          <a:extLst>
            <a:ext uri="{FF2B5EF4-FFF2-40B4-BE49-F238E27FC236}">
              <a16:creationId xmlns:a16="http://schemas.microsoft.com/office/drawing/2014/main" id="{23303394-13BA-420A-96AA-FD5B34663C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0" name="Text Box 15">
          <a:extLst>
            <a:ext uri="{FF2B5EF4-FFF2-40B4-BE49-F238E27FC236}">
              <a16:creationId xmlns:a16="http://schemas.microsoft.com/office/drawing/2014/main" id="{31059383-9823-4C1B-B25F-55A950CD89E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C9FC5614-7680-4F4E-8FF2-A011EF65B2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2" name="Text Box 15">
          <a:extLst>
            <a:ext uri="{FF2B5EF4-FFF2-40B4-BE49-F238E27FC236}">
              <a16:creationId xmlns:a16="http://schemas.microsoft.com/office/drawing/2014/main" id="{CB6C755E-9249-484D-A794-A2B8ABDDFE0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454C80D6-B434-4E15-84D2-0ACEF7C8E1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4" name="Text Box 15">
          <a:extLst>
            <a:ext uri="{FF2B5EF4-FFF2-40B4-BE49-F238E27FC236}">
              <a16:creationId xmlns:a16="http://schemas.microsoft.com/office/drawing/2014/main" id="{09BF1AB2-33C6-40B1-9ADC-E9D2CCD391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5" name="Text Box 15">
          <a:extLst>
            <a:ext uri="{FF2B5EF4-FFF2-40B4-BE49-F238E27FC236}">
              <a16:creationId xmlns:a16="http://schemas.microsoft.com/office/drawing/2014/main" id="{9EC8A1E0-F6B0-4FA0-B157-EC91BB921B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6" name="Text Box 15">
          <a:extLst>
            <a:ext uri="{FF2B5EF4-FFF2-40B4-BE49-F238E27FC236}">
              <a16:creationId xmlns:a16="http://schemas.microsoft.com/office/drawing/2014/main" id="{CEAA058C-90DB-410A-BE39-B1627DBDE96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7" name="Text Box 15">
          <a:extLst>
            <a:ext uri="{FF2B5EF4-FFF2-40B4-BE49-F238E27FC236}">
              <a16:creationId xmlns:a16="http://schemas.microsoft.com/office/drawing/2014/main" id="{B83604EF-46A9-4CA0-9384-4172C83EEA7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88" name="Text Box 15">
          <a:extLst>
            <a:ext uri="{FF2B5EF4-FFF2-40B4-BE49-F238E27FC236}">
              <a16:creationId xmlns:a16="http://schemas.microsoft.com/office/drawing/2014/main" id="{729C42EC-256E-4EB1-8B8A-9E8DABA8AF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89" name="Text Box 15">
          <a:extLst>
            <a:ext uri="{FF2B5EF4-FFF2-40B4-BE49-F238E27FC236}">
              <a16:creationId xmlns:a16="http://schemas.microsoft.com/office/drawing/2014/main" id="{BE02F231-1B0A-4F70-A500-BB8C01ECA11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90" name="Text Box 15">
          <a:extLst>
            <a:ext uri="{FF2B5EF4-FFF2-40B4-BE49-F238E27FC236}">
              <a16:creationId xmlns:a16="http://schemas.microsoft.com/office/drawing/2014/main" id="{3DC5F4FB-BF6D-466C-B68F-36FB2BC668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91" name="Text Box 15">
          <a:extLst>
            <a:ext uri="{FF2B5EF4-FFF2-40B4-BE49-F238E27FC236}">
              <a16:creationId xmlns:a16="http://schemas.microsoft.com/office/drawing/2014/main" id="{AB4A3BC0-3707-4730-8905-7847F2CD71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92" name="Text Box 15">
          <a:extLst>
            <a:ext uri="{FF2B5EF4-FFF2-40B4-BE49-F238E27FC236}">
              <a16:creationId xmlns:a16="http://schemas.microsoft.com/office/drawing/2014/main" id="{60FF578D-2420-4963-892D-B0D15F0A7E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593" name="Text Box 15">
          <a:extLst>
            <a:ext uri="{FF2B5EF4-FFF2-40B4-BE49-F238E27FC236}">
              <a16:creationId xmlns:a16="http://schemas.microsoft.com/office/drawing/2014/main" id="{114FEEDA-577C-43CD-B159-92605A8995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4" name="Text Box 15">
          <a:extLst>
            <a:ext uri="{FF2B5EF4-FFF2-40B4-BE49-F238E27FC236}">
              <a16:creationId xmlns:a16="http://schemas.microsoft.com/office/drawing/2014/main" id="{E22EE125-A684-407F-9DF6-F273F70068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5" name="Text Box 15">
          <a:extLst>
            <a:ext uri="{FF2B5EF4-FFF2-40B4-BE49-F238E27FC236}">
              <a16:creationId xmlns:a16="http://schemas.microsoft.com/office/drawing/2014/main" id="{040E4170-96A7-4B87-ABA9-0DE2AEDD150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6" name="Text Box 15">
          <a:extLst>
            <a:ext uri="{FF2B5EF4-FFF2-40B4-BE49-F238E27FC236}">
              <a16:creationId xmlns:a16="http://schemas.microsoft.com/office/drawing/2014/main" id="{66BF2B5F-1C49-48F3-9EAF-83ED6A9A6B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7" name="Text Box 15">
          <a:extLst>
            <a:ext uri="{FF2B5EF4-FFF2-40B4-BE49-F238E27FC236}">
              <a16:creationId xmlns:a16="http://schemas.microsoft.com/office/drawing/2014/main" id="{6C3BC162-6C5F-48DC-82DD-128BB16CF23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8" name="Text Box 15">
          <a:extLst>
            <a:ext uri="{FF2B5EF4-FFF2-40B4-BE49-F238E27FC236}">
              <a16:creationId xmlns:a16="http://schemas.microsoft.com/office/drawing/2014/main" id="{9DF529FB-2CBB-432F-A7BB-39B1AEADF6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599" name="Text Box 15">
          <a:extLst>
            <a:ext uri="{FF2B5EF4-FFF2-40B4-BE49-F238E27FC236}">
              <a16:creationId xmlns:a16="http://schemas.microsoft.com/office/drawing/2014/main" id="{63281658-E0E7-4F4E-9AC8-0A55648B70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00" name="Text Box 15">
          <a:extLst>
            <a:ext uri="{FF2B5EF4-FFF2-40B4-BE49-F238E27FC236}">
              <a16:creationId xmlns:a16="http://schemas.microsoft.com/office/drawing/2014/main" id="{08D665F4-989A-43AA-8063-7A05516F3E0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01" name="Text Box 15">
          <a:extLst>
            <a:ext uri="{FF2B5EF4-FFF2-40B4-BE49-F238E27FC236}">
              <a16:creationId xmlns:a16="http://schemas.microsoft.com/office/drawing/2014/main" id="{98610734-B52D-4B04-BBD6-0375E48866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02" name="Text Box 15">
          <a:extLst>
            <a:ext uri="{FF2B5EF4-FFF2-40B4-BE49-F238E27FC236}">
              <a16:creationId xmlns:a16="http://schemas.microsoft.com/office/drawing/2014/main" id="{826A8FC1-221D-4E78-8613-A4C773EBB9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03" name="Text Box 15">
          <a:extLst>
            <a:ext uri="{FF2B5EF4-FFF2-40B4-BE49-F238E27FC236}">
              <a16:creationId xmlns:a16="http://schemas.microsoft.com/office/drawing/2014/main" id="{840E9288-359B-4ED6-B62A-ABB4F07820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04" name="Text Box 15">
          <a:extLst>
            <a:ext uri="{FF2B5EF4-FFF2-40B4-BE49-F238E27FC236}">
              <a16:creationId xmlns:a16="http://schemas.microsoft.com/office/drawing/2014/main" id="{E142A58F-C404-480C-AFF2-31086978BC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05" name="Text Box 15">
          <a:extLst>
            <a:ext uri="{FF2B5EF4-FFF2-40B4-BE49-F238E27FC236}">
              <a16:creationId xmlns:a16="http://schemas.microsoft.com/office/drawing/2014/main" id="{7A9F59B7-A1BF-47B3-B06C-3B4CF23EC3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06" name="Text Box 15">
          <a:extLst>
            <a:ext uri="{FF2B5EF4-FFF2-40B4-BE49-F238E27FC236}">
              <a16:creationId xmlns:a16="http://schemas.microsoft.com/office/drawing/2014/main" id="{216C4BE0-EE69-4043-AE98-82F3293B433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07" name="Text Box 15">
          <a:extLst>
            <a:ext uri="{FF2B5EF4-FFF2-40B4-BE49-F238E27FC236}">
              <a16:creationId xmlns:a16="http://schemas.microsoft.com/office/drawing/2014/main" id="{4122A3CD-4967-42E2-AE48-0425ED4422C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08" name="Text Box 15">
          <a:extLst>
            <a:ext uri="{FF2B5EF4-FFF2-40B4-BE49-F238E27FC236}">
              <a16:creationId xmlns:a16="http://schemas.microsoft.com/office/drawing/2014/main" id="{909022D2-35A7-4755-9B3C-061A19C1112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09" name="Text Box 15">
          <a:extLst>
            <a:ext uri="{FF2B5EF4-FFF2-40B4-BE49-F238E27FC236}">
              <a16:creationId xmlns:a16="http://schemas.microsoft.com/office/drawing/2014/main" id="{7FCD659F-5C91-46AB-8635-9BC26E55957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0" name="Text Box 15">
          <a:extLst>
            <a:ext uri="{FF2B5EF4-FFF2-40B4-BE49-F238E27FC236}">
              <a16:creationId xmlns:a16="http://schemas.microsoft.com/office/drawing/2014/main" id="{BBB0628D-9349-4F61-B6E9-468F6BB58B4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1" name="Text Box 15">
          <a:extLst>
            <a:ext uri="{FF2B5EF4-FFF2-40B4-BE49-F238E27FC236}">
              <a16:creationId xmlns:a16="http://schemas.microsoft.com/office/drawing/2014/main" id="{E84FBE68-C7F0-4CB4-B2B7-E51EEC49E4A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2" name="Text Box 15">
          <a:extLst>
            <a:ext uri="{FF2B5EF4-FFF2-40B4-BE49-F238E27FC236}">
              <a16:creationId xmlns:a16="http://schemas.microsoft.com/office/drawing/2014/main" id="{0B3BC095-276B-4DAE-8E95-BA03A1293A4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3" name="Text Box 15">
          <a:extLst>
            <a:ext uri="{FF2B5EF4-FFF2-40B4-BE49-F238E27FC236}">
              <a16:creationId xmlns:a16="http://schemas.microsoft.com/office/drawing/2014/main" id="{03F5E21E-A833-4698-B687-99A722A0F5C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4" name="Text Box 15">
          <a:extLst>
            <a:ext uri="{FF2B5EF4-FFF2-40B4-BE49-F238E27FC236}">
              <a16:creationId xmlns:a16="http://schemas.microsoft.com/office/drawing/2014/main" id="{CBBF9D91-5B8E-4066-B167-72495DF1C1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5" name="Text Box 15">
          <a:extLst>
            <a:ext uri="{FF2B5EF4-FFF2-40B4-BE49-F238E27FC236}">
              <a16:creationId xmlns:a16="http://schemas.microsoft.com/office/drawing/2014/main" id="{75574F82-5364-473D-98BC-FDDEF5EA71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6" name="Text Box 15">
          <a:extLst>
            <a:ext uri="{FF2B5EF4-FFF2-40B4-BE49-F238E27FC236}">
              <a16:creationId xmlns:a16="http://schemas.microsoft.com/office/drawing/2014/main" id="{E647B43E-D480-4B4C-9123-59233D24B0B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7" name="Text Box 15">
          <a:extLst>
            <a:ext uri="{FF2B5EF4-FFF2-40B4-BE49-F238E27FC236}">
              <a16:creationId xmlns:a16="http://schemas.microsoft.com/office/drawing/2014/main" id="{8A4807F8-33D3-4D0D-84B0-F12D3CD58BA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18" name="Text Box 15">
          <a:extLst>
            <a:ext uri="{FF2B5EF4-FFF2-40B4-BE49-F238E27FC236}">
              <a16:creationId xmlns:a16="http://schemas.microsoft.com/office/drawing/2014/main" id="{3997CF7C-559D-4430-B99C-561A338AC86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19" name="Text Box 15">
          <a:extLst>
            <a:ext uri="{FF2B5EF4-FFF2-40B4-BE49-F238E27FC236}">
              <a16:creationId xmlns:a16="http://schemas.microsoft.com/office/drawing/2014/main" id="{4CD7AAD7-7FAB-4867-B1DF-53ED19C8A7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20" name="Text Box 15">
          <a:extLst>
            <a:ext uri="{FF2B5EF4-FFF2-40B4-BE49-F238E27FC236}">
              <a16:creationId xmlns:a16="http://schemas.microsoft.com/office/drawing/2014/main" id="{37A697CE-A90D-4CCD-BB2C-471347EF93D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21" name="Text Box 15">
          <a:extLst>
            <a:ext uri="{FF2B5EF4-FFF2-40B4-BE49-F238E27FC236}">
              <a16:creationId xmlns:a16="http://schemas.microsoft.com/office/drawing/2014/main" id="{9E3B2CB6-B2D6-4511-B5AB-6D11BB22DCB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22" name="Text Box 15">
          <a:extLst>
            <a:ext uri="{FF2B5EF4-FFF2-40B4-BE49-F238E27FC236}">
              <a16:creationId xmlns:a16="http://schemas.microsoft.com/office/drawing/2014/main" id="{7D8B493C-D8E3-4652-B6E8-DA91FD0AF0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85750"/>
    <xdr:sp macro="" textlink="">
      <xdr:nvSpPr>
        <xdr:cNvPr id="2623" name="Text Box 15">
          <a:extLst>
            <a:ext uri="{FF2B5EF4-FFF2-40B4-BE49-F238E27FC236}">
              <a16:creationId xmlns:a16="http://schemas.microsoft.com/office/drawing/2014/main" id="{5B758184-D043-499C-BBD0-F7408DBE97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4" name="Text Box 15">
          <a:extLst>
            <a:ext uri="{FF2B5EF4-FFF2-40B4-BE49-F238E27FC236}">
              <a16:creationId xmlns:a16="http://schemas.microsoft.com/office/drawing/2014/main" id="{4D4AC0E1-B16D-4DB4-B3B6-EF5BDCC7012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F2284C0A-B9A5-490B-928C-3496797E27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6" name="Text Box 15">
          <a:extLst>
            <a:ext uri="{FF2B5EF4-FFF2-40B4-BE49-F238E27FC236}">
              <a16:creationId xmlns:a16="http://schemas.microsoft.com/office/drawing/2014/main" id="{E5979039-7E87-4C44-B802-65AF680ABB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7" name="Text Box 15">
          <a:extLst>
            <a:ext uri="{FF2B5EF4-FFF2-40B4-BE49-F238E27FC236}">
              <a16:creationId xmlns:a16="http://schemas.microsoft.com/office/drawing/2014/main" id="{5055A509-3DFC-451F-8146-9F18CFAFF15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8" name="Text Box 15">
          <a:extLst>
            <a:ext uri="{FF2B5EF4-FFF2-40B4-BE49-F238E27FC236}">
              <a16:creationId xmlns:a16="http://schemas.microsoft.com/office/drawing/2014/main" id="{CC3AAC3D-7F84-47B6-98F5-6F38171A2E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29" name="Text Box 15">
          <a:extLst>
            <a:ext uri="{FF2B5EF4-FFF2-40B4-BE49-F238E27FC236}">
              <a16:creationId xmlns:a16="http://schemas.microsoft.com/office/drawing/2014/main" id="{D3E47A49-2E42-496A-86CC-3D52CE2711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30" name="Text Box 15">
          <a:extLst>
            <a:ext uri="{FF2B5EF4-FFF2-40B4-BE49-F238E27FC236}">
              <a16:creationId xmlns:a16="http://schemas.microsoft.com/office/drawing/2014/main" id="{9160094B-1896-4E11-B86A-B051511B28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31" name="Text Box 15">
          <a:extLst>
            <a:ext uri="{FF2B5EF4-FFF2-40B4-BE49-F238E27FC236}">
              <a16:creationId xmlns:a16="http://schemas.microsoft.com/office/drawing/2014/main" id="{11C48BDB-9ECE-423D-BBDF-FAA4E23F2F7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32" name="Text Box 15">
          <a:extLst>
            <a:ext uri="{FF2B5EF4-FFF2-40B4-BE49-F238E27FC236}">
              <a16:creationId xmlns:a16="http://schemas.microsoft.com/office/drawing/2014/main" id="{51B34E30-ED56-4361-9D6B-4E043A40A7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76225"/>
    <xdr:sp macro="" textlink="">
      <xdr:nvSpPr>
        <xdr:cNvPr id="2633" name="Text Box 15">
          <a:extLst>
            <a:ext uri="{FF2B5EF4-FFF2-40B4-BE49-F238E27FC236}">
              <a16:creationId xmlns:a16="http://schemas.microsoft.com/office/drawing/2014/main" id="{E4DA327A-C384-4A7F-9131-505484F5D9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4" name="Text Box 15">
          <a:extLst>
            <a:ext uri="{FF2B5EF4-FFF2-40B4-BE49-F238E27FC236}">
              <a16:creationId xmlns:a16="http://schemas.microsoft.com/office/drawing/2014/main" id="{92CA25F7-08AD-44C2-A146-44749CF1827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5D32B614-F505-4E0C-8F1A-BD29115E75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6" name="Text Box 15">
          <a:extLst>
            <a:ext uri="{FF2B5EF4-FFF2-40B4-BE49-F238E27FC236}">
              <a16:creationId xmlns:a16="http://schemas.microsoft.com/office/drawing/2014/main" id="{66A56C9D-A8CD-414D-9EA9-949C5A850D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7" name="Text Box 15">
          <a:extLst>
            <a:ext uri="{FF2B5EF4-FFF2-40B4-BE49-F238E27FC236}">
              <a16:creationId xmlns:a16="http://schemas.microsoft.com/office/drawing/2014/main" id="{DF109217-795B-409A-AA84-C0A0F47751B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8" name="Text Box 15">
          <a:extLst>
            <a:ext uri="{FF2B5EF4-FFF2-40B4-BE49-F238E27FC236}">
              <a16:creationId xmlns:a16="http://schemas.microsoft.com/office/drawing/2014/main" id="{4C5D32D7-6803-45E6-8A47-B0FE7A997C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39" name="Text Box 15">
          <a:extLst>
            <a:ext uri="{FF2B5EF4-FFF2-40B4-BE49-F238E27FC236}">
              <a16:creationId xmlns:a16="http://schemas.microsoft.com/office/drawing/2014/main" id="{C3073AD9-A78E-4597-8B82-86C46C8CC09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0" name="Text Box 15">
          <a:extLst>
            <a:ext uri="{FF2B5EF4-FFF2-40B4-BE49-F238E27FC236}">
              <a16:creationId xmlns:a16="http://schemas.microsoft.com/office/drawing/2014/main" id="{77984935-5E35-40F8-8847-B92C2D05864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1" name="Text Box 15">
          <a:extLst>
            <a:ext uri="{FF2B5EF4-FFF2-40B4-BE49-F238E27FC236}">
              <a16:creationId xmlns:a16="http://schemas.microsoft.com/office/drawing/2014/main" id="{43379128-332E-42BA-A8A7-058969EE43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2" name="Text Box 15">
          <a:extLst>
            <a:ext uri="{FF2B5EF4-FFF2-40B4-BE49-F238E27FC236}">
              <a16:creationId xmlns:a16="http://schemas.microsoft.com/office/drawing/2014/main" id="{065FC665-402A-44BB-AB94-FF9FA7E742F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3" name="Text Box 15">
          <a:extLst>
            <a:ext uri="{FF2B5EF4-FFF2-40B4-BE49-F238E27FC236}">
              <a16:creationId xmlns:a16="http://schemas.microsoft.com/office/drawing/2014/main" id="{B8D6B412-35FA-4D78-A293-79D1E7B0EE1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4" name="Text Box 15">
          <a:extLst>
            <a:ext uri="{FF2B5EF4-FFF2-40B4-BE49-F238E27FC236}">
              <a16:creationId xmlns:a16="http://schemas.microsoft.com/office/drawing/2014/main" id="{F251745E-2B70-4027-8FB1-52C678CDD73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5" name="Text Box 15">
          <a:extLst>
            <a:ext uri="{FF2B5EF4-FFF2-40B4-BE49-F238E27FC236}">
              <a16:creationId xmlns:a16="http://schemas.microsoft.com/office/drawing/2014/main" id="{6D3DB8A4-467E-4935-8C98-F81EEC34119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6" name="Text Box 15">
          <a:extLst>
            <a:ext uri="{FF2B5EF4-FFF2-40B4-BE49-F238E27FC236}">
              <a16:creationId xmlns:a16="http://schemas.microsoft.com/office/drawing/2014/main" id="{1A5BA91E-3074-4FE9-A7AF-D237B295CD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7" name="Text Box 15">
          <a:extLst>
            <a:ext uri="{FF2B5EF4-FFF2-40B4-BE49-F238E27FC236}">
              <a16:creationId xmlns:a16="http://schemas.microsoft.com/office/drawing/2014/main" id="{02710689-A5CB-4DC7-AB42-BB421BB3FCD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8" name="Text Box 15">
          <a:extLst>
            <a:ext uri="{FF2B5EF4-FFF2-40B4-BE49-F238E27FC236}">
              <a16:creationId xmlns:a16="http://schemas.microsoft.com/office/drawing/2014/main" id="{4CC4E47E-C86A-4EA6-AE61-3D4ABB17C1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94280B26-3AD3-45A6-840B-DC6A3CE875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0" name="Text Box 15">
          <a:extLst>
            <a:ext uri="{FF2B5EF4-FFF2-40B4-BE49-F238E27FC236}">
              <a16:creationId xmlns:a16="http://schemas.microsoft.com/office/drawing/2014/main" id="{6D62CA2E-BFB4-4B04-A10A-747BD4D6F4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7DD00A70-4A93-4731-8953-7C73C7287EF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2" name="Text Box 15">
          <a:extLst>
            <a:ext uri="{FF2B5EF4-FFF2-40B4-BE49-F238E27FC236}">
              <a16:creationId xmlns:a16="http://schemas.microsoft.com/office/drawing/2014/main" id="{20E6D333-F6B8-47A9-8C7C-FF51A851F11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3" name="Text Box 15">
          <a:extLst>
            <a:ext uri="{FF2B5EF4-FFF2-40B4-BE49-F238E27FC236}">
              <a16:creationId xmlns:a16="http://schemas.microsoft.com/office/drawing/2014/main" id="{8675C6E8-C020-4C24-B4C1-610EC763B6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4" name="Text Box 15">
          <a:extLst>
            <a:ext uri="{FF2B5EF4-FFF2-40B4-BE49-F238E27FC236}">
              <a16:creationId xmlns:a16="http://schemas.microsoft.com/office/drawing/2014/main" id="{60E857F3-5B9E-463D-9F1E-7BDBBAF4F3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5" name="Text Box 15">
          <a:extLst>
            <a:ext uri="{FF2B5EF4-FFF2-40B4-BE49-F238E27FC236}">
              <a16:creationId xmlns:a16="http://schemas.microsoft.com/office/drawing/2014/main" id="{C5485B21-4E75-4E52-A719-C2679D30BE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6" name="Text Box 15">
          <a:extLst>
            <a:ext uri="{FF2B5EF4-FFF2-40B4-BE49-F238E27FC236}">
              <a16:creationId xmlns:a16="http://schemas.microsoft.com/office/drawing/2014/main" id="{5D57DA5D-DD65-4EB7-B979-0E1B0DCCD1D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0322592B-AD4C-4300-BFED-F6ACFC9CEF3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8" name="Text Box 15">
          <a:extLst>
            <a:ext uri="{FF2B5EF4-FFF2-40B4-BE49-F238E27FC236}">
              <a16:creationId xmlns:a16="http://schemas.microsoft.com/office/drawing/2014/main" id="{A5F15B2D-4BCA-4E7A-9BB9-B82E18CCFA1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59" name="Text Box 15">
          <a:extLst>
            <a:ext uri="{FF2B5EF4-FFF2-40B4-BE49-F238E27FC236}">
              <a16:creationId xmlns:a16="http://schemas.microsoft.com/office/drawing/2014/main" id="{B4D93969-21AB-425B-B248-0EAA21C2D3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0" name="Text Box 15">
          <a:extLst>
            <a:ext uri="{FF2B5EF4-FFF2-40B4-BE49-F238E27FC236}">
              <a16:creationId xmlns:a16="http://schemas.microsoft.com/office/drawing/2014/main" id="{5BF81E4E-60A2-431A-8A44-75FAD18F4B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1" name="Text Box 15">
          <a:extLst>
            <a:ext uri="{FF2B5EF4-FFF2-40B4-BE49-F238E27FC236}">
              <a16:creationId xmlns:a16="http://schemas.microsoft.com/office/drawing/2014/main" id="{F48811F2-C51E-4FD7-A2B1-4E12BE6D1B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2" name="Text Box 15">
          <a:extLst>
            <a:ext uri="{FF2B5EF4-FFF2-40B4-BE49-F238E27FC236}">
              <a16:creationId xmlns:a16="http://schemas.microsoft.com/office/drawing/2014/main" id="{1FF9D05F-969F-4EEF-9301-0CA371F0D1A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3" name="Text Box 15">
          <a:extLst>
            <a:ext uri="{FF2B5EF4-FFF2-40B4-BE49-F238E27FC236}">
              <a16:creationId xmlns:a16="http://schemas.microsoft.com/office/drawing/2014/main" id="{D2791874-D495-4722-9326-B35687CBEA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4" name="Text Box 15">
          <a:extLst>
            <a:ext uri="{FF2B5EF4-FFF2-40B4-BE49-F238E27FC236}">
              <a16:creationId xmlns:a16="http://schemas.microsoft.com/office/drawing/2014/main" id="{75325801-00CB-4CA4-A87E-B8093DF3A0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5" name="Text Box 15">
          <a:extLst>
            <a:ext uri="{FF2B5EF4-FFF2-40B4-BE49-F238E27FC236}">
              <a16:creationId xmlns:a16="http://schemas.microsoft.com/office/drawing/2014/main" id="{64BC25B4-61D8-4235-AAE6-1D2CF81D215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6" name="Text Box 15">
          <a:extLst>
            <a:ext uri="{FF2B5EF4-FFF2-40B4-BE49-F238E27FC236}">
              <a16:creationId xmlns:a16="http://schemas.microsoft.com/office/drawing/2014/main" id="{579DBF56-DE11-43B5-9399-4104EDEF3CE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7" name="Text Box 15">
          <a:extLst>
            <a:ext uri="{FF2B5EF4-FFF2-40B4-BE49-F238E27FC236}">
              <a16:creationId xmlns:a16="http://schemas.microsoft.com/office/drawing/2014/main" id="{069A50E3-9CDC-4133-A162-0A68FCB16F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8" name="Text Box 15">
          <a:extLst>
            <a:ext uri="{FF2B5EF4-FFF2-40B4-BE49-F238E27FC236}">
              <a16:creationId xmlns:a16="http://schemas.microsoft.com/office/drawing/2014/main" id="{77E7EA49-F5B5-46D7-B567-13779744221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69" name="Text Box 15">
          <a:extLst>
            <a:ext uri="{FF2B5EF4-FFF2-40B4-BE49-F238E27FC236}">
              <a16:creationId xmlns:a16="http://schemas.microsoft.com/office/drawing/2014/main" id="{646E4831-16F7-4C19-8061-CA410904322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0" name="Text Box 15">
          <a:extLst>
            <a:ext uri="{FF2B5EF4-FFF2-40B4-BE49-F238E27FC236}">
              <a16:creationId xmlns:a16="http://schemas.microsoft.com/office/drawing/2014/main" id="{5171C7CB-7718-4112-BD6E-AAB8A0DA36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1" name="Text Box 15">
          <a:extLst>
            <a:ext uri="{FF2B5EF4-FFF2-40B4-BE49-F238E27FC236}">
              <a16:creationId xmlns:a16="http://schemas.microsoft.com/office/drawing/2014/main" id="{9324EE97-4816-447D-AFC1-44C554A0D0B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2" name="Text Box 15">
          <a:extLst>
            <a:ext uri="{FF2B5EF4-FFF2-40B4-BE49-F238E27FC236}">
              <a16:creationId xmlns:a16="http://schemas.microsoft.com/office/drawing/2014/main" id="{BCCF6008-93F1-4D55-80D8-9F77E444A4F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3" name="Text Box 15">
          <a:extLst>
            <a:ext uri="{FF2B5EF4-FFF2-40B4-BE49-F238E27FC236}">
              <a16:creationId xmlns:a16="http://schemas.microsoft.com/office/drawing/2014/main" id="{A3EF90B8-AD4B-4D9A-90B6-C25163C24A4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4" name="Text Box 15">
          <a:extLst>
            <a:ext uri="{FF2B5EF4-FFF2-40B4-BE49-F238E27FC236}">
              <a16:creationId xmlns:a16="http://schemas.microsoft.com/office/drawing/2014/main" id="{8F45BE2A-8D16-4865-B764-4A0FEB52B4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3E1ECF03-05F6-47B7-8397-CBCDBA243EF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6" name="Text Box 15">
          <a:extLst>
            <a:ext uri="{FF2B5EF4-FFF2-40B4-BE49-F238E27FC236}">
              <a16:creationId xmlns:a16="http://schemas.microsoft.com/office/drawing/2014/main" id="{4526649C-C217-4D70-92A9-CC156F6FEF5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7" name="Text Box 15">
          <a:extLst>
            <a:ext uri="{FF2B5EF4-FFF2-40B4-BE49-F238E27FC236}">
              <a16:creationId xmlns:a16="http://schemas.microsoft.com/office/drawing/2014/main" id="{EC19D2CC-B33B-4932-9274-43D6BBAAD64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8" name="Text Box 15">
          <a:extLst>
            <a:ext uri="{FF2B5EF4-FFF2-40B4-BE49-F238E27FC236}">
              <a16:creationId xmlns:a16="http://schemas.microsoft.com/office/drawing/2014/main" id="{0C1B8F0F-E52B-4A3B-B233-14D60D3845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79" name="Text Box 15">
          <a:extLst>
            <a:ext uri="{FF2B5EF4-FFF2-40B4-BE49-F238E27FC236}">
              <a16:creationId xmlns:a16="http://schemas.microsoft.com/office/drawing/2014/main" id="{D582B84D-2109-41C9-BCF6-DDC01DDB847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0" name="Text Box 15">
          <a:extLst>
            <a:ext uri="{FF2B5EF4-FFF2-40B4-BE49-F238E27FC236}">
              <a16:creationId xmlns:a16="http://schemas.microsoft.com/office/drawing/2014/main" id="{0B63E228-281B-4380-AA31-F00BF7EF5AD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1" name="Text Box 15">
          <a:extLst>
            <a:ext uri="{FF2B5EF4-FFF2-40B4-BE49-F238E27FC236}">
              <a16:creationId xmlns:a16="http://schemas.microsoft.com/office/drawing/2014/main" id="{B1F82F94-FDFD-439D-A0A4-ECC1E3801F0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2" name="Text Box 15">
          <a:extLst>
            <a:ext uri="{FF2B5EF4-FFF2-40B4-BE49-F238E27FC236}">
              <a16:creationId xmlns:a16="http://schemas.microsoft.com/office/drawing/2014/main" id="{2D958016-A18C-450F-9167-9FA6682A0A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4654801F-18AF-48AE-B835-0E21DCCD3F1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4" name="Text Box 15">
          <a:extLst>
            <a:ext uri="{FF2B5EF4-FFF2-40B4-BE49-F238E27FC236}">
              <a16:creationId xmlns:a16="http://schemas.microsoft.com/office/drawing/2014/main" id="{8F35444C-71E3-4136-BF1E-AC2663F4E32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5" name="Text Box 15">
          <a:extLst>
            <a:ext uri="{FF2B5EF4-FFF2-40B4-BE49-F238E27FC236}">
              <a16:creationId xmlns:a16="http://schemas.microsoft.com/office/drawing/2014/main" id="{29217112-FE78-44B1-8F09-87E5BE3610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6" name="Text Box 15">
          <a:extLst>
            <a:ext uri="{FF2B5EF4-FFF2-40B4-BE49-F238E27FC236}">
              <a16:creationId xmlns:a16="http://schemas.microsoft.com/office/drawing/2014/main" id="{5A2CFBBF-A105-4305-B051-8356B576D92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7" name="Text Box 15">
          <a:extLst>
            <a:ext uri="{FF2B5EF4-FFF2-40B4-BE49-F238E27FC236}">
              <a16:creationId xmlns:a16="http://schemas.microsoft.com/office/drawing/2014/main" id="{6A1818D9-7789-40F3-9A4A-82244804B2E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8" name="Text Box 15">
          <a:extLst>
            <a:ext uri="{FF2B5EF4-FFF2-40B4-BE49-F238E27FC236}">
              <a16:creationId xmlns:a16="http://schemas.microsoft.com/office/drawing/2014/main" id="{316F4F8F-5689-4833-8F05-D3EBF26ED28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89" name="Text Box 15">
          <a:extLst>
            <a:ext uri="{FF2B5EF4-FFF2-40B4-BE49-F238E27FC236}">
              <a16:creationId xmlns:a16="http://schemas.microsoft.com/office/drawing/2014/main" id="{E3B08492-0079-4D97-9FD1-A43EAF112EB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0" name="Text Box 15">
          <a:extLst>
            <a:ext uri="{FF2B5EF4-FFF2-40B4-BE49-F238E27FC236}">
              <a16:creationId xmlns:a16="http://schemas.microsoft.com/office/drawing/2014/main" id="{C3D60F80-AB42-4476-8814-0951E6B26D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1" name="Text Box 15">
          <a:extLst>
            <a:ext uri="{FF2B5EF4-FFF2-40B4-BE49-F238E27FC236}">
              <a16:creationId xmlns:a16="http://schemas.microsoft.com/office/drawing/2014/main" id="{F403CB5A-51B8-425E-96F4-456B73DA7F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2" name="Text Box 15">
          <a:extLst>
            <a:ext uri="{FF2B5EF4-FFF2-40B4-BE49-F238E27FC236}">
              <a16:creationId xmlns:a16="http://schemas.microsoft.com/office/drawing/2014/main" id="{D0035B3B-0535-4433-BD12-16F09A307AC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3" name="Text Box 15">
          <a:extLst>
            <a:ext uri="{FF2B5EF4-FFF2-40B4-BE49-F238E27FC236}">
              <a16:creationId xmlns:a16="http://schemas.microsoft.com/office/drawing/2014/main" id="{4A730E12-D054-4D56-91D1-70CA272AA7D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4" name="Text Box 15">
          <a:extLst>
            <a:ext uri="{FF2B5EF4-FFF2-40B4-BE49-F238E27FC236}">
              <a16:creationId xmlns:a16="http://schemas.microsoft.com/office/drawing/2014/main" id="{09CD3A38-BDE7-4ADB-A714-D5C2B73A45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5" name="Text Box 15">
          <a:extLst>
            <a:ext uri="{FF2B5EF4-FFF2-40B4-BE49-F238E27FC236}">
              <a16:creationId xmlns:a16="http://schemas.microsoft.com/office/drawing/2014/main" id="{38290F78-3D30-42C3-A7D2-85426CA0AC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6" name="Text Box 15">
          <a:extLst>
            <a:ext uri="{FF2B5EF4-FFF2-40B4-BE49-F238E27FC236}">
              <a16:creationId xmlns:a16="http://schemas.microsoft.com/office/drawing/2014/main" id="{09FED987-9B77-4767-9B4A-8CD7F5A1A48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7" name="Text Box 15">
          <a:extLst>
            <a:ext uri="{FF2B5EF4-FFF2-40B4-BE49-F238E27FC236}">
              <a16:creationId xmlns:a16="http://schemas.microsoft.com/office/drawing/2014/main" id="{207CF51B-5784-482F-AA0B-F21AD8EA458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8" name="Text Box 15">
          <a:extLst>
            <a:ext uri="{FF2B5EF4-FFF2-40B4-BE49-F238E27FC236}">
              <a16:creationId xmlns:a16="http://schemas.microsoft.com/office/drawing/2014/main" id="{1A45BE30-AACD-477F-871E-073F710610E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2431361C-A1B5-45F8-8097-55F1E8739E4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0" name="Text Box 15">
          <a:extLst>
            <a:ext uri="{FF2B5EF4-FFF2-40B4-BE49-F238E27FC236}">
              <a16:creationId xmlns:a16="http://schemas.microsoft.com/office/drawing/2014/main" id="{9CDB7954-7A70-4DF2-AB68-2480915E08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1" name="Text Box 15">
          <a:extLst>
            <a:ext uri="{FF2B5EF4-FFF2-40B4-BE49-F238E27FC236}">
              <a16:creationId xmlns:a16="http://schemas.microsoft.com/office/drawing/2014/main" id="{0D577DC1-0141-4AF1-9232-668F18D0774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2" name="Text Box 15">
          <a:extLst>
            <a:ext uri="{FF2B5EF4-FFF2-40B4-BE49-F238E27FC236}">
              <a16:creationId xmlns:a16="http://schemas.microsoft.com/office/drawing/2014/main" id="{4548E5E4-0562-45D0-BAFB-4AD354A0362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id="{BDA778F6-CD17-4A94-9F73-F8C4DEDA798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4" name="Text Box 15">
          <a:extLst>
            <a:ext uri="{FF2B5EF4-FFF2-40B4-BE49-F238E27FC236}">
              <a16:creationId xmlns:a16="http://schemas.microsoft.com/office/drawing/2014/main" id="{2925BD0D-5ABE-4B6F-A8C1-5FAE0579C7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5" name="Text Box 15">
          <a:extLst>
            <a:ext uri="{FF2B5EF4-FFF2-40B4-BE49-F238E27FC236}">
              <a16:creationId xmlns:a16="http://schemas.microsoft.com/office/drawing/2014/main" id="{71428663-122D-4031-BE54-91E6B3A0A80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6" name="Text Box 15">
          <a:extLst>
            <a:ext uri="{FF2B5EF4-FFF2-40B4-BE49-F238E27FC236}">
              <a16:creationId xmlns:a16="http://schemas.microsoft.com/office/drawing/2014/main" id="{E3518679-9BD2-4565-9727-7549D7C8D3B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EE88C3FC-A136-484D-B2B3-764B0A40555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8" name="Text Box 15">
          <a:extLst>
            <a:ext uri="{FF2B5EF4-FFF2-40B4-BE49-F238E27FC236}">
              <a16:creationId xmlns:a16="http://schemas.microsoft.com/office/drawing/2014/main" id="{C40AC07B-57AE-4305-9FF5-086A339380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09" name="Text Box 15">
          <a:extLst>
            <a:ext uri="{FF2B5EF4-FFF2-40B4-BE49-F238E27FC236}">
              <a16:creationId xmlns:a16="http://schemas.microsoft.com/office/drawing/2014/main" id="{628C0AB5-8AD8-461C-9DFE-EAC6B6C359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0" name="Text Box 15">
          <a:extLst>
            <a:ext uri="{FF2B5EF4-FFF2-40B4-BE49-F238E27FC236}">
              <a16:creationId xmlns:a16="http://schemas.microsoft.com/office/drawing/2014/main" id="{32406529-A612-40EF-A583-93BA6DE0176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1" name="Text Box 15">
          <a:extLst>
            <a:ext uri="{FF2B5EF4-FFF2-40B4-BE49-F238E27FC236}">
              <a16:creationId xmlns:a16="http://schemas.microsoft.com/office/drawing/2014/main" id="{B874DF02-E58C-45A1-A522-727FDE95D33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2" name="Text Box 15">
          <a:extLst>
            <a:ext uri="{FF2B5EF4-FFF2-40B4-BE49-F238E27FC236}">
              <a16:creationId xmlns:a16="http://schemas.microsoft.com/office/drawing/2014/main" id="{A30FEA0D-167D-49FE-9EFE-3F5FD10A6B9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3" name="Text Box 15">
          <a:extLst>
            <a:ext uri="{FF2B5EF4-FFF2-40B4-BE49-F238E27FC236}">
              <a16:creationId xmlns:a16="http://schemas.microsoft.com/office/drawing/2014/main" id="{A9C8E40C-261A-4928-9C66-63FA5973ED5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4" name="Text Box 15">
          <a:extLst>
            <a:ext uri="{FF2B5EF4-FFF2-40B4-BE49-F238E27FC236}">
              <a16:creationId xmlns:a16="http://schemas.microsoft.com/office/drawing/2014/main" id="{F3DF4800-D209-4AE3-9240-1B4688400D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5" name="Text Box 15">
          <a:extLst>
            <a:ext uri="{FF2B5EF4-FFF2-40B4-BE49-F238E27FC236}">
              <a16:creationId xmlns:a16="http://schemas.microsoft.com/office/drawing/2014/main" id="{64311F21-F9B6-43CD-89B6-509B1140264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6" name="Text Box 15">
          <a:extLst>
            <a:ext uri="{FF2B5EF4-FFF2-40B4-BE49-F238E27FC236}">
              <a16:creationId xmlns:a16="http://schemas.microsoft.com/office/drawing/2014/main" id="{08A71E32-50A6-465C-AA77-026C15188F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7" name="Text Box 15">
          <a:extLst>
            <a:ext uri="{FF2B5EF4-FFF2-40B4-BE49-F238E27FC236}">
              <a16:creationId xmlns:a16="http://schemas.microsoft.com/office/drawing/2014/main" id="{06664EC1-AC8A-4F89-8DA5-C1293D650FC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8" name="Text Box 15">
          <a:extLst>
            <a:ext uri="{FF2B5EF4-FFF2-40B4-BE49-F238E27FC236}">
              <a16:creationId xmlns:a16="http://schemas.microsoft.com/office/drawing/2014/main" id="{C17EB265-8E8D-4B01-90C2-DC93EDD668E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19" name="Text Box 15">
          <a:extLst>
            <a:ext uri="{FF2B5EF4-FFF2-40B4-BE49-F238E27FC236}">
              <a16:creationId xmlns:a16="http://schemas.microsoft.com/office/drawing/2014/main" id="{1D29CB74-935B-40D3-9C36-D1544FAC19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0" name="Text Box 15">
          <a:extLst>
            <a:ext uri="{FF2B5EF4-FFF2-40B4-BE49-F238E27FC236}">
              <a16:creationId xmlns:a16="http://schemas.microsoft.com/office/drawing/2014/main" id="{3F797BF4-E6EB-4C87-A5B9-BCDC623F899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1" name="Text Box 15">
          <a:extLst>
            <a:ext uri="{FF2B5EF4-FFF2-40B4-BE49-F238E27FC236}">
              <a16:creationId xmlns:a16="http://schemas.microsoft.com/office/drawing/2014/main" id="{AFF59A36-B45D-4719-9E13-4E3DC297178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2" name="Text Box 15">
          <a:extLst>
            <a:ext uri="{FF2B5EF4-FFF2-40B4-BE49-F238E27FC236}">
              <a16:creationId xmlns:a16="http://schemas.microsoft.com/office/drawing/2014/main" id="{4F717207-1F69-457D-8F97-FB7AE833A2D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3" name="Text Box 15">
          <a:extLst>
            <a:ext uri="{FF2B5EF4-FFF2-40B4-BE49-F238E27FC236}">
              <a16:creationId xmlns:a16="http://schemas.microsoft.com/office/drawing/2014/main" id="{3069A71C-8CFC-4D87-8223-852BB8C6F9E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4" name="Text Box 15">
          <a:extLst>
            <a:ext uri="{FF2B5EF4-FFF2-40B4-BE49-F238E27FC236}">
              <a16:creationId xmlns:a16="http://schemas.microsoft.com/office/drawing/2014/main" id="{B0FEE850-9A5B-424E-867D-7752C078E6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5" name="Text Box 15">
          <a:extLst>
            <a:ext uri="{FF2B5EF4-FFF2-40B4-BE49-F238E27FC236}">
              <a16:creationId xmlns:a16="http://schemas.microsoft.com/office/drawing/2014/main" id="{D8B74FA0-0966-4407-A1C1-671F8E49D8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6" name="Text Box 15">
          <a:extLst>
            <a:ext uri="{FF2B5EF4-FFF2-40B4-BE49-F238E27FC236}">
              <a16:creationId xmlns:a16="http://schemas.microsoft.com/office/drawing/2014/main" id="{6E41E92B-F362-44EA-940E-DE15770FDA3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7" name="Text Box 15">
          <a:extLst>
            <a:ext uri="{FF2B5EF4-FFF2-40B4-BE49-F238E27FC236}">
              <a16:creationId xmlns:a16="http://schemas.microsoft.com/office/drawing/2014/main" id="{DBF0AAA8-93CD-426D-ADCF-62A9FFD515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8" name="Text Box 15">
          <a:extLst>
            <a:ext uri="{FF2B5EF4-FFF2-40B4-BE49-F238E27FC236}">
              <a16:creationId xmlns:a16="http://schemas.microsoft.com/office/drawing/2014/main" id="{EA3D43E3-7740-4C56-AE17-BFA97783633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29" name="Text Box 15">
          <a:extLst>
            <a:ext uri="{FF2B5EF4-FFF2-40B4-BE49-F238E27FC236}">
              <a16:creationId xmlns:a16="http://schemas.microsoft.com/office/drawing/2014/main" id="{A7F7434A-68DF-44A2-8DF1-81F766ACA6B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0" name="Text Box 15">
          <a:extLst>
            <a:ext uri="{FF2B5EF4-FFF2-40B4-BE49-F238E27FC236}">
              <a16:creationId xmlns:a16="http://schemas.microsoft.com/office/drawing/2014/main" id="{4D47E0F2-CDC9-421A-AEC8-8FD552716F7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813856D9-3DFA-43BF-A8A4-418E30704E6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2" name="Text Box 15">
          <a:extLst>
            <a:ext uri="{FF2B5EF4-FFF2-40B4-BE49-F238E27FC236}">
              <a16:creationId xmlns:a16="http://schemas.microsoft.com/office/drawing/2014/main" id="{14099819-ECAF-4E4B-B3BE-4589549B0B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3" name="Text Box 15">
          <a:extLst>
            <a:ext uri="{FF2B5EF4-FFF2-40B4-BE49-F238E27FC236}">
              <a16:creationId xmlns:a16="http://schemas.microsoft.com/office/drawing/2014/main" id="{1975BEA3-2A57-4036-A649-F34416AE11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4" name="Text Box 15">
          <a:extLst>
            <a:ext uri="{FF2B5EF4-FFF2-40B4-BE49-F238E27FC236}">
              <a16:creationId xmlns:a16="http://schemas.microsoft.com/office/drawing/2014/main" id="{FA94C778-9520-490A-8970-BC41E20B491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5" name="Text Box 15">
          <a:extLst>
            <a:ext uri="{FF2B5EF4-FFF2-40B4-BE49-F238E27FC236}">
              <a16:creationId xmlns:a16="http://schemas.microsoft.com/office/drawing/2014/main" id="{B28B9B46-C686-4DC7-87C4-A9A5AF42A5D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6" name="Text Box 15">
          <a:extLst>
            <a:ext uri="{FF2B5EF4-FFF2-40B4-BE49-F238E27FC236}">
              <a16:creationId xmlns:a16="http://schemas.microsoft.com/office/drawing/2014/main" id="{F07F91EB-A08A-4235-9A22-194076BF4D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7" name="Text Box 15">
          <a:extLst>
            <a:ext uri="{FF2B5EF4-FFF2-40B4-BE49-F238E27FC236}">
              <a16:creationId xmlns:a16="http://schemas.microsoft.com/office/drawing/2014/main" id="{C0CC7E33-CB8E-4810-9DB9-4A1002D63A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8" name="Text Box 15">
          <a:extLst>
            <a:ext uri="{FF2B5EF4-FFF2-40B4-BE49-F238E27FC236}">
              <a16:creationId xmlns:a16="http://schemas.microsoft.com/office/drawing/2014/main" id="{1AFF1659-AA71-48ED-B1FD-26148DAE7BF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39" name="Text Box 15">
          <a:extLst>
            <a:ext uri="{FF2B5EF4-FFF2-40B4-BE49-F238E27FC236}">
              <a16:creationId xmlns:a16="http://schemas.microsoft.com/office/drawing/2014/main" id="{0B9D110F-A689-491C-8F63-8326335EAC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0" name="Text Box 15">
          <a:extLst>
            <a:ext uri="{FF2B5EF4-FFF2-40B4-BE49-F238E27FC236}">
              <a16:creationId xmlns:a16="http://schemas.microsoft.com/office/drawing/2014/main" id="{AE2E684B-4C34-4C54-91B7-DBFD2B68EE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1" name="Text Box 15">
          <a:extLst>
            <a:ext uri="{FF2B5EF4-FFF2-40B4-BE49-F238E27FC236}">
              <a16:creationId xmlns:a16="http://schemas.microsoft.com/office/drawing/2014/main" id="{E0ABAE91-610F-468D-8E5A-38FE86EC0AF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2" name="Text Box 15">
          <a:extLst>
            <a:ext uri="{FF2B5EF4-FFF2-40B4-BE49-F238E27FC236}">
              <a16:creationId xmlns:a16="http://schemas.microsoft.com/office/drawing/2014/main" id="{A0CC913E-C5FA-4976-8C76-A840D212BAF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3" name="Text Box 15">
          <a:extLst>
            <a:ext uri="{FF2B5EF4-FFF2-40B4-BE49-F238E27FC236}">
              <a16:creationId xmlns:a16="http://schemas.microsoft.com/office/drawing/2014/main" id="{B61052D2-D641-488D-A918-477855553E4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4" name="Text Box 15">
          <a:extLst>
            <a:ext uri="{FF2B5EF4-FFF2-40B4-BE49-F238E27FC236}">
              <a16:creationId xmlns:a16="http://schemas.microsoft.com/office/drawing/2014/main" id="{6D8AA2CD-8DE8-4DBA-A25F-47CD6FCA6AA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5" name="Text Box 15">
          <a:extLst>
            <a:ext uri="{FF2B5EF4-FFF2-40B4-BE49-F238E27FC236}">
              <a16:creationId xmlns:a16="http://schemas.microsoft.com/office/drawing/2014/main" id="{822AE7FC-24DF-46BE-ABF1-D32A67A7B57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6" name="Text Box 15">
          <a:extLst>
            <a:ext uri="{FF2B5EF4-FFF2-40B4-BE49-F238E27FC236}">
              <a16:creationId xmlns:a16="http://schemas.microsoft.com/office/drawing/2014/main" id="{2C7BE07F-3A8E-473A-B200-DB72C219B0E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7" name="Text Box 15">
          <a:extLst>
            <a:ext uri="{FF2B5EF4-FFF2-40B4-BE49-F238E27FC236}">
              <a16:creationId xmlns:a16="http://schemas.microsoft.com/office/drawing/2014/main" id="{57EF378B-79F9-4D1C-9737-3B5A3D66FFC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8" name="Text Box 15">
          <a:extLst>
            <a:ext uri="{FF2B5EF4-FFF2-40B4-BE49-F238E27FC236}">
              <a16:creationId xmlns:a16="http://schemas.microsoft.com/office/drawing/2014/main" id="{08D44413-81F8-47D0-9F0D-9D1C9A915B9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49" name="Text Box 15">
          <a:extLst>
            <a:ext uri="{FF2B5EF4-FFF2-40B4-BE49-F238E27FC236}">
              <a16:creationId xmlns:a16="http://schemas.microsoft.com/office/drawing/2014/main" id="{208EF48E-6D7C-4C38-9751-FCAD489313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0" name="Text Box 15">
          <a:extLst>
            <a:ext uri="{FF2B5EF4-FFF2-40B4-BE49-F238E27FC236}">
              <a16:creationId xmlns:a16="http://schemas.microsoft.com/office/drawing/2014/main" id="{29646E90-C90A-4D49-B6BF-06E10F2E07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1" name="Text Box 15">
          <a:extLst>
            <a:ext uri="{FF2B5EF4-FFF2-40B4-BE49-F238E27FC236}">
              <a16:creationId xmlns:a16="http://schemas.microsoft.com/office/drawing/2014/main" id="{38B7AB46-4169-45E8-AFD3-7881EF95FA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2" name="Text Box 15">
          <a:extLst>
            <a:ext uri="{FF2B5EF4-FFF2-40B4-BE49-F238E27FC236}">
              <a16:creationId xmlns:a16="http://schemas.microsoft.com/office/drawing/2014/main" id="{101BF61E-12C0-4B17-9AFA-819CD2D9FF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3" name="Text Box 15">
          <a:extLst>
            <a:ext uri="{FF2B5EF4-FFF2-40B4-BE49-F238E27FC236}">
              <a16:creationId xmlns:a16="http://schemas.microsoft.com/office/drawing/2014/main" id="{B13F33DE-EEAC-43BD-BDAD-FF43A0CCB6E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4" name="Text Box 15">
          <a:extLst>
            <a:ext uri="{FF2B5EF4-FFF2-40B4-BE49-F238E27FC236}">
              <a16:creationId xmlns:a16="http://schemas.microsoft.com/office/drawing/2014/main" id="{DA4FC8A1-7B65-4E2C-BE10-53F88C02CA8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5" name="Text Box 15">
          <a:extLst>
            <a:ext uri="{FF2B5EF4-FFF2-40B4-BE49-F238E27FC236}">
              <a16:creationId xmlns:a16="http://schemas.microsoft.com/office/drawing/2014/main" id="{B3D725DA-93E6-4FD1-A6FB-A9CB4385975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6" name="Text Box 15">
          <a:extLst>
            <a:ext uri="{FF2B5EF4-FFF2-40B4-BE49-F238E27FC236}">
              <a16:creationId xmlns:a16="http://schemas.microsoft.com/office/drawing/2014/main" id="{A819396A-4826-4A7C-A52C-A081FA2C812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7" name="Text Box 15">
          <a:extLst>
            <a:ext uri="{FF2B5EF4-FFF2-40B4-BE49-F238E27FC236}">
              <a16:creationId xmlns:a16="http://schemas.microsoft.com/office/drawing/2014/main" id="{7C3649E1-0661-41DA-9089-76CA27DE513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8" name="Text Box 15">
          <a:extLst>
            <a:ext uri="{FF2B5EF4-FFF2-40B4-BE49-F238E27FC236}">
              <a16:creationId xmlns:a16="http://schemas.microsoft.com/office/drawing/2014/main" id="{F39A0BB4-202F-45C6-B2DC-53054D67288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59" name="Text Box 15">
          <a:extLst>
            <a:ext uri="{FF2B5EF4-FFF2-40B4-BE49-F238E27FC236}">
              <a16:creationId xmlns:a16="http://schemas.microsoft.com/office/drawing/2014/main" id="{D255A467-D768-40D4-8D2F-B13DFCBA54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0" name="Text Box 15">
          <a:extLst>
            <a:ext uri="{FF2B5EF4-FFF2-40B4-BE49-F238E27FC236}">
              <a16:creationId xmlns:a16="http://schemas.microsoft.com/office/drawing/2014/main" id="{060A5C5F-3C1E-47C6-BE46-557BB10BB62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1" name="Text Box 15">
          <a:extLst>
            <a:ext uri="{FF2B5EF4-FFF2-40B4-BE49-F238E27FC236}">
              <a16:creationId xmlns:a16="http://schemas.microsoft.com/office/drawing/2014/main" id="{CE89E274-7218-4D64-AC4A-61E5EF22CD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2" name="Text Box 15">
          <a:extLst>
            <a:ext uri="{FF2B5EF4-FFF2-40B4-BE49-F238E27FC236}">
              <a16:creationId xmlns:a16="http://schemas.microsoft.com/office/drawing/2014/main" id="{9A465023-EF17-451C-A297-DAE739FD004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3" name="Text Box 15">
          <a:extLst>
            <a:ext uri="{FF2B5EF4-FFF2-40B4-BE49-F238E27FC236}">
              <a16:creationId xmlns:a16="http://schemas.microsoft.com/office/drawing/2014/main" id="{2867568A-EE0F-4A53-A340-74AB586D72D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4" name="Text Box 15">
          <a:extLst>
            <a:ext uri="{FF2B5EF4-FFF2-40B4-BE49-F238E27FC236}">
              <a16:creationId xmlns:a16="http://schemas.microsoft.com/office/drawing/2014/main" id="{5507CCC1-FF57-46ED-B902-278DC357C5B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5" name="Text Box 15">
          <a:extLst>
            <a:ext uri="{FF2B5EF4-FFF2-40B4-BE49-F238E27FC236}">
              <a16:creationId xmlns:a16="http://schemas.microsoft.com/office/drawing/2014/main" id="{927165C5-6680-4FFE-9E9A-B34D3445F3D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6" name="Text Box 15">
          <a:extLst>
            <a:ext uri="{FF2B5EF4-FFF2-40B4-BE49-F238E27FC236}">
              <a16:creationId xmlns:a16="http://schemas.microsoft.com/office/drawing/2014/main" id="{912DA31A-1281-47C9-8805-5D76D9785E9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7" name="Text Box 15">
          <a:extLst>
            <a:ext uri="{FF2B5EF4-FFF2-40B4-BE49-F238E27FC236}">
              <a16:creationId xmlns:a16="http://schemas.microsoft.com/office/drawing/2014/main" id="{A806AF3A-DC34-4FD1-847B-D567D9B71F8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8" name="Text Box 15">
          <a:extLst>
            <a:ext uri="{FF2B5EF4-FFF2-40B4-BE49-F238E27FC236}">
              <a16:creationId xmlns:a16="http://schemas.microsoft.com/office/drawing/2014/main" id="{E58041A7-4A2F-4858-903E-B78FE453D1E2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69" name="Text Box 15">
          <a:extLst>
            <a:ext uri="{FF2B5EF4-FFF2-40B4-BE49-F238E27FC236}">
              <a16:creationId xmlns:a16="http://schemas.microsoft.com/office/drawing/2014/main" id="{748BD307-6759-4015-9539-768A26EF54B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0" name="Text Box 15">
          <a:extLst>
            <a:ext uri="{FF2B5EF4-FFF2-40B4-BE49-F238E27FC236}">
              <a16:creationId xmlns:a16="http://schemas.microsoft.com/office/drawing/2014/main" id="{DE24BAB1-E3EE-4732-AF7E-A9F6EF9AE36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1" name="Text Box 15">
          <a:extLst>
            <a:ext uri="{FF2B5EF4-FFF2-40B4-BE49-F238E27FC236}">
              <a16:creationId xmlns:a16="http://schemas.microsoft.com/office/drawing/2014/main" id="{093C0208-E0C8-4A96-96AB-FDB491FC6380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2" name="Text Box 15">
          <a:extLst>
            <a:ext uri="{FF2B5EF4-FFF2-40B4-BE49-F238E27FC236}">
              <a16:creationId xmlns:a16="http://schemas.microsoft.com/office/drawing/2014/main" id="{5A0485D4-1BB7-4CC3-B8F4-54444159DC7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3" name="Text Box 15">
          <a:extLst>
            <a:ext uri="{FF2B5EF4-FFF2-40B4-BE49-F238E27FC236}">
              <a16:creationId xmlns:a16="http://schemas.microsoft.com/office/drawing/2014/main" id="{B072EB21-55F7-4954-B97F-7549DD90805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4" name="Text Box 15">
          <a:extLst>
            <a:ext uri="{FF2B5EF4-FFF2-40B4-BE49-F238E27FC236}">
              <a16:creationId xmlns:a16="http://schemas.microsoft.com/office/drawing/2014/main" id="{89044DF6-FF19-4B4F-A613-7B349A94708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5" name="Text Box 15">
          <a:extLst>
            <a:ext uri="{FF2B5EF4-FFF2-40B4-BE49-F238E27FC236}">
              <a16:creationId xmlns:a16="http://schemas.microsoft.com/office/drawing/2014/main" id="{3CFF9B9A-103E-4EB8-B491-1595682572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6" name="Text Box 15">
          <a:extLst>
            <a:ext uri="{FF2B5EF4-FFF2-40B4-BE49-F238E27FC236}">
              <a16:creationId xmlns:a16="http://schemas.microsoft.com/office/drawing/2014/main" id="{3A687182-3423-442E-B0D5-C02CCEFDA42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7" name="Text Box 15">
          <a:extLst>
            <a:ext uri="{FF2B5EF4-FFF2-40B4-BE49-F238E27FC236}">
              <a16:creationId xmlns:a16="http://schemas.microsoft.com/office/drawing/2014/main" id="{B4B5FBF6-4653-423F-916E-451AC6844F1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8" name="Text Box 15">
          <a:extLst>
            <a:ext uri="{FF2B5EF4-FFF2-40B4-BE49-F238E27FC236}">
              <a16:creationId xmlns:a16="http://schemas.microsoft.com/office/drawing/2014/main" id="{1C8D6FF5-42A3-4823-B10E-731287C5C34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79" name="Text Box 15">
          <a:extLst>
            <a:ext uri="{FF2B5EF4-FFF2-40B4-BE49-F238E27FC236}">
              <a16:creationId xmlns:a16="http://schemas.microsoft.com/office/drawing/2014/main" id="{C5CC1404-2461-4572-B599-955E8D6DF493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0" name="Text Box 15">
          <a:extLst>
            <a:ext uri="{FF2B5EF4-FFF2-40B4-BE49-F238E27FC236}">
              <a16:creationId xmlns:a16="http://schemas.microsoft.com/office/drawing/2014/main" id="{7B6990EF-7C70-4584-A5FD-18BE3D11039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1" name="Text Box 15">
          <a:extLst>
            <a:ext uri="{FF2B5EF4-FFF2-40B4-BE49-F238E27FC236}">
              <a16:creationId xmlns:a16="http://schemas.microsoft.com/office/drawing/2014/main" id="{43F5DD8B-6374-41B0-A065-3CAFAA27E2C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2" name="Text Box 15">
          <a:extLst>
            <a:ext uri="{FF2B5EF4-FFF2-40B4-BE49-F238E27FC236}">
              <a16:creationId xmlns:a16="http://schemas.microsoft.com/office/drawing/2014/main" id="{3B0592D9-15A8-46EA-8EB1-7E0CC9E56B8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3" name="Text Box 15">
          <a:extLst>
            <a:ext uri="{FF2B5EF4-FFF2-40B4-BE49-F238E27FC236}">
              <a16:creationId xmlns:a16="http://schemas.microsoft.com/office/drawing/2014/main" id="{0033BD0A-B544-4562-8879-95B333251C2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4" name="Text Box 15">
          <a:extLst>
            <a:ext uri="{FF2B5EF4-FFF2-40B4-BE49-F238E27FC236}">
              <a16:creationId xmlns:a16="http://schemas.microsoft.com/office/drawing/2014/main" id="{5546C9D7-F2AD-4DEE-AF4E-14150658BFA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5" name="Text Box 15">
          <a:extLst>
            <a:ext uri="{FF2B5EF4-FFF2-40B4-BE49-F238E27FC236}">
              <a16:creationId xmlns:a16="http://schemas.microsoft.com/office/drawing/2014/main" id="{D2E7CCE4-4717-4A0B-A734-F4392D112BE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6" name="Text Box 15">
          <a:extLst>
            <a:ext uri="{FF2B5EF4-FFF2-40B4-BE49-F238E27FC236}">
              <a16:creationId xmlns:a16="http://schemas.microsoft.com/office/drawing/2014/main" id="{ED44C833-BF27-4BCC-8C17-A3C16B96FA5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7" name="Text Box 15">
          <a:extLst>
            <a:ext uri="{FF2B5EF4-FFF2-40B4-BE49-F238E27FC236}">
              <a16:creationId xmlns:a16="http://schemas.microsoft.com/office/drawing/2014/main" id="{04BD3DB0-5559-462F-83B8-FD03A79FBD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8" name="Text Box 15">
          <a:extLst>
            <a:ext uri="{FF2B5EF4-FFF2-40B4-BE49-F238E27FC236}">
              <a16:creationId xmlns:a16="http://schemas.microsoft.com/office/drawing/2014/main" id="{16128277-C15B-45B1-A150-73758B5B4D0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89" name="Text Box 15">
          <a:extLst>
            <a:ext uri="{FF2B5EF4-FFF2-40B4-BE49-F238E27FC236}">
              <a16:creationId xmlns:a16="http://schemas.microsoft.com/office/drawing/2014/main" id="{C6251969-9BEF-41B6-BEAB-5C2B1B5C576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0" name="Text Box 15">
          <a:extLst>
            <a:ext uri="{FF2B5EF4-FFF2-40B4-BE49-F238E27FC236}">
              <a16:creationId xmlns:a16="http://schemas.microsoft.com/office/drawing/2014/main" id="{F1FB19B8-3C1B-4DC1-9A1D-DB173C47D5D9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1" name="Text Box 15">
          <a:extLst>
            <a:ext uri="{FF2B5EF4-FFF2-40B4-BE49-F238E27FC236}">
              <a16:creationId xmlns:a16="http://schemas.microsoft.com/office/drawing/2014/main" id="{C2AE454B-492E-4F37-8A19-B3F48B5BA65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2" name="Text Box 15">
          <a:extLst>
            <a:ext uri="{FF2B5EF4-FFF2-40B4-BE49-F238E27FC236}">
              <a16:creationId xmlns:a16="http://schemas.microsoft.com/office/drawing/2014/main" id="{0378A14F-A800-487E-A54A-6A62123709A5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3" name="Text Box 15">
          <a:extLst>
            <a:ext uri="{FF2B5EF4-FFF2-40B4-BE49-F238E27FC236}">
              <a16:creationId xmlns:a16="http://schemas.microsoft.com/office/drawing/2014/main" id="{3B0BF9B4-C6DD-4BA3-A479-E9D03BB073ED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4" name="Text Box 15">
          <a:extLst>
            <a:ext uri="{FF2B5EF4-FFF2-40B4-BE49-F238E27FC236}">
              <a16:creationId xmlns:a16="http://schemas.microsoft.com/office/drawing/2014/main" id="{0243482B-108E-4C6C-95C0-A2999258781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5" name="Text Box 15">
          <a:extLst>
            <a:ext uri="{FF2B5EF4-FFF2-40B4-BE49-F238E27FC236}">
              <a16:creationId xmlns:a16="http://schemas.microsoft.com/office/drawing/2014/main" id="{2EEECC08-74BC-4C66-AC7C-3048E48EF50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6" name="Text Box 15">
          <a:extLst>
            <a:ext uri="{FF2B5EF4-FFF2-40B4-BE49-F238E27FC236}">
              <a16:creationId xmlns:a16="http://schemas.microsoft.com/office/drawing/2014/main" id="{764CE666-0E15-4147-A8B7-8D99D397BB9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7" name="Text Box 15">
          <a:extLst>
            <a:ext uri="{FF2B5EF4-FFF2-40B4-BE49-F238E27FC236}">
              <a16:creationId xmlns:a16="http://schemas.microsoft.com/office/drawing/2014/main" id="{54CE0EBE-3F2F-49BA-B741-E3CC02BE3114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8" name="Text Box 15">
          <a:extLst>
            <a:ext uri="{FF2B5EF4-FFF2-40B4-BE49-F238E27FC236}">
              <a16:creationId xmlns:a16="http://schemas.microsoft.com/office/drawing/2014/main" id="{5E1123C7-9D14-48C2-817B-E02F46EE47C7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799" name="Text Box 15">
          <a:extLst>
            <a:ext uri="{FF2B5EF4-FFF2-40B4-BE49-F238E27FC236}">
              <a16:creationId xmlns:a16="http://schemas.microsoft.com/office/drawing/2014/main" id="{B081B257-F143-40D5-9893-1329A13457FE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0" name="Text Box 15">
          <a:extLst>
            <a:ext uri="{FF2B5EF4-FFF2-40B4-BE49-F238E27FC236}">
              <a16:creationId xmlns:a16="http://schemas.microsoft.com/office/drawing/2014/main" id="{66437E33-B344-40EA-99C0-859E83BE3166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1" name="Text Box 15">
          <a:extLst>
            <a:ext uri="{FF2B5EF4-FFF2-40B4-BE49-F238E27FC236}">
              <a16:creationId xmlns:a16="http://schemas.microsoft.com/office/drawing/2014/main" id="{5C7D77C3-3351-454F-8D87-076F472F5C2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2" name="Text Box 15">
          <a:extLst>
            <a:ext uri="{FF2B5EF4-FFF2-40B4-BE49-F238E27FC236}">
              <a16:creationId xmlns:a16="http://schemas.microsoft.com/office/drawing/2014/main" id="{BC7BE741-7D51-4FA2-9E82-FDCC9A5BBCDC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3" name="Text Box 15">
          <a:extLst>
            <a:ext uri="{FF2B5EF4-FFF2-40B4-BE49-F238E27FC236}">
              <a16:creationId xmlns:a16="http://schemas.microsoft.com/office/drawing/2014/main" id="{9F12582F-C8D9-4D83-A235-6F2B0C12088B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4" name="Text Box 15">
          <a:extLst>
            <a:ext uri="{FF2B5EF4-FFF2-40B4-BE49-F238E27FC236}">
              <a16:creationId xmlns:a16="http://schemas.microsoft.com/office/drawing/2014/main" id="{3F45882F-0266-4648-BF5D-CE996A30FB81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5" name="Text Box 15">
          <a:extLst>
            <a:ext uri="{FF2B5EF4-FFF2-40B4-BE49-F238E27FC236}">
              <a16:creationId xmlns:a16="http://schemas.microsoft.com/office/drawing/2014/main" id="{4365BF90-4C98-47C9-95D3-CA47D624741F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6" name="Text Box 15">
          <a:extLst>
            <a:ext uri="{FF2B5EF4-FFF2-40B4-BE49-F238E27FC236}">
              <a16:creationId xmlns:a16="http://schemas.microsoft.com/office/drawing/2014/main" id="{E2DAAB20-330A-4FA2-824F-1A3E9B449C4A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</xdr:row>
      <xdr:rowOff>0</xdr:rowOff>
    </xdr:from>
    <xdr:ext cx="95250" cy="295275"/>
    <xdr:sp macro="" textlink="">
      <xdr:nvSpPr>
        <xdr:cNvPr id="2807" name="Text Box 15">
          <a:extLst>
            <a:ext uri="{FF2B5EF4-FFF2-40B4-BE49-F238E27FC236}">
              <a16:creationId xmlns:a16="http://schemas.microsoft.com/office/drawing/2014/main" id="{22F2BFA4-5363-49BB-9C6B-854277739DB8}"/>
            </a:ext>
          </a:extLst>
        </xdr:cNvPr>
        <xdr:cNvSpPr txBox="1">
          <a:spLocks noChangeArrowheads="1"/>
        </xdr:cNvSpPr>
      </xdr:nvSpPr>
      <xdr:spPr bwMode="auto">
        <a:xfrm>
          <a:off x="1819275" y="1638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09" name="Text Box 8">
          <a:extLst>
            <a:ext uri="{FF2B5EF4-FFF2-40B4-BE49-F238E27FC236}">
              <a16:creationId xmlns:a16="http://schemas.microsoft.com/office/drawing/2014/main" id="{894A6D78-2B0A-4969-9696-0FB045E6BBF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0" name="Text Box 9">
          <a:extLst>
            <a:ext uri="{FF2B5EF4-FFF2-40B4-BE49-F238E27FC236}">
              <a16:creationId xmlns:a16="http://schemas.microsoft.com/office/drawing/2014/main" id="{93102F2E-6C4F-41C7-B542-342912018B7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1" name="Text Box 8">
          <a:extLst>
            <a:ext uri="{FF2B5EF4-FFF2-40B4-BE49-F238E27FC236}">
              <a16:creationId xmlns:a16="http://schemas.microsoft.com/office/drawing/2014/main" id="{520FBC2D-72CE-49A1-ABD2-D063A0DF704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2" name="Text Box 9">
          <a:extLst>
            <a:ext uri="{FF2B5EF4-FFF2-40B4-BE49-F238E27FC236}">
              <a16:creationId xmlns:a16="http://schemas.microsoft.com/office/drawing/2014/main" id="{A89F62F1-9137-461B-8BCC-FF21CE392D7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3" name="Text Box 8">
          <a:extLst>
            <a:ext uri="{FF2B5EF4-FFF2-40B4-BE49-F238E27FC236}">
              <a16:creationId xmlns:a16="http://schemas.microsoft.com/office/drawing/2014/main" id="{6B86858A-AF50-4BF4-B88E-E6EE167F261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4" name="Text Box 9">
          <a:extLst>
            <a:ext uri="{FF2B5EF4-FFF2-40B4-BE49-F238E27FC236}">
              <a16:creationId xmlns:a16="http://schemas.microsoft.com/office/drawing/2014/main" id="{3CB1DD25-AE71-4B9A-BE1A-0BEDF629A47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5" name="Text Box 8">
          <a:extLst>
            <a:ext uri="{FF2B5EF4-FFF2-40B4-BE49-F238E27FC236}">
              <a16:creationId xmlns:a16="http://schemas.microsoft.com/office/drawing/2014/main" id="{C7411952-574B-4975-AECC-EA6B076952D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6" name="Text Box 9">
          <a:extLst>
            <a:ext uri="{FF2B5EF4-FFF2-40B4-BE49-F238E27FC236}">
              <a16:creationId xmlns:a16="http://schemas.microsoft.com/office/drawing/2014/main" id="{916B1B4F-C5CC-4D54-AEEB-5E201D24667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id="{B8C5CD67-554D-46CA-BFDD-1262C858F814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8" name="Text Box 9">
          <a:extLst>
            <a:ext uri="{FF2B5EF4-FFF2-40B4-BE49-F238E27FC236}">
              <a16:creationId xmlns:a16="http://schemas.microsoft.com/office/drawing/2014/main" id="{E842AC65-9BEE-41FE-9DCC-211F55BEC99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19" name="Text Box 8">
          <a:extLst>
            <a:ext uri="{FF2B5EF4-FFF2-40B4-BE49-F238E27FC236}">
              <a16:creationId xmlns:a16="http://schemas.microsoft.com/office/drawing/2014/main" id="{29B0FA69-1E66-46D0-AAD7-2A1CEF6A7F5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0" name="Text Box 9">
          <a:extLst>
            <a:ext uri="{FF2B5EF4-FFF2-40B4-BE49-F238E27FC236}">
              <a16:creationId xmlns:a16="http://schemas.microsoft.com/office/drawing/2014/main" id="{2195B61B-0816-4AAA-B472-E83BFC92DBE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1" name="Text Box 8">
          <a:extLst>
            <a:ext uri="{FF2B5EF4-FFF2-40B4-BE49-F238E27FC236}">
              <a16:creationId xmlns:a16="http://schemas.microsoft.com/office/drawing/2014/main" id="{DB124419-B186-46CF-A645-446E0D981AB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2" name="Text Box 9">
          <a:extLst>
            <a:ext uri="{FF2B5EF4-FFF2-40B4-BE49-F238E27FC236}">
              <a16:creationId xmlns:a16="http://schemas.microsoft.com/office/drawing/2014/main" id="{8C89AD35-7FF6-4833-91D0-3D8372562CE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3" name="Text Box 8">
          <a:extLst>
            <a:ext uri="{FF2B5EF4-FFF2-40B4-BE49-F238E27FC236}">
              <a16:creationId xmlns:a16="http://schemas.microsoft.com/office/drawing/2014/main" id="{1B0700F5-03BB-4931-9B6A-B204106C719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4" name="Text Box 9">
          <a:extLst>
            <a:ext uri="{FF2B5EF4-FFF2-40B4-BE49-F238E27FC236}">
              <a16:creationId xmlns:a16="http://schemas.microsoft.com/office/drawing/2014/main" id="{E0CB4F5D-E25E-42B1-BB90-6300F33CBAA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5" name="Text Box 8">
          <a:extLst>
            <a:ext uri="{FF2B5EF4-FFF2-40B4-BE49-F238E27FC236}">
              <a16:creationId xmlns:a16="http://schemas.microsoft.com/office/drawing/2014/main" id="{198806BD-B32B-4BDD-815C-74B058B78F9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6" name="Text Box 9">
          <a:extLst>
            <a:ext uri="{FF2B5EF4-FFF2-40B4-BE49-F238E27FC236}">
              <a16:creationId xmlns:a16="http://schemas.microsoft.com/office/drawing/2014/main" id="{F709DC0E-A44A-44A8-A1BD-6874AC0EB61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7" name="Text Box 8">
          <a:extLst>
            <a:ext uri="{FF2B5EF4-FFF2-40B4-BE49-F238E27FC236}">
              <a16:creationId xmlns:a16="http://schemas.microsoft.com/office/drawing/2014/main" id="{753726C6-E204-4DA6-A6E9-B9DD5083D48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8" name="Text Box 9">
          <a:extLst>
            <a:ext uri="{FF2B5EF4-FFF2-40B4-BE49-F238E27FC236}">
              <a16:creationId xmlns:a16="http://schemas.microsoft.com/office/drawing/2014/main" id="{9B9D0816-CBC3-4535-A521-5D5840165D9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29" name="Text Box 8">
          <a:extLst>
            <a:ext uri="{FF2B5EF4-FFF2-40B4-BE49-F238E27FC236}">
              <a16:creationId xmlns:a16="http://schemas.microsoft.com/office/drawing/2014/main" id="{9736E1A6-47A6-4728-8D84-408ABE1ADBB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0" name="Text Box 9">
          <a:extLst>
            <a:ext uri="{FF2B5EF4-FFF2-40B4-BE49-F238E27FC236}">
              <a16:creationId xmlns:a16="http://schemas.microsoft.com/office/drawing/2014/main" id="{C301483A-8306-4CDC-8D24-7878A284E9F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1" name="Text Box 8">
          <a:extLst>
            <a:ext uri="{FF2B5EF4-FFF2-40B4-BE49-F238E27FC236}">
              <a16:creationId xmlns:a16="http://schemas.microsoft.com/office/drawing/2014/main" id="{A6994DDB-0CC7-4440-BD36-AA70C36CB90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2" name="Text Box 9">
          <a:extLst>
            <a:ext uri="{FF2B5EF4-FFF2-40B4-BE49-F238E27FC236}">
              <a16:creationId xmlns:a16="http://schemas.microsoft.com/office/drawing/2014/main" id="{94562E13-45ED-435F-8FFF-E0F2A990595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3" name="Text Box 8">
          <a:extLst>
            <a:ext uri="{FF2B5EF4-FFF2-40B4-BE49-F238E27FC236}">
              <a16:creationId xmlns:a16="http://schemas.microsoft.com/office/drawing/2014/main" id="{94E3A507-E252-49C3-82E0-EB1D50758D0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4" name="Text Box 9">
          <a:extLst>
            <a:ext uri="{FF2B5EF4-FFF2-40B4-BE49-F238E27FC236}">
              <a16:creationId xmlns:a16="http://schemas.microsoft.com/office/drawing/2014/main" id="{55F5A471-FC9A-458F-9BAD-291FC924D51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5" name="Text Box 8">
          <a:extLst>
            <a:ext uri="{FF2B5EF4-FFF2-40B4-BE49-F238E27FC236}">
              <a16:creationId xmlns:a16="http://schemas.microsoft.com/office/drawing/2014/main" id="{5861B6E8-39D5-43E2-B1C9-361092A08B9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6" name="Text Box 9">
          <a:extLst>
            <a:ext uri="{FF2B5EF4-FFF2-40B4-BE49-F238E27FC236}">
              <a16:creationId xmlns:a16="http://schemas.microsoft.com/office/drawing/2014/main" id="{85A841D1-2CFC-4BD4-B392-A47A2287512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7" name="Text Box 8">
          <a:extLst>
            <a:ext uri="{FF2B5EF4-FFF2-40B4-BE49-F238E27FC236}">
              <a16:creationId xmlns:a16="http://schemas.microsoft.com/office/drawing/2014/main" id="{A63EA9F1-0F4B-4AE2-9DBF-7EE55112D43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8" name="Text Box 9">
          <a:extLst>
            <a:ext uri="{FF2B5EF4-FFF2-40B4-BE49-F238E27FC236}">
              <a16:creationId xmlns:a16="http://schemas.microsoft.com/office/drawing/2014/main" id="{B5BA31DB-67D0-4E0E-8291-CEC9529E544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39" name="Text Box 8">
          <a:extLst>
            <a:ext uri="{FF2B5EF4-FFF2-40B4-BE49-F238E27FC236}">
              <a16:creationId xmlns:a16="http://schemas.microsoft.com/office/drawing/2014/main" id="{E0DBA0D2-CE01-4B12-B17F-FBAFA1ED067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0" name="Text Box 9">
          <a:extLst>
            <a:ext uri="{FF2B5EF4-FFF2-40B4-BE49-F238E27FC236}">
              <a16:creationId xmlns:a16="http://schemas.microsoft.com/office/drawing/2014/main" id="{7381A51B-7256-49FE-96D3-620D5DDCFFD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1" name="Text Box 8">
          <a:extLst>
            <a:ext uri="{FF2B5EF4-FFF2-40B4-BE49-F238E27FC236}">
              <a16:creationId xmlns:a16="http://schemas.microsoft.com/office/drawing/2014/main" id="{E67841E1-182C-49D2-9EAB-8095F697243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2" name="Text Box 9">
          <a:extLst>
            <a:ext uri="{FF2B5EF4-FFF2-40B4-BE49-F238E27FC236}">
              <a16:creationId xmlns:a16="http://schemas.microsoft.com/office/drawing/2014/main" id="{5285E59B-8ACB-4A40-9702-3CCFFE23DA9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3" name="Text Box 8">
          <a:extLst>
            <a:ext uri="{FF2B5EF4-FFF2-40B4-BE49-F238E27FC236}">
              <a16:creationId xmlns:a16="http://schemas.microsoft.com/office/drawing/2014/main" id="{79603ECC-02C5-4124-AFEE-9FA35290BF3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4" name="Text Box 9">
          <a:extLst>
            <a:ext uri="{FF2B5EF4-FFF2-40B4-BE49-F238E27FC236}">
              <a16:creationId xmlns:a16="http://schemas.microsoft.com/office/drawing/2014/main" id="{11AA2273-6AD4-4BD3-B7D1-DFC9B577C02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5" name="Text Box 8">
          <a:extLst>
            <a:ext uri="{FF2B5EF4-FFF2-40B4-BE49-F238E27FC236}">
              <a16:creationId xmlns:a16="http://schemas.microsoft.com/office/drawing/2014/main" id="{DA913C7E-5FF2-4C39-8760-26F0B14E760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6" name="Text Box 9">
          <a:extLst>
            <a:ext uri="{FF2B5EF4-FFF2-40B4-BE49-F238E27FC236}">
              <a16:creationId xmlns:a16="http://schemas.microsoft.com/office/drawing/2014/main" id="{0BDB64D5-3C94-4DEB-A50C-044D01C59AF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7" name="Text Box 8">
          <a:extLst>
            <a:ext uri="{FF2B5EF4-FFF2-40B4-BE49-F238E27FC236}">
              <a16:creationId xmlns:a16="http://schemas.microsoft.com/office/drawing/2014/main" id="{064E639D-A9C7-4E3E-8A47-F077257A070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8" name="Text Box 9">
          <a:extLst>
            <a:ext uri="{FF2B5EF4-FFF2-40B4-BE49-F238E27FC236}">
              <a16:creationId xmlns:a16="http://schemas.microsoft.com/office/drawing/2014/main" id="{2D2AEBBF-1621-4940-96FA-835800E0128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49" name="Text Box 8">
          <a:extLst>
            <a:ext uri="{FF2B5EF4-FFF2-40B4-BE49-F238E27FC236}">
              <a16:creationId xmlns:a16="http://schemas.microsoft.com/office/drawing/2014/main" id="{7B9B65CD-CC78-4171-9308-07BE41AF004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0" name="Text Box 9">
          <a:extLst>
            <a:ext uri="{FF2B5EF4-FFF2-40B4-BE49-F238E27FC236}">
              <a16:creationId xmlns:a16="http://schemas.microsoft.com/office/drawing/2014/main" id="{3E25FC9E-BA9C-4E72-83E2-A9EC4722542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1" name="Text Box 8">
          <a:extLst>
            <a:ext uri="{FF2B5EF4-FFF2-40B4-BE49-F238E27FC236}">
              <a16:creationId xmlns:a16="http://schemas.microsoft.com/office/drawing/2014/main" id="{E54AB7B8-48F5-4885-AEA9-23A7ADB6181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2" name="Text Box 9">
          <a:extLst>
            <a:ext uri="{FF2B5EF4-FFF2-40B4-BE49-F238E27FC236}">
              <a16:creationId xmlns:a16="http://schemas.microsoft.com/office/drawing/2014/main" id="{8C44E4AB-7876-4B29-B352-1CE5B9A26EE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3" name="Text Box 8">
          <a:extLst>
            <a:ext uri="{FF2B5EF4-FFF2-40B4-BE49-F238E27FC236}">
              <a16:creationId xmlns:a16="http://schemas.microsoft.com/office/drawing/2014/main" id="{2681100C-88C0-427E-B5B1-5ADC4016CCB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4" name="Text Box 9">
          <a:extLst>
            <a:ext uri="{FF2B5EF4-FFF2-40B4-BE49-F238E27FC236}">
              <a16:creationId xmlns:a16="http://schemas.microsoft.com/office/drawing/2014/main" id="{417EF38B-8027-4716-B97B-DDADE080FC8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5" name="Text Box 8">
          <a:extLst>
            <a:ext uri="{FF2B5EF4-FFF2-40B4-BE49-F238E27FC236}">
              <a16:creationId xmlns:a16="http://schemas.microsoft.com/office/drawing/2014/main" id="{BD3B22FE-BF68-4EF3-8B9D-FA426DB478A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6" name="Text Box 9">
          <a:extLst>
            <a:ext uri="{FF2B5EF4-FFF2-40B4-BE49-F238E27FC236}">
              <a16:creationId xmlns:a16="http://schemas.microsoft.com/office/drawing/2014/main" id="{C6B037E2-1B65-4797-9C5E-74D1B146E06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7" name="Text Box 8">
          <a:extLst>
            <a:ext uri="{FF2B5EF4-FFF2-40B4-BE49-F238E27FC236}">
              <a16:creationId xmlns:a16="http://schemas.microsoft.com/office/drawing/2014/main" id="{CCB86F20-85BB-439D-9504-7FDB286D911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8" name="Text Box 9">
          <a:extLst>
            <a:ext uri="{FF2B5EF4-FFF2-40B4-BE49-F238E27FC236}">
              <a16:creationId xmlns:a16="http://schemas.microsoft.com/office/drawing/2014/main" id="{A3342B40-1571-4D00-8701-F2A21550A2E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59" name="Text Box 8">
          <a:extLst>
            <a:ext uri="{FF2B5EF4-FFF2-40B4-BE49-F238E27FC236}">
              <a16:creationId xmlns:a16="http://schemas.microsoft.com/office/drawing/2014/main" id="{68129BA0-5225-4503-9155-E661A08049D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0" name="Text Box 9">
          <a:extLst>
            <a:ext uri="{FF2B5EF4-FFF2-40B4-BE49-F238E27FC236}">
              <a16:creationId xmlns:a16="http://schemas.microsoft.com/office/drawing/2014/main" id="{0B8281EB-C83D-41AA-BA24-E9FBB1A7549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1" name="Text Box 8">
          <a:extLst>
            <a:ext uri="{FF2B5EF4-FFF2-40B4-BE49-F238E27FC236}">
              <a16:creationId xmlns:a16="http://schemas.microsoft.com/office/drawing/2014/main" id="{274560F5-DB4B-4ECE-984D-FEB2F3E8F93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2" name="Text Box 9">
          <a:extLst>
            <a:ext uri="{FF2B5EF4-FFF2-40B4-BE49-F238E27FC236}">
              <a16:creationId xmlns:a16="http://schemas.microsoft.com/office/drawing/2014/main" id="{D3D1ED2A-BCD6-4AD7-B99E-A2F2C136362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3" name="Text Box 8">
          <a:extLst>
            <a:ext uri="{FF2B5EF4-FFF2-40B4-BE49-F238E27FC236}">
              <a16:creationId xmlns:a16="http://schemas.microsoft.com/office/drawing/2014/main" id="{18A5CFD2-2F2B-45BF-AD67-08919810379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4" name="Text Box 9">
          <a:extLst>
            <a:ext uri="{FF2B5EF4-FFF2-40B4-BE49-F238E27FC236}">
              <a16:creationId xmlns:a16="http://schemas.microsoft.com/office/drawing/2014/main" id="{9FAA6D6A-2B89-4BE3-AF95-5B8D9D6EF2D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5" name="Text Box 8">
          <a:extLst>
            <a:ext uri="{FF2B5EF4-FFF2-40B4-BE49-F238E27FC236}">
              <a16:creationId xmlns:a16="http://schemas.microsoft.com/office/drawing/2014/main" id="{838EF562-63E2-4B50-BC21-0F895D25047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6" name="Text Box 9">
          <a:extLst>
            <a:ext uri="{FF2B5EF4-FFF2-40B4-BE49-F238E27FC236}">
              <a16:creationId xmlns:a16="http://schemas.microsoft.com/office/drawing/2014/main" id="{DC1AE989-9D62-4FD4-9362-03B4D162A49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7" name="Text Box 8">
          <a:extLst>
            <a:ext uri="{FF2B5EF4-FFF2-40B4-BE49-F238E27FC236}">
              <a16:creationId xmlns:a16="http://schemas.microsoft.com/office/drawing/2014/main" id="{5298AB80-5B42-4B04-97F6-2FDCC94DA93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8" name="Text Box 9">
          <a:extLst>
            <a:ext uri="{FF2B5EF4-FFF2-40B4-BE49-F238E27FC236}">
              <a16:creationId xmlns:a16="http://schemas.microsoft.com/office/drawing/2014/main" id="{E5A2A43B-B1F8-4FD4-812F-14D8F05F565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69" name="Text Box 8">
          <a:extLst>
            <a:ext uri="{FF2B5EF4-FFF2-40B4-BE49-F238E27FC236}">
              <a16:creationId xmlns:a16="http://schemas.microsoft.com/office/drawing/2014/main" id="{F6F44AB1-8A8A-452F-B142-50E6595E1E1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0" name="Text Box 9">
          <a:extLst>
            <a:ext uri="{FF2B5EF4-FFF2-40B4-BE49-F238E27FC236}">
              <a16:creationId xmlns:a16="http://schemas.microsoft.com/office/drawing/2014/main" id="{84AE8E28-2EAD-4603-836C-08B04F6B3D7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1" name="Text Box 8">
          <a:extLst>
            <a:ext uri="{FF2B5EF4-FFF2-40B4-BE49-F238E27FC236}">
              <a16:creationId xmlns:a16="http://schemas.microsoft.com/office/drawing/2014/main" id="{B05531CE-A4D5-4B48-8F49-428D93FEDE5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2" name="Text Box 9">
          <a:extLst>
            <a:ext uri="{FF2B5EF4-FFF2-40B4-BE49-F238E27FC236}">
              <a16:creationId xmlns:a16="http://schemas.microsoft.com/office/drawing/2014/main" id="{C2CE94D4-2D9B-46DF-961F-0F919006F2F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3" name="Text Box 8">
          <a:extLst>
            <a:ext uri="{FF2B5EF4-FFF2-40B4-BE49-F238E27FC236}">
              <a16:creationId xmlns:a16="http://schemas.microsoft.com/office/drawing/2014/main" id="{9CB552D4-A6ED-4750-B62C-32B1841397A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4" name="Text Box 9">
          <a:extLst>
            <a:ext uri="{FF2B5EF4-FFF2-40B4-BE49-F238E27FC236}">
              <a16:creationId xmlns:a16="http://schemas.microsoft.com/office/drawing/2014/main" id="{3300F0AB-5676-4A83-8355-3E2031BF072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5" name="Text Box 8">
          <a:extLst>
            <a:ext uri="{FF2B5EF4-FFF2-40B4-BE49-F238E27FC236}">
              <a16:creationId xmlns:a16="http://schemas.microsoft.com/office/drawing/2014/main" id="{ABB87557-79D6-4C9E-A899-45E4997D90B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6" name="Text Box 9">
          <a:extLst>
            <a:ext uri="{FF2B5EF4-FFF2-40B4-BE49-F238E27FC236}">
              <a16:creationId xmlns:a16="http://schemas.microsoft.com/office/drawing/2014/main" id="{9AEDE1C5-73FE-48F2-A25A-742239EC427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7" name="Text Box 8">
          <a:extLst>
            <a:ext uri="{FF2B5EF4-FFF2-40B4-BE49-F238E27FC236}">
              <a16:creationId xmlns:a16="http://schemas.microsoft.com/office/drawing/2014/main" id="{67AE2630-D88D-47CF-8E5E-DB9DC78CAE6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8" name="Text Box 9">
          <a:extLst>
            <a:ext uri="{FF2B5EF4-FFF2-40B4-BE49-F238E27FC236}">
              <a16:creationId xmlns:a16="http://schemas.microsoft.com/office/drawing/2014/main" id="{7AC480AF-59A1-4E63-AAE7-71705FB43D3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79" name="Text Box 8">
          <a:extLst>
            <a:ext uri="{FF2B5EF4-FFF2-40B4-BE49-F238E27FC236}">
              <a16:creationId xmlns:a16="http://schemas.microsoft.com/office/drawing/2014/main" id="{6D43BBAD-2E1E-4590-97BD-3DEA79D46E9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0" name="Text Box 9">
          <a:extLst>
            <a:ext uri="{FF2B5EF4-FFF2-40B4-BE49-F238E27FC236}">
              <a16:creationId xmlns:a16="http://schemas.microsoft.com/office/drawing/2014/main" id="{B63DA8AD-C4C4-4ADF-B942-98EFC3ED138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1" name="Text Box 8">
          <a:extLst>
            <a:ext uri="{FF2B5EF4-FFF2-40B4-BE49-F238E27FC236}">
              <a16:creationId xmlns:a16="http://schemas.microsoft.com/office/drawing/2014/main" id="{0345B8C2-010E-4682-9D7E-D380DB910E6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2" name="Text Box 9">
          <a:extLst>
            <a:ext uri="{FF2B5EF4-FFF2-40B4-BE49-F238E27FC236}">
              <a16:creationId xmlns:a16="http://schemas.microsoft.com/office/drawing/2014/main" id="{29E56F92-6C0F-4BEE-AE80-5A1773085D1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3" name="Text Box 8">
          <a:extLst>
            <a:ext uri="{FF2B5EF4-FFF2-40B4-BE49-F238E27FC236}">
              <a16:creationId xmlns:a16="http://schemas.microsoft.com/office/drawing/2014/main" id="{8ED41956-37F4-4BC7-ACF5-D24DF46C4FF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4" name="Text Box 9">
          <a:extLst>
            <a:ext uri="{FF2B5EF4-FFF2-40B4-BE49-F238E27FC236}">
              <a16:creationId xmlns:a16="http://schemas.microsoft.com/office/drawing/2014/main" id="{024FEE89-F985-458E-98B9-203C4150B444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5" name="Text Box 8">
          <a:extLst>
            <a:ext uri="{FF2B5EF4-FFF2-40B4-BE49-F238E27FC236}">
              <a16:creationId xmlns:a16="http://schemas.microsoft.com/office/drawing/2014/main" id="{708570AF-AC28-4426-93D0-CB8FA30E8BA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6" name="Text Box 9">
          <a:extLst>
            <a:ext uri="{FF2B5EF4-FFF2-40B4-BE49-F238E27FC236}">
              <a16:creationId xmlns:a16="http://schemas.microsoft.com/office/drawing/2014/main" id="{C3E39CC9-0C39-4940-9D86-7FC2D7F9881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7" name="Text Box 8">
          <a:extLst>
            <a:ext uri="{FF2B5EF4-FFF2-40B4-BE49-F238E27FC236}">
              <a16:creationId xmlns:a16="http://schemas.microsoft.com/office/drawing/2014/main" id="{132280C0-E5D4-4867-A16D-B663D8315CA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8" name="Text Box 9">
          <a:extLst>
            <a:ext uri="{FF2B5EF4-FFF2-40B4-BE49-F238E27FC236}">
              <a16:creationId xmlns:a16="http://schemas.microsoft.com/office/drawing/2014/main" id="{D3516598-E470-417C-B17E-CEE9AAA187A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89" name="Text Box 8">
          <a:extLst>
            <a:ext uri="{FF2B5EF4-FFF2-40B4-BE49-F238E27FC236}">
              <a16:creationId xmlns:a16="http://schemas.microsoft.com/office/drawing/2014/main" id="{49E61888-E7DD-444B-AF83-AF3253D6F76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0" name="Text Box 9">
          <a:extLst>
            <a:ext uri="{FF2B5EF4-FFF2-40B4-BE49-F238E27FC236}">
              <a16:creationId xmlns:a16="http://schemas.microsoft.com/office/drawing/2014/main" id="{0E4486D6-35E0-48C5-B6B3-C6B217FE3C2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1" name="Text Box 8">
          <a:extLst>
            <a:ext uri="{FF2B5EF4-FFF2-40B4-BE49-F238E27FC236}">
              <a16:creationId xmlns:a16="http://schemas.microsoft.com/office/drawing/2014/main" id="{19149775-35CA-40FE-979A-084FB9B6661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2" name="Text Box 9">
          <a:extLst>
            <a:ext uri="{FF2B5EF4-FFF2-40B4-BE49-F238E27FC236}">
              <a16:creationId xmlns:a16="http://schemas.microsoft.com/office/drawing/2014/main" id="{2A60FF90-43E8-4ACA-ABED-81EF6499494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3" name="Text Box 8">
          <a:extLst>
            <a:ext uri="{FF2B5EF4-FFF2-40B4-BE49-F238E27FC236}">
              <a16:creationId xmlns:a16="http://schemas.microsoft.com/office/drawing/2014/main" id="{EEE0FCF1-DADC-49A1-9779-45D420AB135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4" name="Text Box 9">
          <a:extLst>
            <a:ext uri="{FF2B5EF4-FFF2-40B4-BE49-F238E27FC236}">
              <a16:creationId xmlns:a16="http://schemas.microsoft.com/office/drawing/2014/main" id="{4A3EC928-C8C9-4B04-B2AB-3C77E484CE4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5" name="Text Box 8">
          <a:extLst>
            <a:ext uri="{FF2B5EF4-FFF2-40B4-BE49-F238E27FC236}">
              <a16:creationId xmlns:a16="http://schemas.microsoft.com/office/drawing/2014/main" id="{D095D7F2-314C-4D2E-9FC5-E45971C99E2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6" name="Text Box 9">
          <a:extLst>
            <a:ext uri="{FF2B5EF4-FFF2-40B4-BE49-F238E27FC236}">
              <a16:creationId xmlns:a16="http://schemas.microsoft.com/office/drawing/2014/main" id="{65554DC3-2687-474A-B8F7-56A620E30D4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7" name="Text Box 8">
          <a:extLst>
            <a:ext uri="{FF2B5EF4-FFF2-40B4-BE49-F238E27FC236}">
              <a16:creationId xmlns:a16="http://schemas.microsoft.com/office/drawing/2014/main" id="{7E1C59BD-B9F7-42D2-87A3-3A3E2E9D965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8" name="Text Box 9">
          <a:extLst>
            <a:ext uri="{FF2B5EF4-FFF2-40B4-BE49-F238E27FC236}">
              <a16:creationId xmlns:a16="http://schemas.microsoft.com/office/drawing/2014/main" id="{EF969EF0-94DE-4A50-8A05-AB41A54EC72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899" name="Text Box 8">
          <a:extLst>
            <a:ext uri="{FF2B5EF4-FFF2-40B4-BE49-F238E27FC236}">
              <a16:creationId xmlns:a16="http://schemas.microsoft.com/office/drawing/2014/main" id="{A317F09C-9122-42C2-BF9B-EB32BDB54B8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0" name="Text Box 9">
          <a:extLst>
            <a:ext uri="{FF2B5EF4-FFF2-40B4-BE49-F238E27FC236}">
              <a16:creationId xmlns:a16="http://schemas.microsoft.com/office/drawing/2014/main" id="{06CA1030-4F18-4450-B6F1-0B8EABEEE68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1" name="Text Box 8">
          <a:extLst>
            <a:ext uri="{FF2B5EF4-FFF2-40B4-BE49-F238E27FC236}">
              <a16:creationId xmlns:a16="http://schemas.microsoft.com/office/drawing/2014/main" id="{3AB555B5-B5C1-4544-A228-7F5640723C8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2" name="Text Box 9">
          <a:extLst>
            <a:ext uri="{FF2B5EF4-FFF2-40B4-BE49-F238E27FC236}">
              <a16:creationId xmlns:a16="http://schemas.microsoft.com/office/drawing/2014/main" id="{CFD6C33D-47AA-4CA2-B7DB-BC20FF4C5DD1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3" name="Text Box 8">
          <a:extLst>
            <a:ext uri="{FF2B5EF4-FFF2-40B4-BE49-F238E27FC236}">
              <a16:creationId xmlns:a16="http://schemas.microsoft.com/office/drawing/2014/main" id="{19E3999F-0C17-4076-8AE4-E17777EA270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4" name="Text Box 9">
          <a:extLst>
            <a:ext uri="{FF2B5EF4-FFF2-40B4-BE49-F238E27FC236}">
              <a16:creationId xmlns:a16="http://schemas.microsoft.com/office/drawing/2014/main" id="{140917D4-46B3-4D81-AFE1-2F959DFBD3F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5" name="Text Box 8">
          <a:extLst>
            <a:ext uri="{FF2B5EF4-FFF2-40B4-BE49-F238E27FC236}">
              <a16:creationId xmlns:a16="http://schemas.microsoft.com/office/drawing/2014/main" id="{4B58C292-FB85-46C5-98A9-F6D32A1612B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6" name="Text Box 9">
          <a:extLst>
            <a:ext uri="{FF2B5EF4-FFF2-40B4-BE49-F238E27FC236}">
              <a16:creationId xmlns:a16="http://schemas.microsoft.com/office/drawing/2014/main" id="{EFE549A3-DD03-4686-89A8-C598453E858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7" name="Text Box 8">
          <a:extLst>
            <a:ext uri="{FF2B5EF4-FFF2-40B4-BE49-F238E27FC236}">
              <a16:creationId xmlns:a16="http://schemas.microsoft.com/office/drawing/2014/main" id="{5FA79D1B-E217-4896-944E-2E7D15781D1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8" name="Text Box 9">
          <a:extLst>
            <a:ext uri="{FF2B5EF4-FFF2-40B4-BE49-F238E27FC236}">
              <a16:creationId xmlns:a16="http://schemas.microsoft.com/office/drawing/2014/main" id="{65183668-8591-4B66-9158-F9A2C443094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09" name="Text Box 8">
          <a:extLst>
            <a:ext uri="{FF2B5EF4-FFF2-40B4-BE49-F238E27FC236}">
              <a16:creationId xmlns:a16="http://schemas.microsoft.com/office/drawing/2014/main" id="{1A171E12-2DC0-4D43-B76E-84CFF4A381F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0" name="Text Box 9">
          <a:extLst>
            <a:ext uri="{FF2B5EF4-FFF2-40B4-BE49-F238E27FC236}">
              <a16:creationId xmlns:a16="http://schemas.microsoft.com/office/drawing/2014/main" id="{B385FAB9-55E7-4003-A0AB-CE2FDE5C564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1" name="Text Box 8">
          <a:extLst>
            <a:ext uri="{FF2B5EF4-FFF2-40B4-BE49-F238E27FC236}">
              <a16:creationId xmlns:a16="http://schemas.microsoft.com/office/drawing/2014/main" id="{8104A5EB-9F19-4971-8637-613DE765B38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2" name="Text Box 9">
          <a:extLst>
            <a:ext uri="{FF2B5EF4-FFF2-40B4-BE49-F238E27FC236}">
              <a16:creationId xmlns:a16="http://schemas.microsoft.com/office/drawing/2014/main" id="{A7E54746-B7B2-4C25-94BD-01BB2676921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3" name="Text Box 8">
          <a:extLst>
            <a:ext uri="{FF2B5EF4-FFF2-40B4-BE49-F238E27FC236}">
              <a16:creationId xmlns:a16="http://schemas.microsoft.com/office/drawing/2014/main" id="{3C825474-5455-48D3-937B-6F35D48256F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4" name="Text Box 9">
          <a:extLst>
            <a:ext uri="{FF2B5EF4-FFF2-40B4-BE49-F238E27FC236}">
              <a16:creationId xmlns:a16="http://schemas.microsoft.com/office/drawing/2014/main" id="{32ED85FE-59FD-4A9E-BAE4-09F353550C0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5" name="Text Box 8">
          <a:extLst>
            <a:ext uri="{FF2B5EF4-FFF2-40B4-BE49-F238E27FC236}">
              <a16:creationId xmlns:a16="http://schemas.microsoft.com/office/drawing/2014/main" id="{88A01110-B407-4ADC-ACE1-171E46515E7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6" name="Text Box 9">
          <a:extLst>
            <a:ext uri="{FF2B5EF4-FFF2-40B4-BE49-F238E27FC236}">
              <a16:creationId xmlns:a16="http://schemas.microsoft.com/office/drawing/2014/main" id="{64DCB55D-C306-4ACC-9089-9B3DCE8AABD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7" name="Text Box 8">
          <a:extLst>
            <a:ext uri="{FF2B5EF4-FFF2-40B4-BE49-F238E27FC236}">
              <a16:creationId xmlns:a16="http://schemas.microsoft.com/office/drawing/2014/main" id="{06CA780E-5895-45E9-B19B-113762384754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8" name="Text Box 9">
          <a:extLst>
            <a:ext uri="{FF2B5EF4-FFF2-40B4-BE49-F238E27FC236}">
              <a16:creationId xmlns:a16="http://schemas.microsoft.com/office/drawing/2014/main" id="{DE82B1D0-4AF9-4E5C-B831-6EBA6664220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19" name="Text Box 8">
          <a:extLst>
            <a:ext uri="{FF2B5EF4-FFF2-40B4-BE49-F238E27FC236}">
              <a16:creationId xmlns:a16="http://schemas.microsoft.com/office/drawing/2014/main" id="{4FAAB9D0-BC90-4CFD-B3F1-471C28ECBF3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0" name="Text Box 9">
          <a:extLst>
            <a:ext uri="{FF2B5EF4-FFF2-40B4-BE49-F238E27FC236}">
              <a16:creationId xmlns:a16="http://schemas.microsoft.com/office/drawing/2014/main" id="{4420D8B5-42B8-4BF5-8222-7D91E57E615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1" name="Text Box 8">
          <a:extLst>
            <a:ext uri="{FF2B5EF4-FFF2-40B4-BE49-F238E27FC236}">
              <a16:creationId xmlns:a16="http://schemas.microsoft.com/office/drawing/2014/main" id="{EFA46261-DB55-42C0-9E39-2DB1051B983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2" name="Text Box 9">
          <a:extLst>
            <a:ext uri="{FF2B5EF4-FFF2-40B4-BE49-F238E27FC236}">
              <a16:creationId xmlns:a16="http://schemas.microsoft.com/office/drawing/2014/main" id="{68B2377A-D890-4193-9784-AEDACD1B4AD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3" name="Text Box 8">
          <a:extLst>
            <a:ext uri="{FF2B5EF4-FFF2-40B4-BE49-F238E27FC236}">
              <a16:creationId xmlns:a16="http://schemas.microsoft.com/office/drawing/2014/main" id="{C439DD8B-3FCF-41FB-B667-CBD5DFB8997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4" name="Text Box 9">
          <a:extLst>
            <a:ext uri="{FF2B5EF4-FFF2-40B4-BE49-F238E27FC236}">
              <a16:creationId xmlns:a16="http://schemas.microsoft.com/office/drawing/2014/main" id="{63C63D28-6687-4E6F-92E4-B71371DBAA9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5" name="Text Box 8">
          <a:extLst>
            <a:ext uri="{FF2B5EF4-FFF2-40B4-BE49-F238E27FC236}">
              <a16:creationId xmlns:a16="http://schemas.microsoft.com/office/drawing/2014/main" id="{3F1E2FAA-13EB-4465-8023-1F569801E6C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6" name="Text Box 9">
          <a:extLst>
            <a:ext uri="{FF2B5EF4-FFF2-40B4-BE49-F238E27FC236}">
              <a16:creationId xmlns:a16="http://schemas.microsoft.com/office/drawing/2014/main" id="{A2830916-8A79-4770-A760-D3C7911405C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7" name="Text Box 8">
          <a:extLst>
            <a:ext uri="{FF2B5EF4-FFF2-40B4-BE49-F238E27FC236}">
              <a16:creationId xmlns:a16="http://schemas.microsoft.com/office/drawing/2014/main" id="{9A1C07B5-380F-4A36-9526-A0501361435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8" name="Text Box 9">
          <a:extLst>
            <a:ext uri="{FF2B5EF4-FFF2-40B4-BE49-F238E27FC236}">
              <a16:creationId xmlns:a16="http://schemas.microsoft.com/office/drawing/2014/main" id="{12587F3B-C647-4331-B9FC-EAB2CCE4BD57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29" name="Text Box 8">
          <a:extLst>
            <a:ext uri="{FF2B5EF4-FFF2-40B4-BE49-F238E27FC236}">
              <a16:creationId xmlns:a16="http://schemas.microsoft.com/office/drawing/2014/main" id="{668C200F-BE6E-427C-957A-A201F1D5B83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0" name="Text Box 9">
          <a:extLst>
            <a:ext uri="{FF2B5EF4-FFF2-40B4-BE49-F238E27FC236}">
              <a16:creationId xmlns:a16="http://schemas.microsoft.com/office/drawing/2014/main" id="{3F0F4A60-CD50-45C4-BDB4-4F20E37B9CD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1" name="Text Box 8">
          <a:extLst>
            <a:ext uri="{FF2B5EF4-FFF2-40B4-BE49-F238E27FC236}">
              <a16:creationId xmlns:a16="http://schemas.microsoft.com/office/drawing/2014/main" id="{41FF4E63-D587-4FD4-9B9F-A4162891800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2" name="Text Box 9">
          <a:extLst>
            <a:ext uri="{FF2B5EF4-FFF2-40B4-BE49-F238E27FC236}">
              <a16:creationId xmlns:a16="http://schemas.microsoft.com/office/drawing/2014/main" id="{08B27BB9-64AD-4622-BF19-DF85821E6E6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3" name="Text Box 8">
          <a:extLst>
            <a:ext uri="{FF2B5EF4-FFF2-40B4-BE49-F238E27FC236}">
              <a16:creationId xmlns:a16="http://schemas.microsoft.com/office/drawing/2014/main" id="{FDF7B33A-C53A-4F3F-9830-8EADE6F5C87B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4" name="Text Box 9">
          <a:extLst>
            <a:ext uri="{FF2B5EF4-FFF2-40B4-BE49-F238E27FC236}">
              <a16:creationId xmlns:a16="http://schemas.microsoft.com/office/drawing/2014/main" id="{824FCA19-D3A5-402B-BFD4-A06E79DFE55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5" name="Text Box 8">
          <a:extLst>
            <a:ext uri="{FF2B5EF4-FFF2-40B4-BE49-F238E27FC236}">
              <a16:creationId xmlns:a16="http://schemas.microsoft.com/office/drawing/2014/main" id="{67710CF6-5496-4351-904E-E1707020E2CE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6" name="Text Box 9">
          <a:extLst>
            <a:ext uri="{FF2B5EF4-FFF2-40B4-BE49-F238E27FC236}">
              <a16:creationId xmlns:a16="http://schemas.microsoft.com/office/drawing/2014/main" id="{9C7C4EB6-3228-41E4-807F-DFFAAD3A17E4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7" name="Text Box 8">
          <a:extLst>
            <a:ext uri="{FF2B5EF4-FFF2-40B4-BE49-F238E27FC236}">
              <a16:creationId xmlns:a16="http://schemas.microsoft.com/office/drawing/2014/main" id="{77AEA16F-AB63-4E6B-BEE9-DB7A314D3DC9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8" name="Text Box 9">
          <a:extLst>
            <a:ext uri="{FF2B5EF4-FFF2-40B4-BE49-F238E27FC236}">
              <a16:creationId xmlns:a16="http://schemas.microsoft.com/office/drawing/2014/main" id="{60B92D4C-4042-4219-AABB-7B219BCBF67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39" name="Text Box 8">
          <a:extLst>
            <a:ext uri="{FF2B5EF4-FFF2-40B4-BE49-F238E27FC236}">
              <a16:creationId xmlns:a16="http://schemas.microsoft.com/office/drawing/2014/main" id="{1A08CE59-F533-4E6E-8FE9-8CD00AC3D310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0" name="Text Box 9">
          <a:extLst>
            <a:ext uri="{FF2B5EF4-FFF2-40B4-BE49-F238E27FC236}">
              <a16:creationId xmlns:a16="http://schemas.microsoft.com/office/drawing/2014/main" id="{FE81E134-8659-4C75-A104-6FAC7CE63982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1" name="Text Box 8">
          <a:extLst>
            <a:ext uri="{FF2B5EF4-FFF2-40B4-BE49-F238E27FC236}">
              <a16:creationId xmlns:a16="http://schemas.microsoft.com/office/drawing/2014/main" id="{E5A68309-8BD9-4535-BE34-04AD693100FD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2" name="Text Box 9">
          <a:extLst>
            <a:ext uri="{FF2B5EF4-FFF2-40B4-BE49-F238E27FC236}">
              <a16:creationId xmlns:a16="http://schemas.microsoft.com/office/drawing/2014/main" id="{3A132774-B85D-4A30-B7F5-2A6FCDA36A98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3" name="Text Box 8">
          <a:extLst>
            <a:ext uri="{FF2B5EF4-FFF2-40B4-BE49-F238E27FC236}">
              <a16:creationId xmlns:a16="http://schemas.microsoft.com/office/drawing/2014/main" id="{33FEB38E-ABFD-4669-9005-604DD002DA4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4" name="Text Box 9">
          <a:extLst>
            <a:ext uri="{FF2B5EF4-FFF2-40B4-BE49-F238E27FC236}">
              <a16:creationId xmlns:a16="http://schemas.microsoft.com/office/drawing/2014/main" id="{5EE6AD06-2CEF-4434-850C-F480258895A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5" name="Text Box 8">
          <a:extLst>
            <a:ext uri="{FF2B5EF4-FFF2-40B4-BE49-F238E27FC236}">
              <a16:creationId xmlns:a16="http://schemas.microsoft.com/office/drawing/2014/main" id="{E7BE64D6-EC0A-49EF-9F54-97D76E47E8F4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6" name="Text Box 9">
          <a:extLst>
            <a:ext uri="{FF2B5EF4-FFF2-40B4-BE49-F238E27FC236}">
              <a16:creationId xmlns:a16="http://schemas.microsoft.com/office/drawing/2014/main" id="{78158304-7172-46A0-8329-AAB27065E786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7" name="Text Box 8">
          <a:extLst>
            <a:ext uri="{FF2B5EF4-FFF2-40B4-BE49-F238E27FC236}">
              <a16:creationId xmlns:a16="http://schemas.microsoft.com/office/drawing/2014/main" id="{FEAA028D-67D1-4779-AC41-62CF6724D295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8" name="Text Box 9">
          <a:extLst>
            <a:ext uri="{FF2B5EF4-FFF2-40B4-BE49-F238E27FC236}">
              <a16:creationId xmlns:a16="http://schemas.microsoft.com/office/drawing/2014/main" id="{8E89AEC9-65FA-4930-8226-13C489FE04DC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49" name="Text Box 8">
          <a:extLst>
            <a:ext uri="{FF2B5EF4-FFF2-40B4-BE49-F238E27FC236}">
              <a16:creationId xmlns:a16="http://schemas.microsoft.com/office/drawing/2014/main" id="{F3B1FAB4-6C75-4631-BECD-572DC87991C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50" name="Text Box 9">
          <a:extLst>
            <a:ext uri="{FF2B5EF4-FFF2-40B4-BE49-F238E27FC236}">
              <a16:creationId xmlns:a16="http://schemas.microsoft.com/office/drawing/2014/main" id="{6607817A-AAC3-4575-94E4-E5B8E83136F3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51" name="Text Box 8">
          <a:extLst>
            <a:ext uri="{FF2B5EF4-FFF2-40B4-BE49-F238E27FC236}">
              <a16:creationId xmlns:a16="http://schemas.microsoft.com/office/drawing/2014/main" id="{3528E183-5D44-4CF5-8D65-2E2A10E54D1F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230</xdr:row>
      <xdr:rowOff>171450</xdr:rowOff>
    </xdr:to>
    <xdr:sp macro="" textlink="">
      <xdr:nvSpPr>
        <xdr:cNvPr id="2952" name="Text Box 9">
          <a:extLst>
            <a:ext uri="{FF2B5EF4-FFF2-40B4-BE49-F238E27FC236}">
              <a16:creationId xmlns:a16="http://schemas.microsoft.com/office/drawing/2014/main" id="{99ADE9E2-ED0D-4512-8D91-0A353C7DFB4A}"/>
            </a:ext>
          </a:extLst>
        </xdr:cNvPr>
        <xdr:cNvSpPr txBox="1">
          <a:spLocks noChangeArrowheads="1"/>
        </xdr:cNvSpPr>
      </xdr:nvSpPr>
      <xdr:spPr bwMode="auto">
        <a:xfrm>
          <a:off x="1838325" y="42538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230</xdr:row>
      <xdr:rowOff>0</xdr:rowOff>
    </xdr:from>
    <xdr:to>
      <xdr:col>1</xdr:col>
      <xdr:colOff>1381125</xdr:colOff>
      <xdr:row>230</xdr:row>
      <xdr:rowOff>166310</xdr:rowOff>
    </xdr:to>
    <xdr:sp macro="" textlink="">
      <xdr:nvSpPr>
        <xdr:cNvPr id="2953" name="Text Box 15">
          <a:extLst>
            <a:ext uri="{FF2B5EF4-FFF2-40B4-BE49-F238E27FC236}">
              <a16:creationId xmlns:a16="http://schemas.microsoft.com/office/drawing/2014/main" id="{CDA16647-221D-4254-A181-9C346B5D25F3}"/>
            </a:ext>
          </a:extLst>
        </xdr:cNvPr>
        <xdr:cNvSpPr txBox="1">
          <a:spLocks noChangeArrowheads="1"/>
        </xdr:cNvSpPr>
      </xdr:nvSpPr>
      <xdr:spPr bwMode="auto">
        <a:xfrm>
          <a:off x="1819275" y="42538650"/>
          <a:ext cx="95250" cy="166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230</xdr:row>
      <xdr:rowOff>0</xdr:rowOff>
    </xdr:from>
    <xdr:ext cx="95250" cy="166310"/>
    <xdr:sp macro="" textlink="">
      <xdr:nvSpPr>
        <xdr:cNvPr id="2954" name="Text Box 15">
          <a:extLst>
            <a:ext uri="{FF2B5EF4-FFF2-40B4-BE49-F238E27FC236}">
              <a16:creationId xmlns:a16="http://schemas.microsoft.com/office/drawing/2014/main" id="{317C09DC-E1A8-4EFA-B572-1E99D24FD88A}"/>
            </a:ext>
          </a:extLst>
        </xdr:cNvPr>
        <xdr:cNvSpPr txBox="1">
          <a:spLocks noChangeArrowheads="1"/>
        </xdr:cNvSpPr>
      </xdr:nvSpPr>
      <xdr:spPr bwMode="auto">
        <a:xfrm>
          <a:off x="1819275" y="42538650"/>
          <a:ext cx="95250" cy="166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55" name="Text Box 8">
          <a:extLst>
            <a:ext uri="{FF2B5EF4-FFF2-40B4-BE49-F238E27FC236}">
              <a16:creationId xmlns:a16="http://schemas.microsoft.com/office/drawing/2014/main" id="{894A6D78-2B0A-4969-9696-0FB045E6BBF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56" name="Text Box 9">
          <a:extLst>
            <a:ext uri="{FF2B5EF4-FFF2-40B4-BE49-F238E27FC236}">
              <a16:creationId xmlns:a16="http://schemas.microsoft.com/office/drawing/2014/main" id="{93102F2E-6C4F-41C7-B542-342912018B7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57" name="Text Box 8">
          <a:extLst>
            <a:ext uri="{FF2B5EF4-FFF2-40B4-BE49-F238E27FC236}">
              <a16:creationId xmlns:a16="http://schemas.microsoft.com/office/drawing/2014/main" id="{520FBC2D-72CE-49A1-ABD2-D063A0DF704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58" name="Text Box 9">
          <a:extLst>
            <a:ext uri="{FF2B5EF4-FFF2-40B4-BE49-F238E27FC236}">
              <a16:creationId xmlns:a16="http://schemas.microsoft.com/office/drawing/2014/main" id="{A89F62F1-9137-461B-8BCC-FF21CE392D7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6B86858A-AF50-4BF4-B88E-E6EE167F261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0" name="Text Box 9">
          <a:extLst>
            <a:ext uri="{FF2B5EF4-FFF2-40B4-BE49-F238E27FC236}">
              <a16:creationId xmlns:a16="http://schemas.microsoft.com/office/drawing/2014/main" id="{3CB1DD25-AE71-4B9A-BE1A-0BEDF629A47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1" name="Text Box 8">
          <a:extLst>
            <a:ext uri="{FF2B5EF4-FFF2-40B4-BE49-F238E27FC236}">
              <a16:creationId xmlns:a16="http://schemas.microsoft.com/office/drawing/2014/main" id="{C7411952-574B-4975-AECC-EA6B076952D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2" name="Text Box 9">
          <a:extLst>
            <a:ext uri="{FF2B5EF4-FFF2-40B4-BE49-F238E27FC236}">
              <a16:creationId xmlns:a16="http://schemas.microsoft.com/office/drawing/2014/main" id="{916B1B4F-C5CC-4D54-AEEB-5E201D24667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3" name="Text Box 8">
          <a:extLst>
            <a:ext uri="{FF2B5EF4-FFF2-40B4-BE49-F238E27FC236}">
              <a16:creationId xmlns:a16="http://schemas.microsoft.com/office/drawing/2014/main" id="{B8C5CD67-554D-46CA-BFDD-1262C858F814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4" name="Text Box 9">
          <a:extLst>
            <a:ext uri="{FF2B5EF4-FFF2-40B4-BE49-F238E27FC236}">
              <a16:creationId xmlns:a16="http://schemas.microsoft.com/office/drawing/2014/main" id="{E842AC65-9BEE-41FE-9DCC-211F55BEC99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5" name="Text Box 8">
          <a:extLst>
            <a:ext uri="{FF2B5EF4-FFF2-40B4-BE49-F238E27FC236}">
              <a16:creationId xmlns:a16="http://schemas.microsoft.com/office/drawing/2014/main" id="{29B0FA69-1E66-46D0-AAD7-2A1CEF6A7F5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6" name="Text Box 9">
          <a:extLst>
            <a:ext uri="{FF2B5EF4-FFF2-40B4-BE49-F238E27FC236}">
              <a16:creationId xmlns:a16="http://schemas.microsoft.com/office/drawing/2014/main" id="{2195B61B-0816-4AAA-B472-E83BFC92DBE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7" name="Text Box 8">
          <a:extLst>
            <a:ext uri="{FF2B5EF4-FFF2-40B4-BE49-F238E27FC236}">
              <a16:creationId xmlns:a16="http://schemas.microsoft.com/office/drawing/2014/main" id="{DB124419-B186-46CF-A645-446E0D981AB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8" name="Text Box 9">
          <a:extLst>
            <a:ext uri="{FF2B5EF4-FFF2-40B4-BE49-F238E27FC236}">
              <a16:creationId xmlns:a16="http://schemas.microsoft.com/office/drawing/2014/main" id="{8C89AD35-7FF6-4833-91D0-3D8372562CE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69" name="Text Box 8">
          <a:extLst>
            <a:ext uri="{FF2B5EF4-FFF2-40B4-BE49-F238E27FC236}">
              <a16:creationId xmlns:a16="http://schemas.microsoft.com/office/drawing/2014/main" id="{1B0700F5-03BB-4931-9B6A-B204106C719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0" name="Text Box 9">
          <a:extLst>
            <a:ext uri="{FF2B5EF4-FFF2-40B4-BE49-F238E27FC236}">
              <a16:creationId xmlns:a16="http://schemas.microsoft.com/office/drawing/2014/main" id="{E0CB4F5D-E25E-42B1-BB90-6300F33CBAA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1" name="Text Box 8">
          <a:extLst>
            <a:ext uri="{FF2B5EF4-FFF2-40B4-BE49-F238E27FC236}">
              <a16:creationId xmlns:a16="http://schemas.microsoft.com/office/drawing/2014/main" id="{198806BD-B32B-4BDD-815C-74B058B78F9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2" name="Text Box 9">
          <a:extLst>
            <a:ext uri="{FF2B5EF4-FFF2-40B4-BE49-F238E27FC236}">
              <a16:creationId xmlns:a16="http://schemas.microsoft.com/office/drawing/2014/main" id="{F709DC0E-A44A-44A8-A1BD-6874AC0EB61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3" name="Text Box 8">
          <a:extLst>
            <a:ext uri="{FF2B5EF4-FFF2-40B4-BE49-F238E27FC236}">
              <a16:creationId xmlns:a16="http://schemas.microsoft.com/office/drawing/2014/main" id="{753726C6-E204-4DA6-A6E9-B9DD5083D48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4" name="Text Box 9">
          <a:extLst>
            <a:ext uri="{FF2B5EF4-FFF2-40B4-BE49-F238E27FC236}">
              <a16:creationId xmlns:a16="http://schemas.microsoft.com/office/drawing/2014/main" id="{9B9D0816-CBC3-4535-A521-5D5840165D9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5" name="Text Box 8">
          <a:extLst>
            <a:ext uri="{FF2B5EF4-FFF2-40B4-BE49-F238E27FC236}">
              <a16:creationId xmlns:a16="http://schemas.microsoft.com/office/drawing/2014/main" id="{9736E1A6-47A6-4728-8D84-408ABE1ADBB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6" name="Text Box 9">
          <a:extLst>
            <a:ext uri="{FF2B5EF4-FFF2-40B4-BE49-F238E27FC236}">
              <a16:creationId xmlns:a16="http://schemas.microsoft.com/office/drawing/2014/main" id="{C301483A-8306-4CDC-8D24-7878A284E9F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7" name="Text Box 8">
          <a:extLst>
            <a:ext uri="{FF2B5EF4-FFF2-40B4-BE49-F238E27FC236}">
              <a16:creationId xmlns:a16="http://schemas.microsoft.com/office/drawing/2014/main" id="{A6994DDB-0CC7-4440-BD36-AA70C36CB90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8" name="Text Box 9">
          <a:extLst>
            <a:ext uri="{FF2B5EF4-FFF2-40B4-BE49-F238E27FC236}">
              <a16:creationId xmlns:a16="http://schemas.microsoft.com/office/drawing/2014/main" id="{94562E13-45ED-435F-8FFF-E0F2A990595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79" name="Text Box 8">
          <a:extLst>
            <a:ext uri="{FF2B5EF4-FFF2-40B4-BE49-F238E27FC236}">
              <a16:creationId xmlns:a16="http://schemas.microsoft.com/office/drawing/2014/main" id="{94E3A507-E252-49C3-82E0-EB1D50758D0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0" name="Text Box 9">
          <a:extLst>
            <a:ext uri="{FF2B5EF4-FFF2-40B4-BE49-F238E27FC236}">
              <a16:creationId xmlns:a16="http://schemas.microsoft.com/office/drawing/2014/main" id="{55F5A471-FC9A-458F-9BAD-291FC924D51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1" name="Text Box 8">
          <a:extLst>
            <a:ext uri="{FF2B5EF4-FFF2-40B4-BE49-F238E27FC236}">
              <a16:creationId xmlns:a16="http://schemas.microsoft.com/office/drawing/2014/main" id="{5861B6E8-39D5-43E2-B1C9-361092A08B9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2" name="Text Box 9">
          <a:extLst>
            <a:ext uri="{FF2B5EF4-FFF2-40B4-BE49-F238E27FC236}">
              <a16:creationId xmlns:a16="http://schemas.microsoft.com/office/drawing/2014/main" id="{85A841D1-2CFC-4BD4-B392-A47A2287512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3" name="Text Box 8">
          <a:extLst>
            <a:ext uri="{FF2B5EF4-FFF2-40B4-BE49-F238E27FC236}">
              <a16:creationId xmlns:a16="http://schemas.microsoft.com/office/drawing/2014/main" id="{A63EA9F1-0F4B-4AE2-9DBF-7EE55112D43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4" name="Text Box 9">
          <a:extLst>
            <a:ext uri="{FF2B5EF4-FFF2-40B4-BE49-F238E27FC236}">
              <a16:creationId xmlns:a16="http://schemas.microsoft.com/office/drawing/2014/main" id="{B5BA31DB-67D0-4E0E-8291-CEC9529E544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id="{E0DBA0D2-CE01-4B12-B17F-FBAFA1ED067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6" name="Text Box 9">
          <a:extLst>
            <a:ext uri="{FF2B5EF4-FFF2-40B4-BE49-F238E27FC236}">
              <a16:creationId xmlns:a16="http://schemas.microsoft.com/office/drawing/2014/main" id="{7381A51B-7256-49FE-96D3-620D5DDCFFD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7" name="Text Box 8">
          <a:extLst>
            <a:ext uri="{FF2B5EF4-FFF2-40B4-BE49-F238E27FC236}">
              <a16:creationId xmlns:a16="http://schemas.microsoft.com/office/drawing/2014/main" id="{E67841E1-182C-49D2-9EAB-8095F697243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8" name="Text Box 9">
          <a:extLst>
            <a:ext uri="{FF2B5EF4-FFF2-40B4-BE49-F238E27FC236}">
              <a16:creationId xmlns:a16="http://schemas.microsoft.com/office/drawing/2014/main" id="{5285E59B-8ACB-4A40-9702-3CCFFE23DA9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89" name="Text Box 8">
          <a:extLst>
            <a:ext uri="{FF2B5EF4-FFF2-40B4-BE49-F238E27FC236}">
              <a16:creationId xmlns:a16="http://schemas.microsoft.com/office/drawing/2014/main" id="{79603ECC-02C5-4124-AFEE-9FA35290BF3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0" name="Text Box 9">
          <a:extLst>
            <a:ext uri="{FF2B5EF4-FFF2-40B4-BE49-F238E27FC236}">
              <a16:creationId xmlns:a16="http://schemas.microsoft.com/office/drawing/2014/main" id="{11AA2273-6AD4-4BD3-B7D1-DFC9B577C02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1" name="Text Box 8">
          <a:extLst>
            <a:ext uri="{FF2B5EF4-FFF2-40B4-BE49-F238E27FC236}">
              <a16:creationId xmlns:a16="http://schemas.microsoft.com/office/drawing/2014/main" id="{DA913C7E-5FF2-4C39-8760-26F0B14E760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2" name="Text Box 9">
          <a:extLst>
            <a:ext uri="{FF2B5EF4-FFF2-40B4-BE49-F238E27FC236}">
              <a16:creationId xmlns:a16="http://schemas.microsoft.com/office/drawing/2014/main" id="{0BDB64D5-3C94-4DEB-A50C-044D01C59AF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3" name="Text Box 8">
          <a:extLst>
            <a:ext uri="{FF2B5EF4-FFF2-40B4-BE49-F238E27FC236}">
              <a16:creationId xmlns:a16="http://schemas.microsoft.com/office/drawing/2014/main" id="{064E639D-A9C7-4E3E-8A47-F077257A070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4" name="Text Box 9">
          <a:extLst>
            <a:ext uri="{FF2B5EF4-FFF2-40B4-BE49-F238E27FC236}">
              <a16:creationId xmlns:a16="http://schemas.microsoft.com/office/drawing/2014/main" id="{2D2AEBBF-1621-4940-96FA-835800E0128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5" name="Text Box 8">
          <a:extLst>
            <a:ext uri="{FF2B5EF4-FFF2-40B4-BE49-F238E27FC236}">
              <a16:creationId xmlns:a16="http://schemas.microsoft.com/office/drawing/2014/main" id="{7B9B65CD-CC78-4171-9308-07BE41AF004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6" name="Text Box 9">
          <a:extLst>
            <a:ext uri="{FF2B5EF4-FFF2-40B4-BE49-F238E27FC236}">
              <a16:creationId xmlns:a16="http://schemas.microsoft.com/office/drawing/2014/main" id="{3E25FC9E-BA9C-4E72-83E2-A9EC4722542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E54AB7B8-48F5-4885-AEA9-23A7ADB6181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8" name="Text Box 9">
          <a:extLst>
            <a:ext uri="{FF2B5EF4-FFF2-40B4-BE49-F238E27FC236}">
              <a16:creationId xmlns:a16="http://schemas.microsoft.com/office/drawing/2014/main" id="{8C44E4AB-7876-4B29-B352-1CE5B9A26EE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2999" name="Text Box 8">
          <a:extLst>
            <a:ext uri="{FF2B5EF4-FFF2-40B4-BE49-F238E27FC236}">
              <a16:creationId xmlns:a16="http://schemas.microsoft.com/office/drawing/2014/main" id="{2681100C-88C0-427E-B5B1-5ADC4016CCB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0" name="Text Box 9">
          <a:extLst>
            <a:ext uri="{FF2B5EF4-FFF2-40B4-BE49-F238E27FC236}">
              <a16:creationId xmlns:a16="http://schemas.microsoft.com/office/drawing/2014/main" id="{417EF38B-8027-4716-B97B-DDADE080FC8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BD3B22FE-BF68-4EF3-8B9D-FA426DB478A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2" name="Text Box 9">
          <a:extLst>
            <a:ext uri="{FF2B5EF4-FFF2-40B4-BE49-F238E27FC236}">
              <a16:creationId xmlns:a16="http://schemas.microsoft.com/office/drawing/2014/main" id="{C6B037E2-1B65-4797-9C5E-74D1B146E06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3" name="Text Box 8">
          <a:extLst>
            <a:ext uri="{FF2B5EF4-FFF2-40B4-BE49-F238E27FC236}">
              <a16:creationId xmlns:a16="http://schemas.microsoft.com/office/drawing/2014/main" id="{CCB86F20-85BB-439D-9504-7FDB286D911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4" name="Text Box 9">
          <a:extLst>
            <a:ext uri="{FF2B5EF4-FFF2-40B4-BE49-F238E27FC236}">
              <a16:creationId xmlns:a16="http://schemas.microsoft.com/office/drawing/2014/main" id="{A3342B40-1571-4D00-8701-F2A21550A2E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5" name="Text Box 8">
          <a:extLst>
            <a:ext uri="{FF2B5EF4-FFF2-40B4-BE49-F238E27FC236}">
              <a16:creationId xmlns:a16="http://schemas.microsoft.com/office/drawing/2014/main" id="{68129BA0-5225-4503-9155-E661A08049D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6" name="Text Box 9">
          <a:extLst>
            <a:ext uri="{FF2B5EF4-FFF2-40B4-BE49-F238E27FC236}">
              <a16:creationId xmlns:a16="http://schemas.microsoft.com/office/drawing/2014/main" id="{0B8281EB-C83D-41AA-BA24-E9FBB1A7549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7" name="Text Box 8">
          <a:extLst>
            <a:ext uri="{FF2B5EF4-FFF2-40B4-BE49-F238E27FC236}">
              <a16:creationId xmlns:a16="http://schemas.microsoft.com/office/drawing/2014/main" id="{274560F5-DB4B-4ECE-984D-FEB2F3E8F93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8" name="Text Box 9">
          <a:extLst>
            <a:ext uri="{FF2B5EF4-FFF2-40B4-BE49-F238E27FC236}">
              <a16:creationId xmlns:a16="http://schemas.microsoft.com/office/drawing/2014/main" id="{D3D1ED2A-BCD6-4AD7-B99E-A2F2C136362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09" name="Text Box 8">
          <a:extLst>
            <a:ext uri="{FF2B5EF4-FFF2-40B4-BE49-F238E27FC236}">
              <a16:creationId xmlns:a16="http://schemas.microsoft.com/office/drawing/2014/main" id="{18A5CFD2-2F2B-45BF-AD67-08919810379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0" name="Text Box 9">
          <a:extLst>
            <a:ext uri="{FF2B5EF4-FFF2-40B4-BE49-F238E27FC236}">
              <a16:creationId xmlns:a16="http://schemas.microsoft.com/office/drawing/2014/main" id="{9FAA6D6A-2B89-4BE3-AF95-5B8D9D6EF2D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1" name="Text Box 8">
          <a:extLst>
            <a:ext uri="{FF2B5EF4-FFF2-40B4-BE49-F238E27FC236}">
              <a16:creationId xmlns:a16="http://schemas.microsoft.com/office/drawing/2014/main" id="{838EF562-63E2-4B50-BC21-0F895D25047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2" name="Text Box 9">
          <a:extLst>
            <a:ext uri="{FF2B5EF4-FFF2-40B4-BE49-F238E27FC236}">
              <a16:creationId xmlns:a16="http://schemas.microsoft.com/office/drawing/2014/main" id="{DC1AE989-9D62-4FD4-9362-03B4D162A49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3" name="Text Box 8">
          <a:extLst>
            <a:ext uri="{FF2B5EF4-FFF2-40B4-BE49-F238E27FC236}">
              <a16:creationId xmlns:a16="http://schemas.microsoft.com/office/drawing/2014/main" id="{5298AB80-5B42-4B04-97F6-2FDCC94DA93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4" name="Text Box 9">
          <a:extLst>
            <a:ext uri="{FF2B5EF4-FFF2-40B4-BE49-F238E27FC236}">
              <a16:creationId xmlns:a16="http://schemas.microsoft.com/office/drawing/2014/main" id="{E5A2A43B-B1F8-4FD4-812F-14D8F05F565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5" name="Text Box 8">
          <a:extLst>
            <a:ext uri="{FF2B5EF4-FFF2-40B4-BE49-F238E27FC236}">
              <a16:creationId xmlns:a16="http://schemas.microsoft.com/office/drawing/2014/main" id="{F6F44AB1-8A8A-452F-B142-50E6595E1E1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6" name="Text Box 9">
          <a:extLst>
            <a:ext uri="{FF2B5EF4-FFF2-40B4-BE49-F238E27FC236}">
              <a16:creationId xmlns:a16="http://schemas.microsoft.com/office/drawing/2014/main" id="{84AE8E28-2EAD-4603-836C-08B04F6B3D7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7" name="Text Box 8">
          <a:extLst>
            <a:ext uri="{FF2B5EF4-FFF2-40B4-BE49-F238E27FC236}">
              <a16:creationId xmlns:a16="http://schemas.microsoft.com/office/drawing/2014/main" id="{B05531CE-A4D5-4B48-8F49-428D93FEDE5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8" name="Text Box 9">
          <a:extLst>
            <a:ext uri="{FF2B5EF4-FFF2-40B4-BE49-F238E27FC236}">
              <a16:creationId xmlns:a16="http://schemas.microsoft.com/office/drawing/2014/main" id="{C2CE94D4-2D9B-46DF-961F-0F919006F2F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19" name="Text Box 8">
          <a:extLst>
            <a:ext uri="{FF2B5EF4-FFF2-40B4-BE49-F238E27FC236}">
              <a16:creationId xmlns:a16="http://schemas.microsoft.com/office/drawing/2014/main" id="{9CB552D4-A6ED-4750-B62C-32B1841397A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0" name="Text Box 9">
          <a:extLst>
            <a:ext uri="{FF2B5EF4-FFF2-40B4-BE49-F238E27FC236}">
              <a16:creationId xmlns:a16="http://schemas.microsoft.com/office/drawing/2014/main" id="{3300F0AB-5676-4A83-8355-3E2031BF072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1" name="Text Box 8">
          <a:extLst>
            <a:ext uri="{FF2B5EF4-FFF2-40B4-BE49-F238E27FC236}">
              <a16:creationId xmlns:a16="http://schemas.microsoft.com/office/drawing/2014/main" id="{ABB87557-79D6-4C9E-A899-45E4997D90B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2" name="Text Box 9">
          <a:extLst>
            <a:ext uri="{FF2B5EF4-FFF2-40B4-BE49-F238E27FC236}">
              <a16:creationId xmlns:a16="http://schemas.microsoft.com/office/drawing/2014/main" id="{9AEDE1C5-73FE-48F2-A25A-742239EC427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3" name="Text Box 8">
          <a:extLst>
            <a:ext uri="{FF2B5EF4-FFF2-40B4-BE49-F238E27FC236}">
              <a16:creationId xmlns:a16="http://schemas.microsoft.com/office/drawing/2014/main" id="{67AE2630-D88D-47CF-8E5E-DB9DC78CAE6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4" name="Text Box 9">
          <a:extLst>
            <a:ext uri="{FF2B5EF4-FFF2-40B4-BE49-F238E27FC236}">
              <a16:creationId xmlns:a16="http://schemas.microsoft.com/office/drawing/2014/main" id="{7AC480AF-59A1-4E63-AAE7-71705FB43D3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5" name="Text Box 8">
          <a:extLst>
            <a:ext uri="{FF2B5EF4-FFF2-40B4-BE49-F238E27FC236}">
              <a16:creationId xmlns:a16="http://schemas.microsoft.com/office/drawing/2014/main" id="{6D43BBAD-2E1E-4590-97BD-3DEA79D46E9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6" name="Text Box 9">
          <a:extLst>
            <a:ext uri="{FF2B5EF4-FFF2-40B4-BE49-F238E27FC236}">
              <a16:creationId xmlns:a16="http://schemas.microsoft.com/office/drawing/2014/main" id="{B63DA8AD-C4C4-4ADF-B942-98EFC3ED138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7" name="Text Box 8">
          <a:extLst>
            <a:ext uri="{FF2B5EF4-FFF2-40B4-BE49-F238E27FC236}">
              <a16:creationId xmlns:a16="http://schemas.microsoft.com/office/drawing/2014/main" id="{0345B8C2-010E-4682-9D7E-D380DB910E6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8" name="Text Box 9">
          <a:extLst>
            <a:ext uri="{FF2B5EF4-FFF2-40B4-BE49-F238E27FC236}">
              <a16:creationId xmlns:a16="http://schemas.microsoft.com/office/drawing/2014/main" id="{29E56F92-6C0F-4BEE-AE80-5A1773085D1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29" name="Text Box 8">
          <a:extLst>
            <a:ext uri="{FF2B5EF4-FFF2-40B4-BE49-F238E27FC236}">
              <a16:creationId xmlns:a16="http://schemas.microsoft.com/office/drawing/2014/main" id="{8ED41956-37F4-4BC7-ACF5-D24DF46C4FF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0" name="Text Box 9">
          <a:extLst>
            <a:ext uri="{FF2B5EF4-FFF2-40B4-BE49-F238E27FC236}">
              <a16:creationId xmlns:a16="http://schemas.microsoft.com/office/drawing/2014/main" id="{024FEE89-F985-458E-98B9-203C4150B444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1" name="Text Box 8">
          <a:extLst>
            <a:ext uri="{FF2B5EF4-FFF2-40B4-BE49-F238E27FC236}">
              <a16:creationId xmlns:a16="http://schemas.microsoft.com/office/drawing/2014/main" id="{708570AF-AC28-4426-93D0-CB8FA30E8BA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2" name="Text Box 9">
          <a:extLst>
            <a:ext uri="{FF2B5EF4-FFF2-40B4-BE49-F238E27FC236}">
              <a16:creationId xmlns:a16="http://schemas.microsoft.com/office/drawing/2014/main" id="{C3E39CC9-0C39-4940-9D86-7FC2D7F9881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3" name="Text Box 8">
          <a:extLst>
            <a:ext uri="{FF2B5EF4-FFF2-40B4-BE49-F238E27FC236}">
              <a16:creationId xmlns:a16="http://schemas.microsoft.com/office/drawing/2014/main" id="{132280C0-E5D4-4867-A16D-B663D8315CA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4" name="Text Box 9">
          <a:extLst>
            <a:ext uri="{FF2B5EF4-FFF2-40B4-BE49-F238E27FC236}">
              <a16:creationId xmlns:a16="http://schemas.microsoft.com/office/drawing/2014/main" id="{D3516598-E470-417C-B17E-CEE9AAA187A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id="{49E61888-E7DD-444B-AF83-AF3253D6F76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6" name="Text Box 9">
          <a:extLst>
            <a:ext uri="{FF2B5EF4-FFF2-40B4-BE49-F238E27FC236}">
              <a16:creationId xmlns:a16="http://schemas.microsoft.com/office/drawing/2014/main" id="{0E4486D6-35E0-48C5-B6B3-C6B217FE3C2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7" name="Text Box 8">
          <a:extLst>
            <a:ext uri="{FF2B5EF4-FFF2-40B4-BE49-F238E27FC236}">
              <a16:creationId xmlns:a16="http://schemas.microsoft.com/office/drawing/2014/main" id="{19149775-35CA-40FE-979A-084FB9B6661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8" name="Text Box 9">
          <a:extLst>
            <a:ext uri="{FF2B5EF4-FFF2-40B4-BE49-F238E27FC236}">
              <a16:creationId xmlns:a16="http://schemas.microsoft.com/office/drawing/2014/main" id="{2A60FF90-43E8-4ACA-ABED-81EF6499494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39" name="Text Box 8">
          <a:extLst>
            <a:ext uri="{FF2B5EF4-FFF2-40B4-BE49-F238E27FC236}">
              <a16:creationId xmlns:a16="http://schemas.microsoft.com/office/drawing/2014/main" id="{EEE0FCF1-DADC-49A1-9779-45D420AB135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0" name="Text Box 9">
          <a:extLst>
            <a:ext uri="{FF2B5EF4-FFF2-40B4-BE49-F238E27FC236}">
              <a16:creationId xmlns:a16="http://schemas.microsoft.com/office/drawing/2014/main" id="{4A3EC928-C8C9-4B04-B2AB-3C77E484CE4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D095D7F2-314C-4D2E-9FC5-E45971C99E2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2" name="Text Box 9">
          <a:extLst>
            <a:ext uri="{FF2B5EF4-FFF2-40B4-BE49-F238E27FC236}">
              <a16:creationId xmlns:a16="http://schemas.microsoft.com/office/drawing/2014/main" id="{65554DC3-2687-474A-B8F7-56A620E30D4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3" name="Text Box 8">
          <a:extLst>
            <a:ext uri="{FF2B5EF4-FFF2-40B4-BE49-F238E27FC236}">
              <a16:creationId xmlns:a16="http://schemas.microsoft.com/office/drawing/2014/main" id="{7E1C59BD-B9F7-42D2-87A3-3A3E2E9D965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4" name="Text Box 9">
          <a:extLst>
            <a:ext uri="{FF2B5EF4-FFF2-40B4-BE49-F238E27FC236}">
              <a16:creationId xmlns:a16="http://schemas.microsoft.com/office/drawing/2014/main" id="{EF969EF0-94DE-4A50-8A05-AB41A54EC72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5" name="Text Box 8">
          <a:extLst>
            <a:ext uri="{FF2B5EF4-FFF2-40B4-BE49-F238E27FC236}">
              <a16:creationId xmlns:a16="http://schemas.microsoft.com/office/drawing/2014/main" id="{A317F09C-9122-42C2-BF9B-EB32BDB54B8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6" name="Text Box 9">
          <a:extLst>
            <a:ext uri="{FF2B5EF4-FFF2-40B4-BE49-F238E27FC236}">
              <a16:creationId xmlns:a16="http://schemas.microsoft.com/office/drawing/2014/main" id="{06CA1030-4F18-4450-B6F1-0B8EABEEE68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7" name="Text Box 8">
          <a:extLst>
            <a:ext uri="{FF2B5EF4-FFF2-40B4-BE49-F238E27FC236}">
              <a16:creationId xmlns:a16="http://schemas.microsoft.com/office/drawing/2014/main" id="{3AB555B5-B5C1-4544-A228-7F5640723C8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8" name="Text Box 9">
          <a:extLst>
            <a:ext uri="{FF2B5EF4-FFF2-40B4-BE49-F238E27FC236}">
              <a16:creationId xmlns:a16="http://schemas.microsoft.com/office/drawing/2014/main" id="{CFD6C33D-47AA-4CA2-B7DB-BC20FF4C5DD1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49" name="Text Box 8">
          <a:extLst>
            <a:ext uri="{FF2B5EF4-FFF2-40B4-BE49-F238E27FC236}">
              <a16:creationId xmlns:a16="http://schemas.microsoft.com/office/drawing/2014/main" id="{19E3999F-0C17-4076-8AE4-E17777EA270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0" name="Text Box 9">
          <a:extLst>
            <a:ext uri="{FF2B5EF4-FFF2-40B4-BE49-F238E27FC236}">
              <a16:creationId xmlns:a16="http://schemas.microsoft.com/office/drawing/2014/main" id="{140917D4-46B3-4D81-AFE1-2F959DFBD3F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1" name="Text Box 8">
          <a:extLst>
            <a:ext uri="{FF2B5EF4-FFF2-40B4-BE49-F238E27FC236}">
              <a16:creationId xmlns:a16="http://schemas.microsoft.com/office/drawing/2014/main" id="{4B58C292-FB85-46C5-98A9-F6D32A1612B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2" name="Text Box 9">
          <a:extLst>
            <a:ext uri="{FF2B5EF4-FFF2-40B4-BE49-F238E27FC236}">
              <a16:creationId xmlns:a16="http://schemas.microsoft.com/office/drawing/2014/main" id="{EFE549A3-DD03-4686-89A8-C598453E858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3" name="Text Box 8">
          <a:extLst>
            <a:ext uri="{FF2B5EF4-FFF2-40B4-BE49-F238E27FC236}">
              <a16:creationId xmlns:a16="http://schemas.microsoft.com/office/drawing/2014/main" id="{5FA79D1B-E217-4896-944E-2E7D15781D1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4" name="Text Box 9">
          <a:extLst>
            <a:ext uri="{FF2B5EF4-FFF2-40B4-BE49-F238E27FC236}">
              <a16:creationId xmlns:a16="http://schemas.microsoft.com/office/drawing/2014/main" id="{65183668-8591-4B66-9158-F9A2C443094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5" name="Text Box 8">
          <a:extLst>
            <a:ext uri="{FF2B5EF4-FFF2-40B4-BE49-F238E27FC236}">
              <a16:creationId xmlns:a16="http://schemas.microsoft.com/office/drawing/2014/main" id="{1A171E12-2DC0-4D43-B76E-84CFF4A381F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6" name="Text Box 9">
          <a:extLst>
            <a:ext uri="{FF2B5EF4-FFF2-40B4-BE49-F238E27FC236}">
              <a16:creationId xmlns:a16="http://schemas.microsoft.com/office/drawing/2014/main" id="{B385FAB9-55E7-4003-A0AB-CE2FDE5C564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7" name="Text Box 8">
          <a:extLst>
            <a:ext uri="{FF2B5EF4-FFF2-40B4-BE49-F238E27FC236}">
              <a16:creationId xmlns:a16="http://schemas.microsoft.com/office/drawing/2014/main" id="{8104A5EB-9F19-4971-8637-613DE765B38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8" name="Text Box 9">
          <a:extLst>
            <a:ext uri="{FF2B5EF4-FFF2-40B4-BE49-F238E27FC236}">
              <a16:creationId xmlns:a16="http://schemas.microsoft.com/office/drawing/2014/main" id="{A7E54746-B7B2-4C25-94BD-01BB2676921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59" name="Text Box 8">
          <a:extLst>
            <a:ext uri="{FF2B5EF4-FFF2-40B4-BE49-F238E27FC236}">
              <a16:creationId xmlns:a16="http://schemas.microsoft.com/office/drawing/2014/main" id="{3C825474-5455-48D3-937B-6F35D48256F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0" name="Text Box 9">
          <a:extLst>
            <a:ext uri="{FF2B5EF4-FFF2-40B4-BE49-F238E27FC236}">
              <a16:creationId xmlns:a16="http://schemas.microsoft.com/office/drawing/2014/main" id="{32ED85FE-59FD-4A9E-BAE4-09F353550C0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1" name="Text Box 8">
          <a:extLst>
            <a:ext uri="{FF2B5EF4-FFF2-40B4-BE49-F238E27FC236}">
              <a16:creationId xmlns:a16="http://schemas.microsoft.com/office/drawing/2014/main" id="{88A01110-B407-4ADC-ACE1-171E46515E7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2" name="Text Box 9">
          <a:extLst>
            <a:ext uri="{FF2B5EF4-FFF2-40B4-BE49-F238E27FC236}">
              <a16:creationId xmlns:a16="http://schemas.microsoft.com/office/drawing/2014/main" id="{64DCB55D-C306-4ACC-9089-9B3DCE8AABD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3" name="Text Box 8">
          <a:extLst>
            <a:ext uri="{FF2B5EF4-FFF2-40B4-BE49-F238E27FC236}">
              <a16:creationId xmlns:a16="http://schemas.microsoft.com/office/drawing/2014/main" id="{06CA780E-5895-45E9-B19B-113762384754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4" name="Text Box 9">
          <a:extLst>
            <a:ext uri="{FF2B5EF4-FFF2-40B4-BE49-F238E27FC236}">
              <a16:creationId xmlns:a16="http://schemas.microsoft.com/office/drawing/2014/main" id="{DE82B1D0-4AF9-4E5C-B831-6EBA6664220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5" name="Text Box 8">
          <a:extLst>
            <a:ext uri="{FF2B5EF4-FFF2-40B4-BE49-F238E27FC236}">
              <a16:creationId xmlns:a16="http://schemas.microsoft.com/office/drawing/2014/main" id="{4FAAB9D0-BC90-4CFD-B3F1-471C28ECBF3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6" name="Text Box 9">
          <a:extLst>
            <a:ext uri="{FF2B5EF4-FFF2-40B4-BE49-F238E27FC236}">
              <a16:creationId xmlns:a16="http://schemas.microsoft.com/office/drawing/2014/main" id="{4420D8B5-42B8-4BF5-8222-7D91E57E615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EFA46261-DB55-42C0-9E39-2DB1051B983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68B2377A-D890-4193-9784-AEDACD1B4AD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69" name="Text Box 8">
          <a:extLst>
            <a:ext uri="{FF2B5EF4-FFF2-40B4-BE49-F238E27FC236}">
              <a16:creationId xmlns:a16="http://schemas.microsoft.com/office/drawing/2014/main" id="{C439DD8B-3FCF-41FB-B667-CBD5DFB8997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0" name="Text Box 9">
          <a:extLst>
            <a:ext uri="{FF2B5EF4-FFF2-40B4-BE49-F238E27FC236}">
              <a16:creationId xmlns:a16="http://schemas.microsoft.com/office/drawing/2014/main" id="{63C63D28-6687-4E6F-92E4-B71371DBAA9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1" name="Text Box 8">
          <a:extLst>
            <a:ext uri="{FF2B5EF4-FFF2-40B4-BE49-F238E27FC236}">
              <a16:creationId xmlns:a16="http://schemas.microsoft.com/office/drawing/2014/main" id="{3F1E2FAA-13EB-4465-8023-1F569801E6C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2" name="Text Box 9">
          <a:extLst>
            <a:ext uri="{FF2B5EF4-FFF2-40B4-BE49-F238E27FC236}">
              <a16:creationId xmlns:a16="http://schemas.microsoft.com/office/drawing/2014/main" id="{A2830916-8A79-4770-A760-D3C7911405C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9A1C07B5-380F-4A36-9526-A0501361435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4" name="Text Box 9">
          <a:extLst>
            <a:ext uri="{FF2B5EF4-FFF2-40B4-BE49-F238E27FC236}">
              <a16:creationId xmlns:a16="http://schemas.microsoft.com/office/drawing/2014/main" id="{12587F3B-C647-4331-B9FC-EAB2CCE4BD57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5" name="Text Box 8">
          <a:extLst>
            <a:ext uri="{FF2B5EF4-FFF2-40B4-BE49-F238E27FC236}">
              <a16:creationId xmlns:a16="http://schemas.microsoft.com/office/drawing/2014/main" id="{668C200F-BE6E-427C-957A-A201F1D5B83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3F0F4A60-CD50-45C4-BDB4-4F20E37B9CD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41FF4E63-D587-4FD4-9B9F-A4162891800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08B27BB9-64AD-4622-BF19-DF85821E6E6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FDF7B33A-C53A-4F3F-9830-8EADE6F5C87B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0" name="Text Box 9">
          <a:extLst>
            <a:ext uri="{FF2B5EF4-FFF2-40B4-BE49-F238E27FC236}">
              <a16:creationId xmlns:a16="http://schemas.microsoft.com/office/drawing/2014/main" id="{824FCA19-D3A5-402B-BFD4-A06E79DFE55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1" name="Text Box 8">
          <a:extLst>
            <a:ext uri="{FF2B5EF4-FFF2-40B4-BE49-F238E27FC236}">
              <a16:creationId xmlns:a16="http://schemas.microsoft.com/office/drawing/2014/main" id="{67710CF6-5496-4351-904E-E1707020E2CE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2" name="Text Box 9">
          <a:extLst>
            <a:ext uri="{FF2B5EF4-FFF2-40B4-BE49-F238E27FC236}">
              <a16:creationId xmlns:a16="http://schemas.microsoft.com/office/drawing/2014/main" id="{9C7C4EB6-3228-41E4-807F-DFFAAD3A17E4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3" name="Text Box 8">
          <a:extLst>
            <a:ext uri="{FF2B5EF4-FFF2-40B4-BE49-F238E27FC236}">
              <a16:creationId xmlns:a16="http://schemas.microsoft.com/office/drawing/2014/main" id="{77AEA16F-AB63-4E6B-BEE9-DB7A314D3DC9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4" name="Text Box 9">
          <a:extLst>
            <a:ext uri="{FF2B5EF4-FFF2-40B4-BE49-F238E27FC236}">
              <a16:creationId xmlns:a16="http://schemas.microsoft.com/office/drawing/2014/main" id="{60B92D4C-4042-4219-AABB-7B219BCBF67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5" name="Text Box 8">
          <a:extLst>
            <a:ext uri="{FF2B5EF4-FFF2-40B4-BE49-F238E27FC236}">
              <a16:creationId xmlns:a16="http://schemas.microsoft.com/office/drawing/2014/main" id="{1A08CE59-F533-4E6E-8FE9-8CD00AC3D310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6" name="Text Box 9">
          <a:extLst>
            <a:ext uri="{FF2B5EF4-FFF2-40B4-BE49-F238E27FC236}">
              <a16:creationId xmlns:a16="http://schemas.microsoft.com/office/drawing/2014/main" id="{FE81E134-8659-4C75-A104-6FAC7CE63982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7" name="Text Box 8">
          <a:extLst>
            <a:ext uri="{FF2B5EF4-FFF2-40B4-BE49-F238E27FC236}">
              <a16:creationId xmlns:a16="http://schemas.microsoft.com/office/drawing/2014/main" id="{E5A68309-8BD9-4535-BE34-04AD693100FD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8" name="Text Box 9">
          <a:extLst>
            <a:ext uri="{FF2B5EF4-FFF2-40B4-BE49-F238E27FC236}">
              <a16:creationId xmlns:a16="http://schemas.microsoft.com/office/drawing/2014/main" id="{3A132774-B85D-4A30-B7F5-2A6FCDA36A98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33FEB38E-ABFD-4669-9005-604DD002DA4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5EE6AD06-2CEF-4434-850C-F480258895A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1" name="Text Box 8">
          <a:extLst>
            <a:ext uri="{FF2B5EF4-FFF2-40B4-BE49-F238E27FC236}">
              <a16:creationId xmlns:a16="http://schemas.microsoft.com/office/drawing/2014/main" id="{E7BE64D6-EC0A-49EF-9F54-97D76E47E8F4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2" name="Text Box 9">
          <a:extLst>
            <a:ext uri="{FF2B5EF4-FFF2-40B4-BE49-F238E27FC236}">
              <a16:creationId xmlns:a16="http://schemas.microsoft.com/office/drawing/2014/main" id="{78158304-7172-46A0-8329-AAB27065E786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FEAA028D-67D1-4779-AC41-62CF6724D295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8E89AEC9-65FA-4930-8226-13C489FE04DC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F3B1FAB4-6C75-4631-BECD-572DC87991C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6607817A-AAC3-4575-94E4-E5B8E83136F3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7" name="Text Box 8">
          <a:extLst>
            <a:ext uri="{FF2B5EF4-FFF2-40B4-BE49-F238E27FC236}">
              <a16:creationId xmlns:a16="http://schemas.microsoft.com/office/drawing/2014/main" id="{3528E183-5D44-4CF5-8D65-2E2A10E54D1F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230</xdr:row>
      <xdr:rowOff>0</xdr:rowOff>
    </xdr:from>
    <xdr:to>
      <xdr:col>1</xdr:col>
      <xdr:colOff>1304925</xdr:colOff>
      <xdr:row>231</xdr:row>
      <xdr:rowOff>9525</xdr:rowOff>
    </xdr:to>
    <xdr:sp macro="" textlink="">
      <xdr:nvSpPr>
        <xdr:cNvPr id="3098" name="Text Box 9">
          <a:extLst>
            <a:ext uri="{FF2B5EF4-FFF2-40B4-BE49-F238E27FC236}">
              <a16:creationId xmlns:a16="http://schemas.microsoft.com/office/drawing/2014/main" id="{99ADE9E2-ED0D-4512-8D91-0A353C7DFB4A}"/>
            </a:ext>
          </a:extLst>
        </xdr:cNvPr>
        <xdr:cNvSpPr txBox="1">
          <a:spLocks noChangeArrowheads="1"/>
        </xdr:cNvSpPr>
      </xdr:nvSpPr>
      <xdr:spPr bwMode="auto">
        <a:xfrm>
          <a:off x="1838325" y="430339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230</xdr:row>
      <xdr:rowOff>0</xdr:rowOff>
    </xdr:from>
    <xdr:to>
      <xdr:col>1</xdr:col>
      <xdr:colOff>1381125</xdr:colOff>
      <xdr:row>231</xdr:row>
      <xdr:rowOff>4385</xdr:rowOff>
    </xdr:to>
    <xdr:sp macro="" textlink="">
      <xdr:nvSpPr>
        <xdr:cNvPr id="3099" name="Text Box 15">
          <a:extLst>
            <a:ext uri="{FF2B5EF4-FFF2-40B4-BE49-F238E27FC236}">
              <a16:creationId xmlns:a16="http://schemas.microsoft.com/office/drawing/2014/main" id="{CDA16647-221D-4254-A181-9C346B5D25F3}"/>
            </a:ext>
          </a:extLst>
        </xdr:cNvPr>
        <xdr:cNvSpPr txBox="1">
          <a:spLocks noChangeArrowheads="1"/>
        </xdr:cNvSpPr>
      </xdr:nvSpPr>
      <xdr:spPr bwMode="auto">
        <a:xfrm>
          <a:off x="1819275" y="43033950"/>
          <a:ext cx="95250" cy="49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0</xdr:row>
      <xdr:rowOff>142875</xdr:rowOff>
    </xdr:from>
    <xdr:to>
      <xdr:col>1</xdr:col>
      <xdr:colOff>419201</xdr:colOff>
      <xdr:row>5</xdr:row>
      <xdr:rowOff>135255</xdr:rowOff>
    </xdr:to>
    <xdr:pic>
      <xdr:nvPicPr>
        <xdr:cNvPr id="3100" name="Imagen 3099">
          <a:extLst>
            <a:ext uri="{FF2B5EF4-FFF2-40B4-BE49-F238E27FC236}">
              <a16:creationId xmlns:a16="http://schemas.microsoft.com/office/drawing/2014/main" id="{84A5D9EB-1714-4699-AC54-0A0231C9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815441" cy="792480"/>
        </a:xfrm>
        <a:prstGeom prst="rect">
          <a:avLst/>
        </a:prstGeom>
      </xdr:spPr>
    </xdr:pic>
    <xdr:clientData/>
  </xdr:twoCellAnchor>
  <xdr:twoCellAnchor>
    <xdr:from>
      <xdr:col>1</xdr:col>
      <xdr:colOff>2270760</xdr:colOff>
      <xdr:row>261</xdr:row>
      <xdr:rowOff>142876</xdr:rowOff>
    </xdr:from>
    <xdr:to>
      <xdr:col>2</xdr:col>
      <xdr:colOff>251460</xdr:colOff>
      <xdr:row>261</xdr:row>
      <xdr:rowOff>144780</xdr:rowOff>
    </xdr:to>
    <xdr:cxnSp macro="">
      <xdr:nvCxnSpPr>
        <xdr:cNvPr id="3101" name="Conector recto 3100">
          <a:extLst>
            <a:ext uri="{FF2B5EF4-FFF2-40B4-BE49-F238E27FC236}">
              <a16:creationId xmlns:a16="http://schemas.microsoft.com/office/drawing/2014/main" id="{E6D38B62-A934-424E-A846-F32BFBDC89F0}"/>
            </a:ext>
          </a:extLst>
        </xdr:cNvPr>
        <xdr:cNvCxnSpPr/>
      </xdr:nvCxnSpPr>
      <xdr:spPr>
        <a:xfrm>
          <a:off x="2659380" y="70612636"/>
          <a:ext cx="2788920" cy="19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OVR\My%20Documents\ACUEDUCTO%20INCA\PROYECTO\IMBERT_PEAD_21ab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servidor%20de%20red%20de%20costos%20(ervita)\Documents%20and%20Settings\OVR\My%20Documents\ACUEDUCTO%20INCA\PROYECTO\IMBERT_PEAD_21abr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RAMONA%20MONTAS\trabajos%202009\Documents%20and%20Settings\JOEL\Mis%20documentos\Documents%20and%20Settings\Joel%20Francisco\Mis%20documentos\Documents%20and%20Settings\CLAUDIA\Mis%20documentos\TRABAJO%20CLAUDIA\Garibaldy%20Bautista%20(actualizacione?FD44F530" TargetMode="External"/><Relationship Id="rId1" Type="http://schemas.openxmlformats.org/officeDocument/2006/relationships/externalLinkPath" Target="file:///\\FD44F530\Garibaldy%20Bautista%20(actualizacio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RAMONA%20MONTAS\trabajos%202009\Documents%20and%20Settings\JOEL\Mis%20documentos\Documents%20and%20Settings\Joel%20Francisco\Mis%20documentos\Documents%20and%20Settings\CLAUDIA\Mis%20documentos\TRABAJO%20CLAUDIA\analisis%20seopc\Copia%20de%20Analisis%20P?9B59BC55" TargetMode="External"/><Relationship Id="rId1" Type="http://schemas.openxmlformats.org/officeDocument/2006/relationships/externalLinkPath" Target="file:///\\9B59BC55\Copia%20de%20Analisis%20P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048AA\PROYECTO%20AQN-WC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servidor%20de%20red%20de%20costos%20(ervita)\Documents%20and%20Settings\dell2\Escritorio\Mis%20documentos\presupuestos%202006\85-06%20Reh.%20y%20Ampl.%20Ac.%20Imbert%20(2da.%20alternativa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IJ265"/>
  <sheetViews>
    <sheetView showGridLines="0" showZeros="0" tabSelected="1" view="pageBreakPreview" zoomScaleNormal="100" zoomScaleSheetLayoutView="100" workbookViewId="0">
      <selection activeCell="C237" sqref="C237"/>
    </sheetView>
  </sheetViews>
  <sheetFormatPr baseColWidth="10" defaultColWidth="11.44140625" defaultRowHeight="12.6" customHeight="1" x14ac:dyDescent="0.25"/>
  <cols>
    <col min="1" max="1" width="8" style="1" customWidth="1"/>
    <col min="2" max="2" width="60.5546875" style="1" customWidth="1"/>
    <col min="3" max="3" width="11.6640625" style="1" customWidth="1"/>
    <col min="4" max="4" width="8.44140625" style="21" customWidth="1"/>
    <col min="5" max="5" width="13.6640625" style="22" customWidth="1"/>
    <col min="6" max="6" width="12.6640625" style="1" bestFit="1" customWidth="1"/>
    <col min="7" max="7" width="11.33203125" style="22" bestFit="1" customWidth="1"/>
    <col min="8" max="8" width="9.109375" style="1" bestFit="1" customWidth="1"/>
    <col min="9" max="16384" width="11.44140625" style="1"/>
  </cols>
  <sheetData>
    <row r="1" spans="1:12" ht="12.6" customHeight="1" x14ac:dyDescent="0.25">
      <c r="A1" s="102"/>
      <c r="B1" s="103"/>
      <c r="D1" s="104"/>
      <c r="F1" s="22"/>
    </row>
    <row r="2" spans="1:12" ht="12.6" customHeight="1" x14ac:dyDescent="0.25">
      <c r="A2" s="112" t="s">
        <v>247</v>
      </c>
      <c r="B2" s="112"/>
      <c r="C2" s="112"/>
      <c r="D2" s="112"/>
      <c r="E2" s="112"/>
      <c r="F2" s="112"/>
    </row>
    <row r="3" spans="1:12" ht="12.6" customHeight="1" x14ac:dyDescent="0.25">
      <c r="A3" s="112" t="s">
        <v>248</v>
      </c>
      <c r="B3" s="112"/>
      <c r="C3" s="112"/>
      <c r="D3" s="112"/>
      <c r="E3" s="112"/>
      <c r="F3" s="112"/>
    </row>
    <row r="4" spans="1:12" ht="12.6" customHeight="1" x14ac:dyDescent="0.25">
      <c r="A4" s="112" t="s">
        <v>249</v>
      </c>
      <c r="B4" s="112"/>
      <c r="C4" s="112"/>
      <c r="D4" s="112"/>
      <c r="E4" s="112"/>
      <c r="F4" s="112"/>
    </row>
    <row r="5" spans="1:12" ht="12.6" customHeight="1" x14ac:dyDescent="0.25">
      <c r="A5" s="112" t="s">
        <v>250</v>
      </c>
      <c r="B5" s="112"/>
      <c r="C5" s="112"/>
      <c r="D5" s="112"/>
      <c r="E5" s="112"/>
      <c r="F5" s="112"/>
    </row>
    <row r="6" spans="1:12" ht="12.6" customHeight="1" x14ac:dyDescent="0.25">
      <c r="A6" s="102"/>
      <c r="B6" s="105"/>
      <c r="D6" s="104"/>
      <c r="E6" s="1"/>
      <c r="F6" s="22"/>
    </row>
    <row r="7" spans="1:12" ht="29.4" customHeight="1" x14ac:dyDescent="0.25">
      <c r="A7" s="114" t="s">
        <v>246</v>
      </c>
      <c r="B7" s="114"/>
      <c r="C7" s="114"/>
      <c r="D7" s="114"/>
      <c r="E7" s="114"/>
      <c r="F7" s="114"/>
      <c r="G7" s="101"/>
      <c r="H7" s="101"/>
    </row>
    <row r="8" spans="1:12" ht="14.25" customHeight="1" x14ac:dyDescent="0.25">
      <c r="A8" s="106" t="s">
        <v>0</v>
      </c>
      <c r="B8" s="106"/>
      <c r="C8" s="107" t="s">
        <v>1</v>
      </c>
      <c r="D8" s="108"/>
      <c r="E8" s="109"/>
      <c r="F8" s="106"/>
      <c r="G8" s="100"/>
      <c r="H8" s="99"/>
    </row>
    <row r="9" spans="1:12" s="65" customFormat="1" ht="7.5" customHeight="1" x14ac:dyDescent="0.25">
      <c r="A9" s="10"/>
      <c r="B9" s="61"/>
      <c r="C9" s="62"/>
      <c r="D9" s="10"/>
      <c r="E9" s="63"/>
      <c r="F9" s="63"/>
      <c r="G9" s="64"/>
      <c r="H9" s="63"/>
    </row>
    <row r="10" spans="1:12" s="71" customFormat="1" ht="14.25" customHeight="1" x14ac:dyDescent="0.25">
      <c r="A10" s="66" t="s">
        <v>180</v>
      </c>
      <c r="B10" s="67" t="s">
        <v>181</v>
      </c>
      <c r="C10" s="68" t="s">
        <v>21</v>
      </c>
      <c r="D10" s="68" t="s">
        <v>63</v>
      </c>
      <c r="E10" s="68" t="s">
        <v>64</v>
      </c>
      <c r="F10" s="69" t="s">
        <v>65</v>
      </c>
      <c r="G10" s="70"/>
    </row>
    <row r="11" spans="1:12" s="74" customFormat="1" ht="13.2" x14ac:dyDescent="0.25">
      <c r="A11" s="115"/>
      <c r="B11" s="116"/>
      <c r="C11" s="117"/>
      <c r="D11" s="118"/>
      <c r="E11" s="117"/>
      <c r="F11" s="117"/>
      <c r="G11" s="73"/>
      <c r="H11" s="72"/>
    </row>
    <row r="12" spans="1:12" s="23" customFormat="1" ht="15" customHeight="1" x14ac:dyDescent="0.25">
      <c r="A12" s="75"/>
      <c r="B12" s="180" t="s">
        <v>22</v>
      </c>
      <c r="C12" s="181"/>
      <c r="D12" s="182"/>
      <c r="E12" s="119"/>
      <c r="F12" s="120"/>
      <c r="I12" s="28"/>
      <c r="J12" s="28"/>
      <c r="K12" s="28"/>
      <c r="L12" s="28"/>
    </row>
    <row r="13" spans="1:12" s="23" customFormat="1" ht="9" customHeight="1" x14ac:dyDescent="0.25">
      <c r="A13" s="75"/>
      <c r="B13" s="183"/>
      <c r="C13" s="181"/>
      <c r="D13" s="182"/>
      <c r="E13" s="119"/>
      <c r="F13" s="120"/>
      <c r="I13" s="28"/>
      <c r="J13" s="28"/>
      <c r="K13" s="28"/>
      <c r="L13" s="28"/>
    </row>
    <row r="14" spans="1:12" s="25" customFormat="1" ht="13.2" x14ac:dyDescent="0.25">
      <c r="A14" s="75" t="s">
        <v>2</v>
      </c>
      <c r="B14" s="184" t="s">
        <v>23</v>
      </c>
      <c r="C14" s="185"/>
      <c r="D14" s="186"/>
      <c r="E14" s="121"/>
      <c r="F14" s="122"/>
      <c r="I14" s="28"/>
      <c r="J14" s="28"/>
      <c r="K14" s="28"/>
      <c r="L14" s="28"/>
    </row>
    <row r="15" spans="1:12" s="23" customFormat="1" ht="13.2" x14ac:dyDescent="0.25">
      <c r="A15" s="187">
        <v>1</v>
      </c>
      <c r="B15" s="188" t="s">
        <v>24</v>
      </c>
      <c r="C15" s="189">
        <v>1</v>
      </c>
      <c r="D15" s="190" t="s">
        <v>79</v>
      </c>
      <c r="E15" s="123"/>
      <c r="F15" s="76">
        <f>+C15*E15</f>
        <v>0</v>
      </c>
      <c r="I15" s="28"/>
      <c r="J15" s="28"/>
      <c r="K15" s="28"/>
      <c r="L15" s="28"/>
    </row>
    <row r="16" spans="1:12" s="23" customFormat="1" ht="13.2" x14ac:dyDescent="0.25">
      <c r="A16" s="187">
        <v>2</v>
      </c>
      <c r="B16" s="188" t="s">
        <v>54</v>
      </c>
      <c r="C16" s="189">
        <v>1</v>
      </c>
      <c r="D16" s="191" t="s">
        <v>27</v>
      </c>
      <c r="E16" s="123"/>
      <c r="F16" s="76">
        <f t="shared" ref="F16:F79" si="0">+C16*E16</f>
        <v>0</v>
      </c>
      <c r="I16" s="28"/>
      <c r="J16" s="28"/>
      <c r="K16" s="28"/>
      <c r="L16" s="28"/>
    </row>
    <row r="17" spans="1:12" s="23" customFormat="1" ht="10.5" customHeight="1" x14ac:dyDescent="0.25">
      <c r="A17" s="192"/>
      <c r="B17" s="193"/>
      <c r="C17" s="194"/>
      <c r="D17" s="195"/>
      <c r="E17" s="124"/>
      <c r="F17" s="76">
        <f t="shared" si="0"/>
        <v>0</v>
      </c>
      <c r="I17" s="28"/>
      <c r="J17" s="28"/>
      <c r="K17" s="28"/>
      <c r="L17" s="28"/>
    </row>
    <row r="18" spans="1:12" s="23" customFormat="1" ht="13.2" x14ac:dyDescent="0.25">
      <c r="A18" s="196">
        <v>3</v>
      </c>
      <c r="B18" s="197" t="s">
        <v>28</v>
      </c>
      <c r="C18" s="194"/>
      <c r="D18" s="194"/>
      <c r="E18" s="124"/>
      <c r="F18" s="76">
        <f t="shared" si="0"/>
        <v>0</v>
      </c>
      <c r="I18" s="28"/>
      <c r="J18" s="28"/>
      <c r="K18" s="28"/>
      <c r="L18" s="28"/>
    </row>
    <row r="19" spans="1:12" s="23" customFormat="1" ht="6" customHeight="1" x14ac:dyDescent="0.25">
      <c r="A19" s="196"/>
      <c r="B19" s="197"/>
      <c r="C19" s="198"/>
      <c r="D19" s="199"/>
      <c r="E19" s="125"/>
      <c r="F19" s="76">
        <f t="shared" si="0"/>
        <v>0</v>
      </c>
      <c r="I19" s="28"/>
      <c r="J19" s="28"/>
      <c r="K19" s="28"/>
      <c r="L19" s="28"/>
    </row>
    <row r="20" spans="1:12" s="23" customFormat="1" ht="26.4" x14ac:dyDescent="0.25">
      <c r="A20" s="200">
        <v>3.1</v>
      </c>
      <c r="B20" s="201" t="s">
        <v>68</v>
      </c>
      <c r="C20" s="202">
        <v>8</v>
      </c>
      <c r="D20" s="203" t="s">
        <v>182</v>
      </c>
      <c r="E20" s="126"/>
      <c r="F20" s="76">
        <f t="shared" si="0"/>
        <v>0</v>
      </c>
      <c r="I20" s="28"/>
      <c r="J20" s="28"/>
      <c r="K20" s="28"/>
      <c r="L20" s="28"/>
    </row>
    <row r="21" spans="1:12" s="23" customFormat="1" ht="26.4" x14ac:dyDescent="0.25">
      <c r="A21" s="200">
        <v>3.2</v>
      </c>
      <c r="B21" s="201" t="s">
        <v>233</v>
      </c>
      <c r="C21" s="198">
        <v>23.88</v>
      </c>
      <c r="D21" s="199" t="s">
        <v>197</v>
      </c>
      <c r="E21" s="125"/>
      <c r="F21" s="76">
        <f t="shared" si="0"/>
        <v>0</v>
      </c>
      <c r="I21" s="28"/>
      <c r="J21" s="28"/>
      <c r="K21" s="28"/>
      <c r="L21" s="28"/>
    </row>
    <row r="22" spans="1:12" s="74" customFormat="1" ht="26.4" x14ac:dyDescent="0.25">
      <c r="A22" s="200">
        <v>3.3</v>
      </c>
      <c r="B22" s="201" t="s">
        <v>55</v>
      </c>
      <c r="C22" s="198">
        <v>1</v>
      </c>
      <c r="D22" s="199" t="s">
        <v>27</v>
      </c>
      <c r="E22" s="125"/>
      <c r="F22" s="76">
        <f t="shared" si="0"/>
        <v>0</v>
      </c>
      <c r="I22" s="1"/>
      <c r="J22" s="1"/>
      <c r="K22" s="1"/>
      <c r="L22" s="1"/>
    </row>
    <row r="23" spans="1:12" s="74" customFormat="1" ht="13.2" x14ac:dyDescent="0.25">
      <c r="A23" s="200">
        <v>3.4</v>
      </c>
      <c r="B23" s="204" t="s">
        <v>56</v>
      </c>
      <c r="C23" s="198">
        <v>1</v>
      </c>
      <c r="D23" s="199" t="s">
        <v>27</v>
      </c>
      <c r="E23" s="127"/>
      <c r="F23" s="76">
        <f t="shared" si="0"/>
        <v>0</v>
      </c>
      <c r="I23" s="1"/>
      <c r="J23" s="1"/>
      <c r="K23" s="1"/>
      <c r="L23" s="1"/>
    </row>
    <row r="24" spans="1:12" s="10" customFormat="1" ht="26.4" x14ac:dyDescent="0.25">
      <c r="A24" s="200">
        <v>3.5</v>
      </c>
      <c r="B24" s="205" t="s">
        <v>178</v>
      </c>
      <c r="C24" s="202">
        <v>1</v>
      </c>
      <c r="D24" s="203" t="s">
        <v>27</v>
      </c>
      <c r="E24" s="128"/>
      <c r="F24" s="76">
        <f t="shared" si="0"/>
        <v>0</v>
      </c>
      <c r="I24" s="1"/>
      <c r="J24" s="1"/>
      <c r="K24" s="1"/>
      <c r="L24" s="1"/>
    </row>
    <row r="25" spans="1:12" s="10" customFormat="1" ht="13.2" x14ac:dyDescent="0.25">
      <c r="A25" s="200">
        <v>3.6</v>
      </c>
      <c r="B25" s="205" t="s">
        <v>29</v>
      </c>
      <c r="C25" s="198">
        <v>1</v>
      </c>
      <c r="D25" s="199" t="s">
        <v>27</v>
      </c>
      <c r="E25" s="125"/>
      <c r="F25" s="76">
        <f t="shared" si="0"/>
        <v>0</v>
      </c>
      <c r="I25" s="1"/>
      <c r="J25" s="1"/>
      <c r="K25" s="1"/>
      <c r="L25" s="1"/>
    </row>
    <row r="26" spans="1:12" s="10" customFormat="1" ht="13.2" x14ac:dyDescent="0.25">
      <c r="A26" s="200">
        <v>3.7</v>
      </c>
      <c r="B26" s="205" t="s">
        <v>30</v>
      </c>
      <c r="C26" s="198">
        <v>1</v>
      </c>
      <c r="D26" s="199" t="s">
        <v>27</v>
      </c>
      <c r="E26" s="125"/>
      <c r="F26" s="76">
        <f t="shared" si="0"/>
        <v>0</v>
      </c>
      <c r="I26" s="1"/>
      <c r="J26" s="1"/>
      <c r="K26" s="1"/>
      <c r="L26" s="1"/>
    </row>
    <row r="27" spans="1:12" s="10" customFormat="1" ht="26.4" x14ac:dyDescent="0.25">
      <c r="A27" s="200">
        <v>3.8</v>
      </c>
      <c r="B27" s="206" t="s">
        <v>166</v>
      </c>
      <c r="C27" s="198">
        <v>12</v>
      </c>
      <c r="D27" s="199" t="s">
        <v>3</v>
      </c>
      <c r="E27" s="125"/>
      <c r="F27" s="76">
        <f t="shared" si="0"/>
        <v>0</v>
      </c>
      <c r="I27" s="1"/>
      <c r="J27" s="1"/>
      <c r="K27" s="1"/>
      <c r="L27" s="1"/>
    </row>
    <row r="28" spans="1:12" s="10" customFormat="1" ht="13.2" x14ac:dyDescent="0.25">
      <c r="A28" s="200">
        <v>3.9</v>
      </c>
      <c r="B28" s="205" t="s">
        <v>167</v>
      </c>
      <c r="C28" s="198">
        <v>2</v>
      </c>
      <c r="D28" s="199" t="s">
        <v>27</v>
      </c>
      <c r="E28" s="125"/>
      <c r="F28" s="76">
        <f t="shared" si="0"/>
        <v>0</v>
      </c>
      <c r="I28" s="1"/>
      <c r="J28" s="1"/>
      <c r="K28" s="1"/>
      <c r="L28" s="1"/>
    </row>
    <row r="29" spans="1:12" s="10" customFormat="1" ht="13.2" x14ac:dyDescent="0.25">
      <c r="A29" s="207">
        <v>3.1</v>
      </c>
      <c r="B29" s="208" t="s">
        <v>230</v>
      </c>
      <c r="C29" s="198">
        <v>1</v>
      </c>
      <c r="D29" s="190" t="s">
        <v>79</v>
      </c>
      <c r="E29" s="125"/>
      <c r="F29" s="76">
        <f t="shared" si="0"/>
        <v>0</v>
      </c>
      <c r="I29" s="1"/>
      <c r="J29" s="1"/>
      <c r="K29" s="1"/>
      <c r="L29" s="1"/>
    </row>
    <row r="30" spans="1:12" s="10" customFormat="1" ht="26.4" x14ac:dyDescent="0.25">
      <c r="A30" s="207">
        <v>3.11</v>
      </c>
      <c r="B30" s="205" t="s">
        <v>57</v>
      </c>
      <c r="C30" s="198">
        <v>1</v>
      </c>
      <c r="D30" s="190" t="s">
        <v>79</v>
      </c>
      <c r="E30" s="125"/>
      <c r="F30" s="76">
        <f t="shared" si="0"/>
        <v>0</v>
      </c>
      <c r="I30" s="1"/>
      <c r="J30" s="1"/>
      <c r="K30" s="1"/>
      <c r="L30" s="1"/>
    </row>
    <row r="31" spans="1:12" s="10" customFormat="1" ht="26.4" x14ac:dyDescent="0.25">
      <c r="A31" s="207">
        <v>3.12</v>
      </c>
      <c r="B31" s="209" t="s">
        <v>168</v>
      </c>
      <c r="C31" s="198">
        <v>2</v>
      </c>
      <c r="D31" s="199" t="s">
        <v>3</v>
      </c>
      <c r="E31" s="127"/>
      <c r="F31" s="76">
        <f t="shared" si="0"/>
        <v>0</v>
      </c>
      <c r="I31" s="88"/>
      <c r="J31" s="88"/>
      <c r="K31" s="1"/>
      <c r="L31" s="1"/>
    </row>
    <row r="32" spans="1:12" s="10" customFormat="1" ht="13.2" x14ac:dyDescent="0.25">
      <c r="A32" s="207">
        <v>3.13</v>
      </c>
      <c r="B32" s="208" t="s">
        <v>234</v>
      </c>
      <c r="C32" s="198">
        <v>40</v>
      </c>
      <c r="D32" s="199" t="s">
        <v>196</v>
      </c>
      <c r="E32" s="125"/>
      <c r="F32" s="76">
        <f t="shared" si="0"/>
        <v>0</v>
      </c>
      <c r="I32" s="1"/>
      <c r="J32" s="1"/>
      <c r="K32" s="1"/>
      <c r="L32" s="1"/>
    </row>
    <row r="33" spans="1:12" s="10" customFormat="1" ht="13.2" x14ac:dyDescent="0.25">
      <c r="A33" s="207">
        <v>3.14</v>
      </c>
      <c r="B33" s="210" t="s">
        <v>81</v>
      </c>
      <c r="C33" s="211">
        <v>1</v>
      </c>
      <c r="D33" s="190" t="s">
        <v>79</v>
      </c>
      <c r="E33" s="129"/>
      <c r="F33" s="76">
        <f t="shared" si="0"/>
        <v>0</v>
      </c>
      <c r="I33" s="1"/>
      <c r="J33" s="1"/>
      <c r="K33" s="1"/>
      <c r="L33" s="1"/>
    </row>
    <row r="34" spans="1:12" s="10" customFormat="1" ht="13.2" x14ac:dyDescent="0.25">
      <c r="A34" s="212"/>
      <c r="B34" s="213"/>
      <c r="C34" s="214"/>
      <c r="D34" s="215"/>
      <c r="E34" s="130"/>
      <c r="F34" s="76">
        <f t="shared" si="0"/>
        <v>0</v>
      </c>
      <c r="I34" s="1"/>
      <c r="J34" s="1"/>
      <c r="K34" s="1"/>
      <c r="L34" s="1"/>
    </row>
    <row r="35" spans="1:12" s="10" customFormat="1" ht="13.2" x14ac:dyDescent="0.25">
      <c r="A35" s="216"/>
      <c r="B35" s="216" t="s">
        <v>194</v>
      </c>
      <c r="C35" s="217"/>
      <c r="D35" s="218"/>
      <c r="E35" s="131"/>
      <c r="F35" s="131">
        <f>SUM(F15:F34)</f>
        <v>0</v>
      </c>
      <c r="I35" s="1"/>
      <c r="J35" s="1"/>
      <c r="K35" s="1"/>
      <c r="L35" s="1"/>
    </row>
    <row r="36" spans="1:12" ht="9.75" customHeight="1" x14ac:dyDescent="0.25">
      <c r="A36" s="219"/>
      <c r="B36" s="220"/>
      <c r="C36" s="79"/>
      <c r="D36" s="80"/>
      <c r="E36" s="132"/>
      <c r="F36" s="76"/>
      <c r="G36" s="3"/>
      <c r="H36" s="2"/>
      <c r="I36" s="2"/>
    </row>
    <row r="37" spans="1:12" s="23" customFormat="1" ht="13.2" x14ac:dyDescent="0.25">
      <c r="A37" s="221" t="s">
        <v>4</v>
      </c>
      <c r="B37" s="183" t="s">
        <v>31</v>
      </c>
      <c r="C37" s="222"/>
      <c r="D37" s="223"/>
      <c r="E37" s="133"/>
      <c r="F37" s="76">
        <f t="shared" si="0"/>
        <v>0</v>
      </c>
      <c r="I37" s="28"/>
      <c r="J37" s="28"/>
      <c r="K37" s="28"/>
      <c r="L37" s="28"/>
    </row>
    <row r="38" spans="1:12" s="25" customFormat="1" ht="13.2" x14ac:dyDescent="0.25">
      <c r="A38" s="224">
        <v>1</v>
      </c>
      <c r="B38" s="225" t="s">
        <v>69</v>
      </c>
      <c r="C38" s="226">
        <v>6</v>
      </c>
      <c r="D38" s="223" t="s">
        <v>182</v>
      </c>
      <c r="E38" s="133"/>
      <c r="F38" s="76">
        <f t="shared" si="0"/>
        <v>0</v>
      </c>
      <c r="I38" s="28"/>
      <c r="J38" s="28"/>
      <c r="K38" s="28"/>
      <c r="L38" s="28"/>
    </row>
    <row r="39" spans="1:12" s="25" customFormat="1" ht="13.2" x14ac:dyDescent="0.25">
      <c r="A39" s="224">
        <v>2</v>
      </c>
      <c r="B39" s="227" t="s">
        <v>231</v>
      </c>
      <c r="C39" s="226">
        <v>2</v>
      </c>
      <c r="D39" s="223" t="s">
        <v>27</v>
      </c>
      <c r="E39" s="133"/>
      <c r="F39" s="76">
        <f t="shared" si="0"/>
        <v>0</v>
      </c>
      <c r="I39" s="28"/>
      <c r="J39" s="28"/>
      <c r="K39" s="28"/>
      <c r="L39" s="28"/>
    </row>
    <row r="40" spans="1:12" s="10" customFormat="1" ht="13.5" customHeight="1" x14ac:dyDescent="0.25">
      <c r="A40" s="224">
        <v>3</v>
      </c>
      <c r="B40" s="188" t="s">
        <v>66</v>
      </c>
      <c r="C40" s="198">
        <v>2</v>
      </c>
      <c r="D40" s="199" t="s">
        <v>27</v>
      </c>
      <c r="E40" s="135"/>
      <c r="F40" s="76">
        <f t="shared" si="0"/>
        <v>0</v>
      </c>
      <c r="I40" s="1"/>
      <c r="J40" s="1"/>
      <c r="K40" s="1"/>
      <c r="L40" s="1"/>
    </row>
    <row r="41" spans="1:12" s="10" customFormat="1" ht="14.25" customHeight="1" x14ac:dyDescent="0.25">
      <c r="A41" s="224">
        <v>4</v>
      </c>
      <c r="B41" s="228" t="s">
        <v>26</v>
      </c>
      <c r="C41" s="211">
        <v>2</v>
      </c>
      <c r="D41" s="190" t="s">
        <v>27</v>
      </c>
      <c r="E41" s="136"/>
      <c r="F41" s="76">
        <f t="shared" si="0"/>
        <v>0</v>
      </c>
      <c r="I41" s="1"/>
      <c r="J41" s="1"/>
      <c r="K41" s="1"/>
      <c r="L41" s="1"/>
    </row>
    <row r="42" spans="1:12" s="25" customFormat="1" ht="13.2" x14ac:dyDescent="0.25">
      <c r="A42" s="224">
        <v>5</v>
      </c>
      <c r="B42" s="228" t="s">
        <v>169</v>
      </c>
      <c r="C42" s="226">
        <v>50.8</v>
      </c>
      <c r="D42" s="199" t="s">
        <v>196</v>
      </c>
      <c r="E42" s="133"/>
      <c r="F42" s="76">
        <f t="shared" si="0"/>
        <v>0</v>
      </c>
      <c r="I42" s="28"/>
      <c r="J42" s="28"/>
      <c r="K42" s="28"/>
      <c r="L42" s="28"/>
    </row>
    <row r="43" spans="1:12" ht="11.25" customHeight="1" x14ac:dyDescent="0.25">
      <c r="A43" s="229"/>
      <c r="B43" s="220"/>
      <c r="C43" s="79"/>
      <c r="D43" s="230"/>
      <c r="E43" s="132"/>
      <c r="F43" s="76">
        <f t="shared" si="0"/>
        <v>0</v>
      </c>
      <c r="G43" s="3"/>
      <c r="H43" s="2"/>
      <c r="I43" s="2"/>
    </row>
    <row r="44" spans="1:12" s="25" customFormat="1" ht="26.4" x14ac:dyDescent="0.25">
      <c r="A44" s="231">
        <v>6</v>
      </c>
      <c r="B44" s="180" t="s">
        <v>32</v>
      </c>
      <c r="C44" s="226"/>
      <c r="D44" s="223"/>
      <c r="E44" s="133"/>
      <c r="F44" s="76">
        <f t="shared" si="0"/>
        <v>0</v>
      </c>
      <c r="I44" s="28"/>
      <c r="J44" s="28"/>
      <c r="K44" s="28"/>
      <c r="L44" s="28"/>
    </row>
    <row r="45" spans="1:12" s="25" customFormat="1" ht="16.5" customHeight="1" x14ac:dyDescent="0.25">
      <c r="A45" s="232">
        <v>6.1</v>
      </c>
      <c r="B45" s="233" t="s">
        <v>221</v>
      </c>
      <c r="C45" s="211">
        <v>1</v>
      </c>
      <c r="D45" s="190" t="s">
        <v>79</v>
      </c>
      <c r="E45" s="136"/>
      <c r="F45" s="76">
        <f t="shared" si="0"/>
        <v>0</v>
      </c>
      <c r="I45" s="28"/>
      <c r="J45" s="28"/>
      <c r="K45" s="28"/>
      <c r="L45" s="28"/>
    </row>
    <row r="46" spans="1:12" s="10" customFormat="1" ht="15.75" customHeight="1" x14ac:dyDescent="0.25">
      <c r="A46" s="232">
        <v>6.2</v>
      </c>
      <c r="B46" s="233" t="s">
        <v>58</v>
      </c>
      <c r="C46" s="211">
        <v>6</v>
      </c>
      <c r="D46" s="190" t="s">
        <v>3</v>
      </c>
      <c r="E46" s="136"/>
      <c r="F46" s="76">
        <f t="shared" si="0"/>
        <v>0</v>
      </c>
      <c r="I46" s="1"/>
      <c r="J46" s="1"/>
      <c r="K46" s="1"/>
      <c r="L46" s="1"/>
    </row>
    <row r="47" spans="1:12" ht="12" customHeight="1" x14ac:dyDescent="0.25">
      <c r="A47" s="229"/>
      <c r="B47" s="220"/>
      <c r="C47" s="79"/>
      <c r="D47" s="80"/>
      <c r="E47" s="132"/>
      <c r="F47" s="76">
        <f t="shared" si="0"/>
        <v>0</v>
      </c>
      <c r="G47" s="3"/>
      <c r="H47" s="2"/>
      <c r="I47" s="2"/>
    </row>
    <row r="48" spans="1:12" s="25" customFormat="1" ht="13.8" x14ac:dyDescent="0.25">
      <c r="A48" s="234">
        <v>7</v>
      </c>
      <c r="B48" s="235" t="s">
        <v>195</v>
      </c>
      <c r="C48" s="236">
        <v>1</v>
      </c>
      <c r="D48" s="237" t="s">
        <v>79</v>
      </c>
      <c r="E48" s="138"/>
      <c r="F48" s="76">
        <f t="shared" si="0"/>
        <v>0</v>
      </c>
      <c r="I48" s="28"/>
      <c r="J48" s="28"/>
      <c r="K48" s="28"/>
      <c r="L48" s="28"/>
    </row>
    <row r="49" spans="1:244" s="25" customFormat="1" ht="13.2" x14ac:dyDescent="0.25">
      <c r="A49" s="224"/>
      <c r="B49" s="235"/>
      <c r="C49" s="226"/>
      <c r="D49" s="223"/>
      <c r="E49" s="133"/>
      <c r="F49" s="76">
        <f t="shared" si="0"/>
        <v>0</v>
      </c>
      <c r="I49" s="28"/>
      <c r="J49" s="28"/>
      <c r="K49" s="28"/>
      <c r="L49" s="28"/>
    </row>
    <row r="50" spans="1:244" s="10" customFormat="1" ht="13.2" x14ac:dyDescent="0.25">
      <c r="A50" s="238"/>
      <c r="B50" s="238" t="s">
        <v>201</v>
      </c>
      <c r="C50" s="239"/>
      <c r="D50" s="240"/>
      <c r="E50" s="139"/>
      <c r="F50" s="139">
        <f>SUM(F37:F49)</f>
        <v>0</v>
      </c>
      <c r="I50" s="1"/>
      <c r="J50" s="1"/>
      <c r="K50" s="1"/>
      <c r="L50" s="1"/>
    </row>
    <row r="51" spans="1:244" ht="12" customHeight="1" x14ac:dyDescent="0.25">
      <c r="A51" s="229"/>
      <c r="B51" s="220"/>
      <c r="C51" s="79"/>
      <c r="D51" s="80"/>
      <c r="E51" s="132"/>
      <c r="F51" s="76">
        <f t="shared" si="0"/>
        <v>0</v>
      </c>
      <c r="G51" s="3"/>
      <c r="H51" s="2"/>
      <c r="I51" s="2"/>
    </row>
    <row r="52" spans="1:244" ht="12" customHeight="1" x14ac:dyDescent="0.25">
      <c r="A52" s="229" t="s">
        <v>5</v>
      </c>
      <c r="B52" s="183" t="s">
        <v>33</v>
      </c>
      <c r="C52" s="79"/>
      <c r="D52" s="80"/>
      <c r="E52" s="132"/>
      <c r="F52" s="76">
        <f t="shared" si="0"/>
        <v>0</v>
      </c>
      <c r="G52" s="3"/>
      <c r="H52" s="2"/>
      <c r="I52" s="2"/>
    </row>
    <row r="53" spans="1:244" ht="12" customHeight="1" x14ac:dyDescent="0.25">
      <c r="A53" s="229"/>
      <c r="B53" s="220"/>
      <c r="C53" s="79"/>
      <c r="D53" s="80"/>
      <c r="E53" s="132"/>
      <c r="F53" s="76">
        <f t="shared" si="0"/>
        <v>0</v>
      </c>
      <c r="G53" s="3"/>
      <c r="H53" s="2"/>
      <c r="I53" s="2"/>
    </row>
    <row r="54" spans="1:244" ht="13.2" x14ac:dyDescent="0.25">
      <c r="A54" s="241">
        <v>1</v>
      </c>
      <c r="B54" s="242" t="s">
        <v>8</v>
      </c>
      <c r="C54" s="79"/>
      <c r="D54" s="80"/>
      <c r="E54" s="132"/>
      <c r="F54" s="76">
        <f t="shared" si="0"/>
        <v>0</v>
      </c>
      <c r="G54" s="3"/>
      <c r="H54" s="2"/>
      <c r="I54" s="2"/>
    </row>
    <row r="55" spans="1:244" s="15" customFormat="1" ht="16.5" customHeight="1" x14ac:dyDescent="0.25">
      <c r="A55" s="78">
        <v>1.1000000000000001</v>
      </c>
      <c r="B55" s="235" t="s">
        <v>82</v>
      </c>
      <c r="C55" s="79">
        <v>130.13999999999999</v>
      </c>
      <c r="D55" s="199" t="s">
        <v>198</v>
      </c>
      <c r="E55" s="132"/>
      <c r="F55" s="76">
        <f t="shared" si="0"/>
        <v>0</v>
      </c>
      <c r="G55" s="6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pans="1:244" ht="30" customHeight="1" x14ac:dyDescent="0.25">
      <c r="A56" s="81">
        <v>1.2</v>
      </c>
      <c r="B56" s="233" t="s">
        <v>84</v>
      </c>
      <c r="C56" s="79">
        <v>44.84</v>
      </c>
      <c r="D56" s="80" t="s">
        <v>3</v>
      </c>
      <c r="E56" s="132"/>
      <c r="F56" s="76">
        <f t="shared" si="0"/>
        <v>0</v>
      </c>
      <c r="G56" s="3"/>
      <c r="H56" s="2"/>
      <c r="I56" s="2"/>
    </row>
    <row r="57" spans="1:244" ht="18" customHeight="1" x14ac:dyDescent="0.25">
      <c r="A57" s="78">
        <v>1.3</v>
      </c>
      <c r="B57" s="235" t="s">
        <v>83</v>
      </c>
      <c r="C57" s="79">
        <v>6.76</v>
      </c>
      <c r="D57" s="80" t="s">
        <v>3</v>
      </c>
      <c r="E57" s="132"/>
      <c r="F57" s="76">
        <f t="shared" si="0"/>
        <v>0</v>
      </c>
      <c r="G57" s="3"/>
      <c r="H57" s="2"/>
      <c r="I57" s="2"/>
    </row>
    <row r="58" spans="1:244" ht="15" customHeight="1" x14ac:dyDescent="0.25">
      <c r="A58" s="81">
        <v>1.4</v>
      </c>
      <c r="B58" s="233" t="s">
        <v>85</v>
      </c>
      <c r="C58" s="79">
        <v>44.84</v>
      </c>
      <c r="D58" s="80" t="s">
        <v>3</v>
      </c>
      <c r="E58" s="132"/>
      <c r="F58" s="76">
        <f t="shared" si="0"/>
        <v>0</v>
      </c>
      <c r="G58" s="3"/>
      <c r="H58" s="2"/>
      <c r="I58" s="2"/>
    </row>
    <row r="59" spans="1:244" ht="14.25" customHeight="1" x14ac:dyDescent="0.25">
      <c r="A59" s="78">
        <v>1.5</v>
      </c>
      <c r="B59" s="235" t="s">
        <v>86</v>
      </c>
      <c r="C59" s="79">
        <v>3</v>
      </c>
      <c r="D59" s="80" t="s">
        <v>27</v>
      </c>
      <c r="E59" s="132"/>
      <c r="F59" s="76">
        <f t="shared" si="0"/>
        <v>0</v>
      </c>
      <c r="G59" s="3"/>
      <c r="H59" s="2"/>
      <c r="I59" s="2"/>
    </row>
    <row r="60" spans="1:244" ht="13.5" customHeight="1" x14ac:dyDescent="0.25">
      <c r="A60" s="81">
        <v>1.6</v>
      </c>
      <c r="B60" s="235" t="s">
        <v>87</v>
      </c>
      <c r="C60" s="79">
        <v>2</v>
      </c>
      <c r="D60" s="80" t="s">
        <v>27</v>
      </c>
      <c r="E60" s="132"/>
      <c r="F60" s="76">
        <f t="shared" si="0"/>
        <v>0</v>
      </c>
      <c r="G60" s="3"/>
      <c r="H60" s="2"/>
      <c r="I60" s="2"/>
    </row>
    <row r="61" spans="1:244" ht="13.2" x14ac:dyDescent="0.25">
      <c r="A61" s="78">
        <v>1.7</v>
      </c>
      <c r="B61" s="235" t="s">
        <v>179</v>
      </c>
      <c r="C61" s="79">
        <v>8.93</v>
      </c>
      <c r="D61" s="80" t="s">
        <v>3</v>
      </c>
      <c r="E61" s="132"/>
      <c r="F61" s="76">
        <f t="shared" si="0"/>
        <v>0</v>
      </c>
      <c r="G61" s="3"/>
      <c r="H61" s="2"/>
      <c r="I61" s="2"/>
    </row>
    <row r="62" spans="1:244" s="25" customFormat="1" ht="13.2" x14ac:dyDescent="0.25">
      <c r="A62" s="243">
        <v>15</v>
      </c>
      <c r="B62" s="235" t="s">
        <v>222</v>
      </c>
      <c r="C62" s="244">
        <v>1</v>
      </c>
      <c r="D62" s="190" t="s">
        <v>79</v>
      </c>
      <c r="E62" s="82"/>
      <c r="F62" s="76">
        <f t="shared" si="0"/>
        <v>0</v>
      </c>
      <c r="G62" s="50"/>
      <c r="H62" s="51"/>
      <c r="I62" s="90"/>
      <c r="J62" s="90"/>
      <c r="K62" s="90"/>
      <c r="L62" s="90"/>
    </row>
    <row r="63" spans="1:244" ht="13.2" x14ac:dyDescent="0.25">
      <c r="A63" s="81"/>
      <c r="B63" s="245"/>
      <c r="C63" s="79"/>
      <c r="D63" s="80"/>
      <c r="E63" s="132"/>
      <c r="F63" s="76">
        <f t="shared" si="0"/>
        <v>0</v>
      </c>
      <c r="G63" s="3"/>
      <c r="H63" s="2"/>
      <c r="I63" s="2"/>
    </row>
    <row r="64" spans="1:244" ht="14.25" customHeight="1" x14ac:dyDescent="0.25">
      <c r="A64" s="83">
        <v>2</v>
      </c>
      <c r="B64" s="246" t="s">
        <v>9</v>
      </c>
      <c r="C64" s="84"/>
      <c r="D64" s="80"/>
      <c r="E64" s="140"/>
      <c r="F64" s="76">
        <f t="shared" si="0"/>
        <v>0</v>
      </c>
      <c r="G64" s="3"/>
      <c r="H64" s="2"/>
      <c r="I64" s="2"/>
    </row>
    <row r="65" spans="1:12" ht="12" customHeight="1" x14ac:dyDescent="0.25">
      <c r="A65" s="81">
        <v>2.1</v>
      </c>
      <c r="B65" s="188" t="s">
        <v>59</v>
      </c>
      <c r="C65" s="84">
        <v>30.03</v>
      </c>
      <c r="D65" s="199" t="s">
        <v>198</v>
      </c>
      <c r="E65" s="140"/>
      <c r="F65" s="76">
        <f t="shared" si="0"/>
        <v>0</v>
      </c>
      <c r="G65" s="3"/>
      <c r="H65" s="2"/>
      <c r="I65" s="2"/>
    </row>
    <row r="66" spans="1:12" ht="12" customHeight="1" x14ac:dyDescent="0.25">
      <c r="A66" s="81">
        <v>2.2000000000000002</v>
      </c>
      <c r="B66" s="188" t="s">
        <v>60</v>
      </c>
      <c r="C66" s="84">
        <v>30.03</v>
      </c>
      <c r="D66" s="199" t="s">
        <v>198</v>
      </c>
      <c r="E66" s="140"/>
      <c r="F66" s="76">
        <f t="shared" si="0"/>
        <v>0</v>
      </c>
      <c r="G66" s="3"/>
      <c r="H66" s="2"/>
      <c r="I66" s="2"/>
    </row>
    <row r="67" spans="1:12" ht="12" customHeight="1" x14ac:dyDescent="0.25">
      <c r="A67" s="81">
        <v>2.2999999999999998</v>
      </c>
      <c r="B67" s="188" t="s">
        <v>61</v>
      </c>
      <c r="C67" s="84">
        <v>30.03</v>
      </c>
      <c r="D67" s="199" t="s">
        <v>198</v>
      </c>
      <c r="E67" s="140"/>
      <c r="F67" s="76">
        <f t="shared" si="0"/>
        <v>0</v>
      </c>
      <c r="G67" s="3"/>
      <c r="H67" s="2"/>
      <c r="I67" s="2"/>
    </row>
    <row r="68" spans="1:12" ht="12" customHeight="1" x14ac:dyDescent="0.25">
      <c r="A68" s="81">
        <v>2.4</v>
      </c>
      <c r="B68" s="188" t="s">
        <v>62</v>
      </c>
      <c r="C68" s="84">
        <v>40.04</v>
      </c>
      <c r="D68" s="199" t="s">
        <v>198</v>
      </c>
      <c r="E68" s="140"/>
      <c r="F68" s="76">
        <f t="shared" si="0"/>
        <v>0</v>
      </c>
      <c r="G68" s="3"/>
      <c r="H68" s="2"/>
      <c r="I68" s="2"/>
    </row>
    <row r="69" spans="1:12" ht="12" customHeight="1" x14ac:dyDescent="0.25">
      <c r="A69" s="81"/>
      <c r="B69" s="247"/>
      <c r="C69" s="79"/>
      <c r="D69" s="80"/>
      <c r="E69" s="132"/>
      <c r="F69" s="76">
        <f t="shared" si="0"/>
        <v>0</v>
      </c>
      <c r="G69" s="3"/>
      <c r="H69" s="2"/>
      <c r="I69" s="2"/>
    </row>
    <row r="70" spans="1:12" s="18" customFormat="1" ht="12.75" customHeight="1" x14ac:dyDescent="0.25">
      <c r="A70" s="248">
        <v>3</v>
      </c>
      <c r="B70" s="249" t="s">
        <v>202</v>
      </c>
      <c r="C70" s="250">
        <v>130.13999999999999</v>
      </c>
      <c r="D70" s="199" t="s">
        <v>198</v>
      </c>
      <c r="E70" s="141"/>
      <c r="F70" s="76">
        <f t="shared" si="0"/>
        <v>0</v>
      </c>
      <c r="G70" s="16"/>
      <c r="H70" s="17"/>
      <c r="I70" s="52"/>
      <c r="J70" s="52"/>
      <c r="K70" s="52"/>
      <c r="L70" s="52"/>
    </row>
    <row r="71" spans="1:12" s="28" customFormat="1" ht="12" customHeight="1" x14ac:dyDescent="0.25">
      <c r="A71" s="251"/>
      <c r="B71" s="188"/>
      <c r="C71" s="189"/>
      <c r="D71" s="191"/>
      <c r="E71" s="142"/>
      <c r="F71" s="76">
        <f t="shared" si="0"/>
        <v>0</v>
      </c>
    </row>
    <row r="72" spans="1:12" s="28" customFormat="1" ht="13.2" x14ac:dyDescent="0.25">
      <c r="A72" s="248">
        <v>4</v>
      </c>
      <c r="B72" s="252" t="s">
        <v>164</v>
      </c>
      <c r="C72" s="189"/>
      <c r="D72" s="191"/>
      <c r="E72" s="142"/>
      <c r="F72" s="76">
        <f t="shared" si="0"/>
        <v>0</v>
      </c>
    </row>
    <row r="73" spans="1:12" s="13" customFormat="1" ht="12" customHeight="1" x14ac:dyDescent="0.25">
      <c r="A73" s="241">
        <v>4.0999999999999996</v>
      </c>
      <c r="B73" s="242" t="s">
        <v>6</v>
      </c>
      <c r="C73" s="253"/>
      <c r="D73" s="254"/>
      <c r="E73" s="144"/>
      <c r="F73" s="76">
        <f t="shared" si="0"/>
        <v>0</v>
      </c>
      <c r="G73" s="11"/>
      <c r="H73" s="12"/>
      <c r="I73" s="12"/>
    </row>
    <row r="74" spans="1:12" ht="26.4" x14ac:dyDescent="0.25">
      <c r="A74" s="255" t="s">
        <v>96</v>
      </c>
      <c r="B74" s="256" t="s">
        <v>235</v>
      </c>
      <c r="C74" s="95">
        <v>10.19</v>
      </c>
      <c r="D74" s="203" t="s">
        <v>198</v>
      </c>
      <c r="E74" s="146"/>
      <c r="F74" s="76">
        <f t="shared" si="0"/>
        <v>0</v>
      </c>
      <c r="G74" s="3"/>
      <c r="H74" s="2"/>
      <c r="I74" s="2"/>
    </row>
    <row r="75" spans="1:12" ht="12" customHeight="1" x14ac:dyDescent="0.25">
      <c r="A75" s="255" t="s">
        <v>97</v>
      </c>
      <c r="B75" s="188" t="s">
        <v>136</v>
      </c>
      <c r="C75" s="79">
        <v>4.97</v>
      </c>
      <c r="D75" s="199" t="s">
        <v>198</v>
      </c>
      <c r="E75" s="147"/>
      <c r="F75" s="76">
        <f t="shared" si="0"/>
        <v>0</v>
      </c>
      <c r="G75" s="3"/>
      <c r="H75" s="2"/>
      <c r="I75" s="2"/>
    </row>
    <row r="76" spans="1:12" ht="12" customHeight="1" x14ac:dyDescent="0.25">
      <c r="A76" s="255" t="s">
        <v>98</v>
      </c>
      <c r="B76" s="188" t="s">
        <v>137</v>
      </c>
      <c r="C76" s="79">
        <v>1.54</v>
      </c>
      <c r="D76" s="199" t="s">
        <v>198</v>
      </c>
      <c r="E76" s="147"/>
      <c r="F76" s="76">
        <f t="shared" si="0"/>
        <v>0</v>
      </c>
      <c r="G76" s="3"/>
      <c r="H76" s="2"/>
      <c r="I76" s="2"/>
    </row>
    <row r="77" spans="1:12" ht="12" customHeight="1" x14ac:dyDescent="0.25">
      <c r="A77" s="255" t="s">
        <v>99</v>
      </c>
      <c r="B77" s="188" t="s">
        <v>165</v>
      </c>
      <c r="C77" s="79">
        <v>12.23</v>
      </c>
      <c r="D77" s="199" t="s">
        <v>198</v>
      </c>
      <c r="E77" s="147"/>
      <c r="F77" s="76">
        <f t="shared" si="0"/>
        <v>0</v>
      </c>
      <c r="G77" s="3"/>
      <c r="H77" s="2"/>
      <c r="I77" s="2"/>
    </row>
    <row r="78" spans="1:12" ht="12" customHeight="1" x14ac:dyDescent="0.25">
      <c r="A78" s="255" t="s">
        <v>100</v>
      </c>
      <c r="B78" s="188" t="s">
        <v>236</v>
      </c>
      <c r="C78" s="79">
        <v>1</v>
      </c>
      <c r="D78" s="80" t="s">
        <v>44</v>
      </c>
      <c r="E78" s="132"/>
      <c r="F78" s="76">
        <f t="shared" si="0"/>
        <v>0</v>
      </c>
      <c r="G78" s="3"/>
      <c r="H78" s="2"/>
      <c r="I78" s="2"/>
    </row>
    <row r="79" spans="1:12" ht="12" customHeight="1" x14ac:dyDescent="0.25">
      <c r="A79" s="255"/>
      <c r="B79" s="257"/>
      <c r="C79" s="79"/>
      <c r="D79" s="80"/>
      <c r="E79" s="132"/>
      <c r="F79" s="76">
        <f t="shared" si="0"/>
        <v>0</v>
      </c>
      <c r="G79" s="3"/>
      <c r="H79" s="2"/>
      <c r="I79" s="2"/>
    </row>
    <row r="80" spans="1:12" ht="12" customHeight="1" x14ac:dyDescent="0.25">
      <c r="A80" s="241">
        <v>5</v>
      </c>
      <c r="B80" s="242" t="s">
        <v>237</v>
      </c>
      <c r="C80" s="79"/>
      <c r="D80" s="80"/>
      <c r="E80" s="132"/>
      <c r="F80" s="76">
        <f t="shared" ref="F80:F143" si="1">+C80*E80</f>
        <v>0</v>
      </c>
      <c r="G80" s="3"/>
      <c r="H80" s="2"/>
      <c r="I80" s="2"/>
    </row>
    <row r="81" spans="1:12" ht="12" customHeight="1" x14ac:dyDescent="0.25">
      <c r="A81" s="258">
        <v>5.0999999999999996</v>
      </c>
      <c r="B81" s="188" t="s">
        <v>203</v>
      </c>
      <c r="C81" s="79">
        <v>0.69</v>
      </c>
      <c r="D81" s="199" t="s">
        <v>198</v>
      </c>
      <c r="E81" s="132"/>
      <c r="F81" s="76">
        <f t="shared" si="1"/>
        <v>0</v>
      </c>
      <c r="G81" s="3"/>
      <c r="H81" s="2"/>
      <c r="I81" s="2"/>
    </row>
    <row r="82" spans="1:12" ht="12" customHeight="1" x14ac:dyDescent="0.25">
      <c r="A82" s="258">
        <v>5.2</v>
      </c>
      <c r="B82" s="188" t="s">
        <v>204</v>
      </c>
      <c r="C82" s="79">
        <v>2.02</v>
      </c>
      <c r="D82" s="199" t="s">
        <v>198</v>
      </c>
      <c r="E82" s="132"/>
      <c r="F82" s="76">
        <f t="shared" si="1"/>
        <v>0</v>
      </c>
      <c r="G82" s="3"/>
      <c r="H82" s="2"/>
      <c r="I82" s="2"/>
    </row>
    <row r="83" spans="1:12" ht="12" customHeight="1" x14ac:dyDescent="0.25">
      <c r="A83" s="258">
        <v>5.3</v>
      </c>
      <c r="B83" s="188" t="s">
        <v>205</v>
      </c>
      <c r="C83" s="79">
        <v>0.4</v>
      </c>
      <c r="D83" s="199" t="s">
        <v>198</v>
      </c>
      <c r="E83" s="132"/>
      <c r="F83" s="76">
        <f t="shared" si="1"/>
        <v>0</v>
      </c>
      <c r="G83" s="3"/>
      <c r="H83" s="2"/>
      <c r="I83" s="2"/>
    </row>
    <row r="84" spans="1:12" ht="12" customHeight="1" x14ac:dyDescent="0.25">
      <c r="A84" s="258">
        <v>5.4</v>
      </c>
      <c r="B84" s="188" t="s">
        <v>206</v>
      </c>
      <c r="C84" s="79">
        <v>1.19</v>
      </c>
      <c r="D84" s="199" t="s">
        <v>198</v>
      </c>
      <c r="E84" s="132"/>
      <c r="F84" s="76">
        <f t="shared" si="1"/>
        <v>0</v>
      </c>
      <c r="G84" s="3"/>
      <c r="H84" s="2"/>
      <c r="I84" s="2"/>
    </row>
    <row r="85" spans="1:12" ht="12" customHeight="1" x14ac:dyDescent="0.25">
      <c r="A85" s="258">
        <v>5.5</v>
      </c>
      <c r="B85" s="188" t="s">
        <v>207</v>
      </c>
      <c r="C85" s="79">
        <v>1.67</v>
      </c>
      <c r="D85" s="199" t="s">
        <v>198</v>
      </c>
      <c r="E85" s="132"/>
      <c r="F85" s="76">
        <f t="shared" si="1"/>
        <v>0</v>
      </c>
      <c r="G85" s="3"/>
      <c r="H85" s="2"/>
      <c r="I85" s="2"/>
    </row>
    <row r="86" spans="1:12" ht="12" customHeight="1" x14ac:dyDescent="0.25">
      <c r="A86" s="258">
        <v>5.6</v>
      </c>
      <c r="B86" s="188" t="s">
        <v>208</v>
      </c>
      <c r="C86" s="79">
        <v>16.29</v>
      </c>
      <c r="D86" s="199" t="s">
        <v>198</v>
      </c>
      <c r="E86" s="132"/>
      <c r="F86" s="76">
        <f t="shared" si="1"/>
        <v>0</v>
      </c>
      <c r="G86" s="3"/>
      <c r="H86" s="2"/>
      <c r="I86" s="2"/>
    </row>
    <row r="87" spans="1:12" s="10" customFormat="1" ht="12" customHeight="1" x14ac:dyDescent="0.25">
      <c r="A87" s="258">
        <v>5.7</v>
      </c>
      <c r="B87" s="188" t="s">
        <v>209</v>
      </c>
      <c r="C87" s="259">
        <v>2.38</v>
      </c>
      <c r="D87" s="199" t="s">
        <v>198</v>
      </c>
      <c r="E87" s="147"/>
      <c r="F87" s="76">
        <f t="shared" si="1"/>
        <v>0</v>
      </c>
      <c r="G87" s="8"/>
      <c r="H87" s="9"/>
      <c r="I87" s="2"/>
      <c r="J87" s="1"/>
      <c r="K87" s="1"/>
      <c r="L87" s="1"/>
    </row>
    <row r="88" spans="1:12" ht="12" customHeight="1" x14ac:dyDescent="0.25">
      <c r="A88" s="258">
        <v>5.8</v>
      </c>
      <c r="B88" s="188" t="s">
        <v>177</v>
      </c>
      <c r="C88" s="79">
        <v>13</v>
      </c>
      <c r="D88" s="80" t="s">
        <v>199</v>
      </c>
      <c r="E88" s="132"/>
      <c r="F88" s="76">
        <f t="shared" si="1"/>
        <v>0</v>
      </c>
      <c r="G88" s="3"/>
      <c r="H88" s="2"/>
      <c r="I88" s="2"/>
    </row>
    <row r="89" spans="1:12" ht="12" customHeight="1" x14ac:dyDescent="0.25">
      <c r="A89" s="258">
        <v>5.9</v>
      </c>
      <c r="B89" s="188" t="s">
        <v>210</v>
      </c>
      <c r="C89" s="79">
        <v>4</v>
      </c>
      <c r="D89" s="80" t="s">
        <v>27</v>
      </c>
      <c r="E89" s="132"/>
      <c r="F89" s="76">
        <f t="shared" si="1"/>
        <v>0</v>
      </c>
      <c r="G89" s="3"/>
      <c r="H89" s="2"/>
      <c r="I89" s="2"/>
    </row>
    <row r="90" spans="1:12" ht="13.2" x14ac:dyDescent="0.25">
      <c r="A90" s="241"/>
      <c r="B90" s="260"/>
      <c r="C90" s="79"/>
      <c r="D90" s="80"/>
      <c r="E90" s="132"/>
      <c r="F90" s="76">
        <f t="shared" si="1"/>
        <v>0</v>
      </c>
      <c r="G90" s="3"/>
      <c r="H90" s="2"/>
      <c r="I90" s="2"/>
    </row>
    <row r="91" spans="1:12" s="13" customFormat="1" ht="12.75" customHeight="1" x14ac:dyDescent="0.25">
      <c r="A91" s="241">
        <v>6</v>
      </c>
      <c r="B91" s="220" t="s">
        <v>7</v>
      </c>
      <c r="C91" s="253"/>
      <c r="D91" s="254"/>
      <c r="E91" s="143"/>
      <c r="F91" s="76">
        <f t="shared" si="1"/>
        <v>0</v>
      </c>
      <c r="G91" s="11"/>
      <c r="H91" s="12"/>
      <c r="I91" s="12"/>
    </row>
    <row r="92" spans="1:12" ht="12.75" customHeight="1" x14ac:dyDescent="0.25">
      <c r="A92" s="255">
        <v>6.1</v>
      </c>
      <c r="B92" s="188" t="s">
        <v>88</v>
      </c>
      <c r="C92" s="79">
        <v>9.89</v>
      </c>
      <c r="D92" s="80" t="s">
        <v>196</v>
      </c>
      <c r="E92" s="132"/>
      <c r="F92" s="76">
        <f t="shared" si="1"/>
        <v>0</v>
      </c>
      <c r="G92" s="3"/>
      <c r="H92" s="2"/>
      <c r="I92" s="2"/>
    </row>
    <row r="93" spans="1:12" ht="12.75" customHeight="1" x14ac:dyDescent="0.25">
      <c r="A93" s="255">
        <v>6.2</v>
      </c>
      <c r="B93" s="188" t="s">
        <v>89</v>
      </c>
      <c r="C93" s="79">
        <v>10.32</v>
      </c>
      <c r="D93" s="80" t="s">
        <v>196</v>
      </c>
      <c r="E93" s="132"/>
      <c r="F93" s="76">
        <f t="shared" si="1"/>
        <v>0</v>
      </c>
      <c r="G93" s="3"/>
      <c r="H93" s="2"/>
      <c r="I93" s="2"/>
    </row>
    <row r="94" spans="1:12" ht="12.75" customHeight="1" x14ac:dyDescent="0.25">
      <c r="A94" s="255">
        <v>6.3</v>
      </c>
      <c r="B94" s="188" t="s">
        <v>90</v>
      </c>
      <c r="C94" s="79">
        <v>108.62</v>
      </c>
      <c r="D94" s="80" t="s">
        <v>196</v>
      </c>
      <c r="E94" s="132"/>
      <c r="F94" s="76">
        <f t="shared" si="1"/>
        <v>0</v>
      </c>
      <c r="G94" s="3"/>
      <c r="H94" s="2"/>
      <c r="I94" s="2"/>
    </row>
    <row r="95" spans="1:12" ht="12.75" customHeight="1" x14ac:dyDescent="0.25">
      <c r="A95" s="255">
        <v>6.4</v>
      </c>
      <c r="B95" s="188" t="s">
        <v>91</v>
      </c>
      <c r="C95" s="79">
        <v>39</v>
      </c>
      <c r="D95" s="80" t="s">
        <v>3</v>
      </c>
      <c r="E95" s="132"/>
      <c r="F95" s="76">
        <f t="shared" si="1"/>
        <v>0</v>
      </c>
      <c r="G95" s="3"/>
      <c r="H95" s="2"/>
      <c r="I95" s="2"/>
    </row>
    <row r="96" spans="1:12" ht="12.75" customHeight="1" x14ac:dyDescent="0.25">
      <c r="A96" s="255">
        <v>6.5</v>
      </c>
      <c r="B96" s="188" t="s">
        <v>92</v>
      </c>
      <c r="C96" s="79">
        <v>100.02</v>
      </c>
      <c r="D96" s="80" t="s">
        <v>196</v>
      </c>
      <c r="E96" s="132"/>
      <c r="F96" s="76">
        <f t="shared" si="1"/>
        <v>0</v>
      </c>
      <c r="G96" s="3"/>
      <c r="H96" s="2"/>
      <c r="I96" s="2"/>
    </row>
    <row r="97" spans="1:12" ht="12.75" customHeight="1" x14ac:dyDescent="0.25">
      <c r="A97" s="241"/>
      <c r="B97" s="260"/>
      <c r="C97" s="79"/>
      <c r="D97" s="80"/>
      <c r="E97" s="132"/>
      <c r="F97" s="76">
        <f t="shared" si="1"/>
        <v>0</v>
      </c>
      <c r="G97" s="3"/>
      <c r="H97" s="2"/>
      <c r="I97" s="2"/>
    </row>
    <row r="98" spans="1:12" s="18" customFormat="1" ht="26.4" x14ac:dyDescent="0.25">
      <c r="A98" s="231">
        <v>7</v>
      </c>
      <c r="B98" s="261" t="s">
        <v>184</v>
      </c>
      <c r="C98" s="211">
        <v>3</v>
      </c>
      <c r="D98" s="190" t="s">
        <v>27</v>
      </c>
      <c r="E98" s="136"/>
      <c r="F98" s="76">
        <f t="shared" si="1"/>
        <v>0</v>
      </c>
      <c r="I98" s="52"/>
      <c r="J98" s="52"/>
      <c r="K98" s="52"/>
      <c r="L98" s="52"/>
    </row>
    <row r="99" spans="1:12" s="18" customFormat="1" ht="10.5" customHeight="1" x14ac:dyDescent="0.25">
      <c r="A99" s="231"/>
      <c r="B99" s="261"/>
      <c r="C99" s="211"/>
      <c r="D99" s="190"/>
      <c r="E99" s="136"/>
      <c r="F99" s="76">
        <f t="shared" si="1"/>
        <v>0</v>
      </c>
      <c r="I99" s="52"/>
      <c r="J99" s="52"/>
      <c r="K99" s="52"/>
      <c r="L99" s="52"/>
    </row>
    <row r="100" spans="1:12" s="25" customFormat="1" ht="13.2" x14ac:dyDescent="0.25">
      <c r="A100" s="234">
        <v>8</v>
      </c>
      <c r="B100" s="228" t="s">
        <v>185</v>
      </c>
      <c r="C100" s="226">
        <v>1</v>
      </c>
      <c r="D100" s="223" t="s">
        <v>44</v>
      </c>
      <c r="E100" s="133"/>
      <c r="F100" s="76">
        <f t="shared" si="1"/>
        <v>0</v>
      </c>
      <c r="I100" s="28"/>
      <c r="J100" s="28"/>
      <c r="K100" s="28"/>
      <c r="L100" s="28"/>
    </row>
    <row r="101" spans="1:12" s="25" customFormat="1" ht="9.75" customHeight="1" x14ac:dyDescent="0.25">
      <c r="A101" s="234"/>
      <c r="B101" s="228"/>
      <c r="C101" s="226"/>
      <c r="D101" s="223"/>
      <c r="E101" s="133"/>
      <c r="F101" s="76">
        <f t="shared" si="1"/>
        <v>0</v>
      </c>
      <c r="I101" s="28"/>
      <c r="J101" s="28"/>
      <c r="K101" s="28"/>
      <c r="L101" s="28"/>
    </row>
    <row r="102" spans="1:12" s="25" customFormat="1" ht="26.4" x14ac:dyDescent="0.25">
      <c r="A102" s="262">
        <v>9</v>
      </c>
      <c r="B102" s="263" t="s">
        <v>186</v>
      </c>
      <c r="C102" s="264">
        <v>28.19</v>
      </c>
      <c r="D102" s="265" t="s">
        <v>3</v>
      </c>
      <c r="E102" s="148"/>
      <c r="F102" s="76">
        <f t="shared" si="1"/>
        <v>0</v>
      </c>
      <c r="G102" s="89"/>
      <c r="H102" s="89"/>
      <c r="I102" s="28"/>
      <c r="J102" s="28"/>
      <c r="K102" s="28"/>
      <c r="L102" s="28"/>
    </row>
    <row r="103" spans="1:12" s="25" customFormat="1" ht="9" customHeight="1" x14ac:dyDescent="0.25">
      <c r="A103" s="224"/>
      <c r="B103" s="228"/>
      <c r="C103" s="226"/>
      <c r="D103" s="223"/>
      <c r="E103" s="133"/>
      <c r="F103" s="76">
        <f t="shared" si="1"/>
        <v>0</v>
      </c>
      <c r="I103" s="28"/>
      <c r="J103" s="28"/>
      <c r="K103" s="28"/>
      <c r="L103" s="28"/>
    </row>
    <row r="104" spans="1:12" s="25" customFormat="1" ht="13.5" customHeight="1" x14ac:dyDescent="0.25">
      <c r="A104" s="234">
        <v>10</v>
      </c>
      <c r="B104" s="228" t="s">
        <v>187</v>
      </c>
      <c r="C104" s="226">
        <v>3</v>
      </c>
      <c r="D104" s="223" t="s">
        <v>27</v>
      </c>
      <c r="E104" s="133"/>
      <c r="F104" s="76">
        <f t="shared" si="1"/>
        <v>0</v>
      </c>
      <c r="I104" s="28"/>
      <c r="J104" s="28"/>
      <c r="K104" s="28"/>
      <c r="L104" s="28"/>
    </row>
    <row r="105" spans="1:12" s="25" customFormat="1" ht="11.25" customHeight="1" x14ac:dyDescent="0.25">
      <c r="A105" s="234"/>
      <c r="B105" s="228"/>
      <c r="C105" s="226"/>
      <c r="D105" s="223"/>
      <c r="E105" s="133"/>
      <c r="F105" s="76">
        <f t="shared" si="1"/>
        <v>0</v>
      </c>
      <c r="I105" s="28"/>
      <c r="J105" s="28"/>
      <c r="K105" s="28"/>
      <c r="L105" s="28"/>
    </row>
    <row r="106" spans="1:12" s="25" customFormat="1" ht="13.2" x14ac:dyDescent="0.25">
      <c r="A106" s="234">
        <v>11</v>
      </c>
      <c r="B106" s="266" t="s">
        <v>238</v>
      </c>
      <c r="C106" s="226">
        <v>100.1</v>
      </c>
      <c r="D106" s="80" t="s">
        <v>196</v>
      </c>
      <c r="E106" s="133"/>
      <c r="F106" s="76">
        <f t="shared" si="1"/>
        <v>0</v>
      </c>
      <c r="I106" s="28"/>
      <c r="J106" s="28"/>
      <c r="K106" s="28"/>
      <c r="L106" s="28"/>
    </row>
    <row r="107" spans="1:12" s="10" customFormat="1" ht="13.2" x14ac:dyDescent="0.25">
      <c r="A107" s="216"/>
      <c r="B107" s="216" t="s">
        <v>212</v>
      </c>
      <c r="C107" s="217"/>
      <c r="D107" s="218"/>
      <c r="E107" s="131"/>
      <c r="F107" s="131">
        <f>SUM(F51:F106)</f>
        <v>0</v>
      </c>
      <c r="I107" s="1"/>
      <c r="J107" s="1"/>
      <c r="K107" s="1"/>
      <c r="L107" s="1"/>
    </row>
    <row r="108" spans="1:12" ht="12" customHeight="1" x14ac:dyDescent="0.25">
      <c r="A108" s="229"/>
      <c r="B108" s="220"/>
      <c r="C108" s="79"/>
      <c r="D108" s="80"/>
      <c r="E108" s="132"/>
      <c r="F108" s="76"/>
      <c r="G108" s="3"/>
      <c r="H108" s="2"/>
      <c r="I108" s="2"/>
    </row>
    <row r="109" spans="1:12" ht="12" customHeight="1" x14ac:dyDescent="0.25">
      <c r="A109" s="267" t="s">
        <v>10</v>
      </c>
      <c r="B109" s="183" t="s">
        <v>11</v>
      </c>
      <c r="C109" s="226"/>
      <c r="D109" s="223"/>
      <c r="E109" s="132"/>
      <c r="F109" s="76">
        <f t="shared" si="1"/>
        <v>0</v>
      </c>
      <c r="G109" s="3"/>
      <c r="H109" s="2"/>
      <c r="I109" s="2"/>
    </row>
    <row r="110" spans="1:12" s="23" customFormat="1" ht="27.75" customHeight="1" x14ac:dyDescent="0.25">
      <c r="A110" s="268">
        <v>1</v>
      </c>
      <c r="B110" s="201" t="s">
        <v>139</v>
      </c>
      <c r="C110" s="202">
        <v>3</v>
      </c>
      <c r="D110" s="203" t="s">
        <v>138</v>
      </c>
      <c r="E110" s="126"/>
      <c r="F110" s="76">
        <f t="shared" si="1"/>
        <v>0</v>
      </c>
      <c r="I110" s="28"/>
      <c r="J110" s="28"/>
      <c r="K110" s="28"/>
      <c r="L110" s="28"/>
    </row>
    <row r="111" spans="1:12" ht="13.2" x14ac:dyDescent="0.25">
      <c r="A111" s="231">
        <v>2</v>
      </c>
      <c r="B111" s="233" t="s">
        <v>34</v>
      </c>
      <c r="C111" s="211">
        <v>2</v>
      </c>
      <c r="D111" s="190" t="s">
        <v>27</v>
      </c>
      <c r="E111" s="132"/>
      <c r="F111" s="76">
        <f t="shared" si="1"/>
        <v>0</v>
      </c>
      <c r="G111" s="3"/>
      <c r="H111" s="2"/>
      <c r="I111" s="2"/>
    </row>
    <row r="112" spans="1:12" ht="52.8" x14ac:dyDescent="0.25">
      <c r="A112" s="231">
        <v>3</v>
      </c>
      <c r="B112" s="269" t="s">
        <v>67</v>
      </c>
      <c r="C112" s="236">
        <v>3.02</v>
      </c>
      <c r="D112" s="237" t="s">
        <v>3</v>
      </c>
      <c r="E112" s="145"/>
      <c r="F112" s="76">
        <f t="shared" si="1"/>
        <v>0</v>
      </c>
      <c r="G112" s="3"/>
      <c r="H112" s="2"/>
      <c r="I112" s="2"/>
    </row>
    <row r="113" spans="1:11" ht="9" customHeight="1" x14ac:dyDescent="0.25">
      <c r="A113" s="270"/>
      <c r="B113" s="269"/>
      <c r="C113" s="211"/>
      <c r="D113" s="190"/>
      <c r="E113" s="132"/>
      <c r="F113" s="76">
        <f t="shared" si="1"/>
        <v>0</v>
      </c>
      <c r="G113" s="3"/>
      <c r="H113" s="2"/>
      <c r="I113" s="2"/>
    </row>
    <row r="114" spans="1:11" ht="15.75" customHeight="1" x14ac:dyDescent="0.25">
      <c r="A114" s="231">
        <v>4</v>
      </c>
      <c r="B114" s="271" t="s">
        <v>211</v>
      </c>
      <c r="C114" s="211"/>
      <c r="D114" s="190"/>
      <c r="E114" s="132"/>
      <c r="F114" s="76">
        <f t="shared" si="1"/>
        <v>0</v>
      </c>
      <c r="G114" s="3"/>
      <c r="H114" s="2"/>
      <c r="I114" s="2"/>
    </row>
    <row r="115" spans="1:11" ht="17.25" customHeight="1" x14ac:dyDescent="0.25">
      <c r="A115" s="270">
        <v>4.0999999999999996</v>
      </c>
      <c r="B115" s="269" t="s">
        <v>93</v>
      </c>
      <c r="C115" s="211">
        <v>42.91</v>
      </c>
      <c r="D115" s="190" t="s">
        <v>3</v>
      </c>
      <c r="E115" s="132"/>
      <c r="F115" s="76">
        <f t="shared" si="1"/>
        <v>0</v>
      </c>
      <c r="G115" s="3"/>
      <c r="H115" s="2"/>
      <c r="I115" s="2"/>
    </row>
    <row r="116" spans="1:11" ht="26.4" x14ac:dyDescent="0.25">
      <c r="A116" s="270">
        <v>4.2</v>
      </c>
      <c r="B116" s="269" t="s">
        <v>146</v>
      </c>
      <c r="C116" s="236">
        <v>42.91</v>
      </c>
      <c r="D116" s="237" t="s">
        <v>3</v>
      </c>
      <c r="E116" s="145"/>
      <c r="F116" s="76">
        <f t="shared" si="1"/>
        <v>0</v>
      </c>
      <c r="G116" s="3"/>
      <c r="H116" s="2"/>
      <c r="I116" s="2"/>
    </row>
    <row r="117" spans="1:11" ht="13.2" x14ac:dyDescent="0.25">
      <c r="A117" s="270">
        <v>4.3</v>
      </c>
      <c r="B117" s="269" t="s">
        <v>94</v>
      </c>
      <c r="C117" s="211">
        <v>2</v>
      </c>
      <c r="D117" s="223" t="s">
        <v>27</v>
      </c>
      <c r="E117" s="132"/>
      <c r="F117" s="76">
        <f t="shared" si="1"/>
        <v>0</v>
      </c>
      <c r="G117" s="3"/>
      <c r="H117" s="2"/>
      <c r="I117" s="26"/>
      <c r="J117" s="13"/>
      <c r="K117" s="53"/>
    </row>
    <row r="118" spans="1:11" ht="13.2" x14ac:dyDescent="0.25">
      <c r="A118" s="270">
        <v>4.3</v>
      </c>
      <c r="B118" s="269" t="s">
        <v>101</v>
      </c>
      <c r="C118" s="211">
        <v>3</v>
      </c>
      <c r="D118" s="223" t="s">
        <v>27</v>
      </c>
      <c r="E118" s="132"/>
      <c r="F118" s="76">
        <f t="shared" si="1"/>
        <v>0</v>
      </c>
      <c r="G118" s="3"/>
      <c r="H118" s="2"/>
      <c r="I118" s="26"/>
      <c r="J118" s="13"/>
      <c r="K118" s="53"/>
    </row>
    <row r="119" spans="1:11" ht="12" customHeight="1" x14ac:dyDescent="0.25">
      <c r="A119" s="272">
        <v>4.4000000000000004</v>
      </c>
      <c r="B119" s="228" t="s">
        <v>26</v>
      </c>
      <c r="C119" s="226">
        <v>2</v>
      </c>
      <c r="D119" s="223" t="s">
        <v>27</v>
      </c>
      <c r="E119" s="132"/>
      <c r="F119" s="76">
        <f t="shared" si="1"/>
        <v>0</v>
      </c>
      <c r="G119" s="3"/>
      <c r="H119" s="2"/>
      <c r="I119" s="2"/>
    </row>
    <row r="120" spans="1:11" ht="12" customHeight="1" x14ac:dyDescent="0.25">
      <c r="A120" s="272"/>
      <c r="B120" s="228"/>
      <c r="C120" s="226"/>
      <c r="D120" s="223"/>
      <c r="E120" s="132"/>
      <c r="F120" s="76">
        <f t="shared" si="1"/>
        <v>0</v>
      </c>
      <c r="G120" s="3"/>
      <c r="H120" s="2"/>
      <c r="I120" s="2"/>
    </row>
    <row r="121" spans="1:11" ht="12" customHeight="1" x14ac:dyDescent="0.25">
      <c r="A121" s="272">
        <v>4.5</v>
      </c>
      <c r="B121" s="228" t="s">
        <v>163</v>
      </c>
      <c r="C121" s="226">
        <v>1</v>
      </c>
      <c r="D121" s="223" t="s">
        <v>27</v>
      </c>
      <c r="E121" s="132"/>
      <c r="F121" s="76">
        <f t="shared" si="1"/>
        <v>0</v>
      </c>
      <c r="G121" s="3"/>
      <c r="H121" s="2"/>
      <c r="I121" s="2"/>
    </row>
    <row r="122" spans="1:11" ht="12" customHeight="1" x14ac:dyDescent="0.25">
      <c r="A122" s="272"/>
      <c r="B122" s="228"/>
      <c r="C122" s="226"/>
      <c r="D122" s="223"/>
      <c r="E122" s="132"/>
      <c r="F122" s="76">
        <f t="shared" si="1"/>
        <v>0</v>
      </c>
      <c r="G122" s="3"/>
      <c r="H122" s="2"/>
      <c r="I122" s="2"/>
    </row>
    <row r="123" spans="1:11" ht="12" customHeight="1" x14ac:dyDescent="0.25">
      <c r="A123" s="234">
        <v>5</v>
      </c>
      <c r="B123" s="183" t="s">
        <v>35</v>
      </c>
      <c r="C123" s="226"/>
      <c r="D123" s="223"/>
      <c r="E123" s="132"/>
      <c r="F123" s="76">
        <f t="shared" si="1"/>
        <v>0</v>
      </c>
      <c r="G123" s="3"/>
      <c r="H123" s="2"/>
      <c r="I123" s="2"/>
    </row>
    <row r="124" spans="1:11" ht="12" customHeight="1" x14ac:dyDescent="0.25">
      <c r="A124" s="273">
        <v>5.0999999999999996</v>
      </c>
      <c r="B124" s="183" t="s">
        <v>36</v>
      </c>
      <c r="C124" s="226"/>
      <c r="D124" s="223"/>
      <c r="E124" s="132"/>
      <c r="F124" s="76">
        <f t="shared" si="1"/>
        <v>0</v>
      </c>
      <c r="G124" s="3"/>
      <c r="H124" s="2"/>
      <c r="I124" s="2"/>
    </row>
    <row r="125" spans="1:11" ht="12" customHeight="1" x14ac:dyDescent="0.25">
      <c r="A125" s="274" t="s">
        <v>140</v>
      </c>
      <c r="B125" s="228" t="s">
        <v>37</v>
      </c>
      <c r="C125" s="226">
        <v>19.27</v>
      </c>
      <c r="D125" s="199" t="s">
        <v>198</v>
      </c>
      <c r="E125" s="132"/>
      <c r="F125" s="76">
        <f t="shared" si="1"/>
        <v>0</v>
      </c>
      <c r="G125" s="3"/>
      <c r="H125" s="2"/>
      <c r="I125" s="2"/>
    </row>
    <row r="126" spans="1:11" ht="12" customHeight="1" x14ac:dyDescent="0.25">
      <c r="A126" s="274" t="s">
        <v>141</v>
      </c>
      <c r="B126" s="228" t="s">
        <v>38</v>
      </c>
      <c r="C126" s="226">
        <v>19.27</v>
      </c>
      <c r="D126" s="199" t="s">
        <v>198</v>
      </c>
      <c r="E126" s="132"/>
      <c r="F126" s="76">
        <f t="shared" si="1"/>
        <v>0</v>
      </c>
      <c r="G126" s="3"/>
      <c r="H126" s="2"/>
      <c r="I126" s="2"/>
    </row>
    <row r="127" spans="1:11" ht="12" customHeight="1" x14ac:dyDescent="0.25">
      <c r="A127" s="274" t="s">
        <v>142</v>
      </c>
      <c r="B127" s="228" t="s">
        <v>39</v>
      </c>
      <c r="C127" s="226">
        <v>25.44</v>
      </c>
      <c r="D127" s="199" t="s">
        <v>198</v>
      </c>
      <c r="E127" s="132"/>
      <c r="F127" s="76">
        <f t="shared" si="1"/>
        <v>0</v>
      </c>
      <c r="G127" s="3"/>
      <c r="H127" s="2"/>
      <c r="I127" s="2"/>
    </row>
    <row r="128" spans="1:11" ht="12" customHeight="1" x14ac:dyDescent="0.25">
      <c r="A128" s="272"/>
      <c r="B128" s="228"/>
      <c r="C128" s="226"/>
      <c r="D128" s="223"/>
      <c r="E128" s="132"/>
      <c r="F128" s="76">
        <f t="shared" si="1"/>
        <v>0</v>
      </c>
      <c r="G128" s="3"/>
      <c r="H128" s="2"/>
      <c r="I128" s="2"/>
    </row>
    <row r="129" spans="1:12" ht="12" customHeight="1" x14ac:dyDescent="0.25">
      <c r="A129" s="273">
        <v>5.2</v>
      </c>
      <c r="B129" s="183" t="s">
        <v>40</v>
      </c>
      <c r="C129" s="226"/>
      <c r="D129" s="223"/>
      <c r="E129" s="132"/>
      <c r="F129" s="76">
        <f t="shared" si="1"/>
        <v>0</v>
      </c>
      <c r="G129" s="3"/>
      <c r="H129" s="2"/>
      <c r="I129" s="2"/>
    </row>
    <row r="130" spans="1:12" ht="12" customHeight="1" x14ac:dyDescent="0.25">
      <c r="A130" s="274" t="s">
        <v>143</v>
      </c>
      <c r="B130" s="228" t="s">
        <v>37</v>
      </c>
      <c r="C130" s="226">
        <v>19.27</v>
      </c>
      <c r="D130" s="199" t="s">
        <v>198</v>
      </c>
      <c r="E130" s="132"/>
      <c r="F130" s="76">
        <f t="shared" si="1"/>
        <v>0</v>
      </c>
      <c r="G130" s="3"/>
      <c r="H130" s="2"/>
      <c r="I130" s="2"/>
    </row>
    <row r="131" spans="1:12" ht="12" customHeight="1" x14ac:dyDescent="0.25">
      <c r="A131" s="274" t="s">
        <v>144</v>
      </c>
      <c r="B131" s="228" t="s">
        <v>38</v>
      </c>
      <c r="C131" s="226">
        <v>19.27</v>
      </c>
      <c r="D131" s="199" t="s">
        <v>198</v>
      </c>
      <c r="E131" s="132"/>
      <c r="F131" s="76">
        <f t="shared" si="1"/>
        <v>0</v>
      </c>
      <c r="G131" s="3"/>
      <c r="H131" s="2"/>
      <c r="I131" s="2"/>
    </row>
    <row r="132" spans="1:12" ht="12" customHeight="1" x14ac:dyDescent="0.25">
      <c r="A132" s="274" t="s">
        <v>145</v>
      </c>
      <c r="B132" s="228" t="s">
        <v>39</v>
      </c>
      <c r="C132" s="226">
        <v>25.44</v>
      </c>
      <c r="D132" s="199" t="s">
        <v>198</v>
      </c>
      <c r="E132" s="132"/>
      <c r="F132" s="76">
        <f t="shared" si="1"/>
        <v>0</v>
      </c>
      <c r="G132" s="3"/>
      <c r="H132" s="2"/>
      <c r="I132" s="2"/>
    </row>
    <row r="133" spans="1:12" ht="12" customHeight="1" x14ac:dyDescent="0.25">
      <c r="A133" s="229"/>
      <c r="B133" s="220"/>
      <c r="C133" s="79"/>
      <c r="D133" s="80"/>
      <c r="E133" s="132"/>
      <c r="F133" s="76">
        <f t="shared" si="1"/>
        <v>0</v>
      </c>
      <c r="G133" s="3"/>
      <c r="H133" s="2"/>
      <c r="I133" s="2"/>
    </row>
    <row r="134" spans="1:12" s="10" customFormat="1" ht="13.2" x14ac:dyDescent="0.25">
      <c r="A134" s="216"/>
      <c r="B134" s="216" t="s">
        <v>213</v>
      </c>
      <c r="C134" s="217"/>
      <c r="D134" s="218"/>
      <c r="E134" s="131"/>
      <c r="F134" s="131">
        <f>SUM(F109:F133)</f>
        <v>0</v>
      </c>
      <c r="I134" s="1"/>
      <c r="J134" s="1"/>
      <c r="K134" s="1"/>
      <c r="L134" s="1"/>
    </row>
    <row r="135" spans="1:12" ht="12" customHeight="1" x14ac:dyDescent="0.25">
      <c r="A135" s="229"/>
      <c r="B135" s="220"/>
      <c r="C135" s="79"/>
      <c r="D135" s="80"/>
      <c r="E135" s="132"/>
      <c r="F135" s="76"/>
      <c r="G135" s="3"/>
      <c r="H135" s="2"/>
      <c r="I135" s="2"/>
    </row>
    <row r="136" spans="1:12" s="25" customFormat="1" ht="13.2" x14ac:dyDescent="0.25">
      <c r="A136" s="221" t="s">
        <v>12</v>
      </c>
      <c r="B136" s="183" t="s">
        <v>41</v>
      </c>
      <c r="C136" s="226"/>
      <c r="D136" s="223"/>
      <c r="E136" s="133"/>
      <c r="F136" s="76">
        <f t="shared" si="1"/>
        <v>0</v>
      </c>
      <c r="I136" s="28"/>
      <c r="J136" s="28"/>
      <c r="K136" s="28"/>
      <c r="L136" s="28"/>
    </row>
    <row r="137" spans="1:12" s="10" customFormat="1" ht="14.25" customHeight="1" x14ac:dyDescent="0.25">
      <c r="A137" s="275" t="s">
        <v>223</v>
      </c>
      <c r="B137" s="276" t="s">
        <v>147</v>
      </c>
      <c r="C137" s="277">
        <v>23</v>
      </c>
      <c r="D137" s="278" t="s">
        <v>148</v>
      </c>
      <c r="E137" s="77"/>
      <c r="F137" s="76">
        <f t="shared" si="1"/>
        <v>0</v>
      </c>
      <c r="I137" s="1"/>
      <c r="J137" s="1"/>
      <c r="K137" s="1"/>
      <c r="L137" s="1"/>
    </row>
    <row r="138" spans="1:12" s="10" customFormat="1" ht="14.25" customHeight="1" x14ac:dyDescent="0.25">
      <c r="A138" s="275" t="s">
        <v>224</v>
      </c>
      <c r="B138" s="279" t="s">
        <v>149</v>
      </c>
      <c r="C138" s="277">
        <v>392</v>
      </c>
      <c r="D138" s="278" t="s">
        <v>183</v>
      </c>
      <c r="E138" s="77"/>
      <c r="F138" s="76">
        <f t="shared" si="1"/>
        <v>0</v>
      </c>
      <c r="I138" s="1"/>
      <c r="J138" s="1"/>
      <c r="K138" s="1"/>
      <c r="L138" s="1"/>
    </row>
    <row r="139" spans="1:12" s="10" customFormat="1" ht="30" customHeight="1" x14ac:dyDescent="0.25">
      <c r="A139" s="275" t="s">
        <v>225</v>
      </c>
      <c r="B139" s="201" t="s">
        <v>233</v>
      </c>
      <c r="C139" s="277">
        <v>470.4</v>
      </c>
      <c r="D139" s="278" t="s">
        <v>150</v>
      </c>
      <c r="E139" s="77"/>
      <c r="F139" s="76">
        <f t="shared" si="1"/>
        <v>0</v>
      </c>
      <c r="I139" s="1"/>
      <c r="J139" s="1"/>
      <c r="K139" s="1"/>
      <c r="L139" s="1"/>
    </row>
    <row r="140" spans="1:12" s="10" customFormat="1" ht="26.4" x14ac:dyDescent="0.25">
      <c r="A140" s="275" t="s">
        <v>226</v>
      </c>
      <c r="B140" s="261" t="s">
        <v>42</v>
      </c>
      <c r="C140" s="211">
        <v>1</v>
      </c>
      <c r="D140" s="190" t="s">
        <v>27</v>
      </c>
      <c r="E140" s="136"/>
      <c r="F140" s="76">
        <f t="shared" si="1"/>
        <v>0</v>
      </c>
      <c r="I140" s="1"/>
      <c r="J140" s="1"/>
      <c r="K140" s="1"/>
      <c r="L140" s="1"/>
    </row>
    <row r="141" spans="1:12" s="10" customFormat="1" ht="26.4" x14ac:dyDescent="0.25">
      <c r="A141" s="275" t="s">
        <v>227</v>
      </c>
      <c r="B141" s="261" t="s">
        <v>43</v>
      </c>
      <c r="C141" s="211">
        <v>2</v>
      </c>
      <c r="D141" s="190" t="s">
        <v>27</v>
      </c>
      <c r="E141" s="136"/>
      <c r="F141" s="76">
        <f t="shared" si="1"/>
        <v>0</v>
      </c>
      <c r="I141" s="1"/>
      <c r="J141" s="1"/>
      <c r="K141" s="1"/>
      <c r="L141" s="1"/>
    </row>
    <row r="142" spans="1:12" s="10" customFormat="1" ht="13.2" x14ac:dyDescent="0.25">
      <c r="A142" s="216"/>
      <c r="B142" s="216" t="s">
        <v>214</v>
      </c>
      <c r="C142" s="217"/>
      <c r="D142" s="218"/>
      <c r="E142" s="131"/>
      <c r="F142" s="131">
        <f>SUM(F136:F141)</f>
        <v>0</v>
      </c>
      <c r="I142" s="1"/>
      <c r="J142" s="1"/>
      <c r="K142" s="1"/>
      <c r="L142" s="1"/>
    </row>
    <row r="143" spans="1:12" ht="9.75" customHeight="1" x14ac:dyDescent="0.25">
      <c r="A143" s="280"/>
      <c r="B143" s="281"/>
      <c r="C143" s="282"/>
      <c r="D143" s="283"/>
      <c r="E143" s="149"/>
      <c r="F143" s="76"/>
      <c r="G143" s="3"/>
      <c r="H143" s="2"/>
      <c r="I143" s="2"/>
    </row>
    <row r="144" spans="1:12" ht="15.75" customHeight="1" x14ac:dyDescent="0.25">
      <c r="A144" s="284" t="s">
        <v>13</v>
      </c>
      <c r="B144" s="285" t="s">
        <v>228</v>
      </c>
      <c r="C144" s="286"/>
      <c r="D144" s="287"/>
      <c r="E144" s="94"/>
      <c r="F144" s="76"/>
      <c r="G144" s="3"/>
      <c r="H144" s="2"/>
      <c r="I144" s="2"/>
    </row>
    <row r="145" spans="1:9" ht="6.75" customHeight="1" x14ac:dyDescent="0.25">
      <c r="A145" s="271"/>
      <c r="B145" s="285"/>
      <c r="C145" s="286"/>
      <c r="D145" s="287"/>
      <c r="E145" s="94"/>
      <c r="F145" s="76">
        <f t="shared" ref="F144:F207" si="2">+C145*E145</f>
        <v>0</v>
      </c>
      <c r="G145" s="3"/>
      <c r="H145" s="2"/>
      <c r="I145" s="2"/>
    </row>
    <row r="146" spans="1:9" ht="18" customHeight="1" x14ac:dyDescent="0.25">
      <c r="A146" s="271">
        <v>1</v>
      </c>
      <c r="B146" s="285" t="s">
        <v>151</v>
      </c>
      <c r="C146" s="286"/>
      <c r="D146" s="287"/>
      <c r="E146" s="94"/>
      <c r="F146" s="76">
        <f t="shared" si="2"/>
        <v>0</v>
      </c>
      <c r="G146" s="3"/>
      <c r="H146" s="2"/>
      <c r="I146" s="2"/>
    </row>
    <row r="147" spans="1:9" ht="30" customHeight="1" x14ac:dyDescent="0.25">
      <c r="A147" s="270">
        <v>1.1000000000000001</v>
      </c>
      <c r="B147" s="288" t="s">
        <v>70</v>
      </c>
      <c r="C147" s="236">
        <v>1</v>
      </c>
      <c r="D147" s="237" t="s">
        <v>27</v>
      </c>
      <c r="E147" s="137"/>
      <c r="F147" s="76">
        <f t="shared" si="2"/>
        <v>0</v>
      </c>
      <c r="G147" s="3"/>
      <c r="H147" s="2"/>
      <c r="I147" s="2"/>
    </row>
    <row r="148" spans="1:9" ht="12.75" customHeight="1" x14ac:dyDescent="0.25">
      <c r="A148" s="272">
        <v>1.2</v>
      </c>
      <c r="B148" s="225" t="s">
        <v>71</v>
      </c>
      <c r="C148" s="226">
        <v>3</v>
      </c>
      <c r="D148" s="223" t="s">
        <v>27</v>
      </c>
      <c r="E148" s="134"/>
      <c r="F148" s="76">
        <f t="shared" si="2"/>
        <v>0</v>
      </c>
      <c r="G148" s="3"/>
      <c r="H148" s="2"/>
      <c r="I148" s="2"/>
    </row>
    <row r="149" spans="1:9" ht="14.25" customHeight="1" x14ac:dyDescent="0.25">
      <c r="A149" s="272">
        <v>1.3</v>
      </c>
      <c r="B149" s="225" t="s">
        <v>72</v>
      </c>
      <c r="C149" s="226">
        <v>3</v>
      </c>
      <c r="D149" s="223" t="s">
        <v>27</v>
      </c>
      <c r="E149" s="134"/>
      <c r="F149" s="76">
        <f t="shared" si="2"/>
        <v>0</v>
      </c>
      <c r="G149" s="3"/>
      <c r="H149" s="2"/>
      <c r="I149" s="2"/>
    </row>
    <row r="150" spans="1:9" ht="15.75" customHeight="1" x14ac:dyDescent="0.25">
      <c r="A150" s="272">
        <v>1.4</v>
      </c>
      <c r="B150" s="225" t="s">
        <v>152</v>
      </c>
      <c r="C150" s="226">
        <v>1</v>
      </c>
      <c r="D150" s="223" t="s">
        <v>27</v>
      </c>
      <c r="E150" s="134"/>
      <c r="F150" s="76">
        <f t="shared" si="2"/>
        <v>0</v>
      </c>
      <c r="G150" s="3"/>
      <c r="H150" s="2"/>
      <c r="I150" s="2"/>
    </row>
    <row r="151" spans="1:9" ht="15" customHeight="1" x14ac:dyDescent="0.25">
      <c r="A151" s="272">
        <v>1.5</v>
      </c>
      <c r="B151" s="225" t="s">
        <v>73</v>
      </c>
      <c r="C151" s="226">
        <v>1</v>
      </c>
      <c r="D151" s="223" t="s">
        <v>27</v>
      </c>
      <c r="E151" s="134"/>
      <c r="F151" s="76">
        <f t="shared" si="2"/>
        <v>0</v>
      </c>
      <c r="G151" s="3"/>
      <c r="H151" s="2"/>
      <c r="I151" s="2"/>
    </row>
    <row r="152" spans="1:9" ht="13.5" customHeight="1" x14ac:dyDescent="0.25">
      <c r="A152" s="272">
        <v>1.6</v>
      </c>
      <c r="B152" s="225" t="s">
        <v>74</v>
      </c>
      <c r="C152" s="226">
        <v>1</v>
      </c>
      <c r="D152" s="223" t="s">
        <v>27</v>
      </c>
      <c r="E152" s="134"/>
      <c r="F152" s="76">
        <f t="shared" si="2"/>
        <v>0</v>
      </c>
      <c r="G152" s="3"/>
      <c r="H152" s="2"/>
      <c r="I152" s="2"/>
    </row>
    <row r="153" spans="1:9" ht="12.75" customHeight="1" x14ac:dyDescent="0.25">
      <c r="A153" s="272">
        <v>1.7</v>
      </c>
      <c r="B153" s="225" t="s">
        <v>75</v>
      </c>
      <c r="C153" s="226">
        <v>40</v>
      </c>
      <c r="D153" s="223" t="s">
        <v>76</v>
      </c>
      <c r="E153" s="134"/>
      <c r="F153" s="76">
        <f t="shared" si="2"/>
        <v>0</v>
      </c>
      <c r="G153" s="3"/>
      <c r="H153" s="2"/>
      <c r="I153" s="2"/>
    </row>
    <row r="154" spans="1:9" ht="15" customHeight="1" x14ac:dyDescent="0.25">
      <c r="A154" s="272">
        <v>1.8</v>
      </c>
      <c r="B154" s="225" t="s">
        <v>77</v>
      </c>
      <c r="C154" s="226">
        <v>1</v>
      </c>
      <c r="D154" s="223" t="s">
        <v>27</v>
      </c>
      <c r="E154" s="134"/>
      <c r="F154" s="76">
        <f t="shared" si="2"/>
        <v>0</v>
      </c>
      <c r="G154" s="3"/>
      <c r="H154" s="2"/>
      <c r="I154" s="2"/>
    </row>
    <row r="155" spans="1:9" ht="15" customHeight="1" x14ac:dyDescent="0.25">
      <c r="A155" s="272">
        <v>1.9</v>
      </c>
      <c r="B155" s="225" t="s">
        <v>78</v>
      </c>
      <c r="C155" s="226">
        <v>1</v>
      </c>
      <c r="D155" s="223" t="s">
        <v>79</v>
      </c>
      <c r="E155" s="134"/>
      <c r="F155" s="76">
        <f t="shared" si="2"/>
        <v>0</v>
      </c>
      <c r="G155" s="3"/>
      <c r="H155" s="2"/>
      <c r="I155" s="2"/>
    </row>
    <row r="156" spans="1:9" ht="12" customHeight="1" x14ac:dyDescent="0.25">
      <c r="A156" s="272">
        <v>2</v>
      </c>
      <c r="B156" s="225" t="s">
        <v>80</v>
      </c>
      <c r="C156" s="226">
        <v>1</v>
      </c>
      <c r="D156" s="223" t="s">
        <v>79</v>
      </c>
      <c r="E156" s="134"/>
      <c r="F156" s="76">
        <f t="shared" si="2"/>
        <v>0</v>
      </c>
      <c r="G156" s="3"/>
      <c r="H156" s="2"/>
      <c r="I156" s="2"/>
    </row>
    <row r="157" spans="1:9" ht="9.75" customHeight="1" x14ac:dyDescent="0.25">
      <c r="A157" s="229"/>
      <c r="B157" s="220"/>
      <c r="C157" s="79"/>
      <c r="D157" s="80"/>
      <c r="E157" s="132"/>
      <c r="F157" s="76">
        <f t="shared" si="2"/>
        <v>0</v>
      </c>
      <c r="G157" s="3"/>
      <c r="H157" s="2"/>
      <c r="I157" s="2"/>
    </row>
    <row r="158" spans="1:9" ht="13.2" x14ac:dyDescent="0.25">
      <c r="A158" s="241">
        <v>2</v>
      </c>
      <c r="B158" s="220" t="s">
        <v>53</v>
      </c>
      <c r="C158" s="79"/>
      <c r="D158" s="80"/>
      <c r="E158" s="132"/>
      <c r="F158" s="76">
        <f t="shared" si="2"/>
        <v>0</v>
      </c>
      <c r="G158" s="3"/>
      <c r="H158" s="2"/>
      <c r="I158" s="2"/>
    </row>
    <row r="159" spans="1:9" ht="16.5" customHeight="1" x14ac:dyDescent="0.25">
      <c r="A159" s="289">
        <v>2.1</v>
      </c>
      <c r="B159" s="225" t="s">
        <v>153</v>
      </c>
      <c r="C159" s="79">
        <v>1</v>
      </c>
      <c r="D159" s="80" t="s">
        <v>27</v>
      </c>
      <c r="E159" s="132"/>
      <c r="F159" s="76">
        <f t="shared" si="2"/>
        <v>0</v>
      </c>
      <c r="G159" s="3"/>
      <c r="H159" s="2"/>
      <c r="I159" s="2"/>
    </row>
    <row r="160" spans="1:9" ht="12" customHeight="1" x14ac:dyDescent="0.25">
      <c r="A160" s="289">
        <v>2.2000000000000002</v>
      </c>
      <c r="B160" s="225" t="s">
        <v>45</v>
      </c>
      <c r="C160" s="226">
        <v>1</v>
      </c>
      <c r="D160" s="190" t="s">
        <v>79</v>
      </c>
      <c r="E160" s="133"/>
      <c r="F160" s="76">
        <f t="shared" si="2"/>
        <v>0</v>
      </c>
      <c r="G160" s="3"/>
      <c r="H160" s="2"/>
      <c r="I160" s="2"/>
    </row>
    <row r="161" spans="1:12" ht="15.75" customHeight="1" x14ac:dyDescent="0.25">
      <c r="A161" s="289">
        <v>2.2999999999999998</v>
      </c>
      <c r="B161" s="225" t="s">
        <v>46</v>
      </c>
      <c r="C161" s="226">
        <v>1</v>
      </c>
      <c r="D161" s="223" t="s">
        <v>27</v>
      </c>
      <c r="E161" s="134"/>
      <c r="F161" s="76">
        <f t="shared" si="2"/>
        <v>0</v>
      </c>
      <c r="G161" s="3"/>
      <c r="H161" s="2"/>
      <c r="I161" s="2"/>
    </row>
    <row r="162" spans="1:12" ht="15" customHeight="1" x14ac:dyDescent="0.25">
      <c r="A162" s="289">
        <v>2.4</v>
      </c>
      <c r="B162" s="225" t="s">
        <v>154</v>
      </c>
      <c r="C162" s="226">
        <v>29.57</v>
      </c>
      <c r="D162" s="80" t="s">
        <v>196</v>
      </c>
      <c r="E162" s="134"/>
      <c r="F162" s="76">
        <f t="shared" si="2"/>
        <v>0</v>
      </c>
      <c r="G162" s="3"/>
      <c r="H162" s="2"/>
      <c r="I162" s="2"/>
    </row>
    <row r="163" spans="1:12" s="10" customFormat="1" ht="13.2" x14ac:dyDescent="0.25">
      <c r="A163" s="216"/>
      <c r="B163" s="216" t="s">
        <v>215</v>
      </c>
      <c r="C163" s="217"/>
      <c r="D163" s="218"/>
      <c r="E163" s="131"/>
      <c r="F163" s="131">
        <f>SUM(F145:F162)</f>
        <v>0</v>
      </c>
      <c r="I163" s="1"/>
      <c r="J163" s="1"/>
      <c r="K163" s="1"/>
      <c r="L163" s="1"/>
    </row>
    <row r="164" spans="1:12" ht="9" customHeight="1" x14ac:dyDescent="0.25">
      <c r="A164" s="229"/>
      <c r="B164" s="220"/>
      <c r="C164" s="79"/>
      <c r="D164" s="80"/>
      <c r="E164" s="132"/>
      <c r="F164" s="76"/>
      <c r="G164" s="3"/>
      <c r="H164" s="2"/>
      <c r="I164" s="2"/>
    </row>
    <row r="165" spans="1:12" s="25" customFormat="1" ht="13.2" x14ac:dyDescent="0.25">
      <c r="A165" s="290" t="s">
        <v>14</v>
      </c>
      <c r="B165" s="183" t="s">
        <v>47</v>
      </c>
      <c r="C165" s="226"/>
      <c r="D165" s="223"/>
      <c r="E165" s="134"/>
      <c r="F165" s="76"/>
      <c r="I165" s="28"/>
      <c r="J165" s="28"/>
      <c r="K165" s="28"/>
      <c r="L165" s="28"/>
    </row>
    <row r="166" spans="1:12" s="25" customFormat="1" ht="13.2" x14ac:dyDescent="0.25">
      <c r="A166" s="291">
        <v>1</v>
      </c>
      <c r="B166" s="225" t="s">
        <v>48</v>
      </c>
      <c r="C166" s="211">
        <v>1</v>
      </c>
      <c r="D166" s="190" t="s">
        <v>25</v>
      </c>
      <c r="E166" s="134"/>
      <c r="F166" s="76">
        <f t="shared" si="2"/>
        <v>0</v>
      </c>
      <c r="I166" s="28"/>
      <c r="J166" s="28"/>
      <c r="K166" s="28"/>
      <c r="L166" s="28"/>
    </row>
    <row r="167" spans="1:12" s="25" customFormat="1" ht="13.2" x14ac:dyDescent="0.25">
      <c r="A167" s="291">
        <v>2</v>
      </c>
      <c r="B167" s="225" t="s">
        <v>154</v>
      </c>
      <c r="C167" s="226">
        <v>16.77</v>
      </c>
      <c r="D167" s="80" t="s">
        <v>196</v>
      </c>
      <c r="E167" s="134"/>
      <c r="F167" s="76">
        <f t="shared" si="2"/>
        <v>0</v>
      </c>
      <c r="I167" s="28"/>
      <c r="J167" s="28"/>
      <c r="K167" s="28"/>
      <c r="L167" s="28"/>
    </row>
    <row r="168" spans="1:12" s="25" customFormat="1" ht="13.2" x14ac:dyDescent="0.25">
      <c r="A168" s="291">
        <v>3</v>
      </c>
      <c r="B168" s="225" t="s">
        <v>46</v>
      </c>
      <c r="C168" s="226">
        <v>1</v>
      </c>
      <c r="D168" s="223" t="s">
        <v>27</v>
      </c>
      <c r="E168" s="134"/>
      <c r="F168" s="76">
        <f t="shared" si="2"/>
        <v>0</v>
      </c>
      <c r="I168" s="28"/>
      <c r="J168" s="28"/>
      <c r="K168" s="28"/>
      <c r="L168" s="28"/>
    </row>
    <row r="169" spans="1:12" s="25" customFormat="1" ht="13.2" x14ac:dyDescent="0.25">
      <c r="A169" s="292"/>
      <c r="B169" s="225"/>
      <c r="C169" s="226"/>
      <c r="D169" s="223"/>
      <c r="E169" s="134"/>
      <c r="F169" s="76">
        <f t="shared" si="2"/>
        <v>0</v>
      </c>
      <c r="I169" s="28"/>
      <c r="J169" s="28"/>
      <c r="K169" s="28"/>
      <c r="L169" s="28"/>
    </row>
    <row r="170" spans="1:12" s="10" customFormat="1" ht="13.2" x14ac:dyDescent="0.25">
      <c r="A170" s="216"/>
      <c r="B170" s="216" t="s">
        <v>216</v>
      </c>
      <c r="C170" s="217"/>
      <c r="D170" s="218"/>
      <c r="E170" s="131"/>
      <c r="F170" s="131">
        <f>SUM(F165:F169)</f>
        <v>0</v>
      </c>
      <c r="I170" s="1"/>
      <c r="J170" s="1"/>
      <c r="K170" s="1"/>
      <c r="L170" s="1"/>
    </row>
    <row r="171" spans="1:12" s="25" customFormat="1" ht="9" customHeight="1" x14ac:dyDescent="0.25">
      <c r="A171" s="292"/>
      <c r="B171" s="225"/>
      <c r="C171" s="226"/>
      <c r="D171" s="223"/>
      <c r="E171" s="134"/>
      <c r="F171" s="76"/>
      <c r="I171" s="28"/>
      <c r="J171" s="28"/>
      <c r="K171" s="28"/>
      <c r="L171" s="28"/>
    </row>
    <row r="172" spans="1:12" s="25" customFormat="1" ht="13.2" x14ac:dyDescent="0.25">
      <c r="A172" s="290" t="s">
        <v>15</v>
      </c>
      <c r="B172" s="293" t="s">
        <v>49</v>
      </c>
      <c r="C172" s="226"/>
      <c r="D172" s="223"/>
      <c r="E172" s="134"/>
      <c r="F172" s="76">
        <f t="shared" si="2"/>
        <v>0</v>
      </c>
      <c r="I172" s="28"/>
      <c r="J172" s="28"/>
      <c r="K172" s="28"/>
      <c r="L172" s="28"/>
    </row>
    <row r="173" spans="1:12" s="25" customFormat="1" ht="13.2" x14ac:dyDescent="0.25">
      <c r="A173" s="291">
        <v>1</v>
      </c>
      <c r="B173" s="225" t="s">
        <v>155</v>
      </c>
      <c r="C173" s="226">
        <v>1</v>
      </c>
      <c r="D173" s="223" t="s">
        <v>27</v>
      </c>
      <c r="E173" s="134"/>
      <c r="F173" s="76">
        <f t="shared" si="2"/>
        <v>0</v>
      </c>
      <c r="I173" s="28"/>
      <c r="J173" s="28"/>
      <c r="K173" s="28"/>
      <c r="L173" s="28"/>
    </row>
    <row r="174" spans="1:12" s="10" customFormat="1" ht="31.5" customHeight="1" x14ac:dyDescent="0.25">
      <c r="A174" s="294">
        <v>2</v>
      </c>
      <c r="B174" s="288" t="s">
        <v>156</v>
      </c>
      <c r="C174" s="236">
        <v>115</v>
      </c>
      <c r="D174" s="237" t="s">
        <v>3</v>
      </c>
      <c r="E174" s="137"/>
      <c r="F174" s="76">
        <f t="shared" si="2"/>
        <v>0</v>
      </c>
      <c r="I174" s="1"/>
      <c r="J174" s="1"/>
      <c r="K174" s="1"/>
      <c r="L174" s="1"/>
    </row>
    <row r="175" spans="1:12" s="25" customFormat="1" ht="13.2" x14ac:dyDescent="0.25">
      <c r="A175" s="291">
        <v>3</v>
      </c>
      <c r="B175" s="261" t="s">
        <v>162</v>
      </c>
      <c r="C175" s="226">
        <v>35</v>
      </c>
      <c r="D175" s="223" t="s">
        <v>3</v>
      </c>
      <c r="E175" s="134"/>
      <c r="F175" s="76">
        <f t="shared" si="2"/>
        <v>0</v>
      </c>
      <c r="I175" s="28"/>
      <c r="J175" s="28"/>
      <c r="K175" s="28"/>
      <c r="L175" s="28"/>
    </row>
    <row r="176" spans="1:12" s="10" customFormat="1" ht="13.2" x14ac:dyDescent="0.25">
      <c r="A176" s="216"/>
      <c r="B176" s="216" t="s">
        <v>217</v>
      </c>
      <c r="C176" s="217"/>
      <c r="D176" s="218"/>
      <c r="E176" s="131"/>
      <c r="F176" s="131">
        <f>SUM(F172:F175)</f>
        <v>0</v>
      </c>
      <c r="I176" s="1"/>
      <c r="J176" s="1"/>
      <c r="K176" s="1"/>
      <c r="L176" s="1"/>
    </row>
    <row r="177" spans="1:17" ht="12" customHeight="1" x14ac:dyDescent="0.25">
      <c r="A177" s="229"/>
      <c r="B177" s="220"/>
      <c r="C177" s="79"/>
      <c r="D177" s="80"/>
      <c r="E177" s="132"/>
      <c r="F177" s="76"/>
      <c r="G177" s="3"/>
      <c r="H177" s="2"/>
      <c r="I177" s="2"/>
    </row>
    <row r="178" spans="1:17" s="25" customFormat="1" ht="13.2" x14ac:dyDescent="0.25">
      <c r="A178" s="290" t="s">
        <v>135</v>
      </c>
      <c r="B178" s="293" t="s">
        <v>161</v>
      </c>
      <c r="C178" s="226"/>
      <c r="D178" s="223"/>
      <c r="E178" s="134"/>
      <c r="F178" s="76">
        <f t="shared" si="2"/>
        <v>0</v>
      </c>
      <c r="I178" s="28"/>
      <c r="J178" s="28"/>
      <c r="K178" s="28"/>
      <c r="L178" s="28"/>
    </row>
    <row r="179" spans="1:17" s="25" customFormat="1" ht="26.4" x14ac:dyDescent="0.25">
      <c r="A179" s="294">
        <v>1</v>
      </c>
      <c r="B179" s="261" t="s">
        <v>157</v>
      </c>
      <c r="C179" s="211">
        <v>1121</v>
      </c>
      <c r="D179" s="80" t="s">
        <v>196</v>
      </c>
      <c r="E179" s="129"/>
      <c r="F179" s="76">
        <f t="shared" si="2"/>
        <v>0</v>
      </c>
      <c r="I179" s="28"/>
      <c r="J179" s="28"/>
      <c r="K179" s="28"/>
      <c r="L179" s="28"/>
    </row>
    <row r="180" spans="1:17" s="25" customFormat="1" ht="13.8" x14ac:dyDescent="0.25">
      <c r="A180" s="294">
        <v>2</v>
      </c>
      <c r="B180" s="261" t="s">
        <v>239</v>
      </c>
      <c r="C180" s="211">
        <v>5</v>
      </c>
      <c r="D180" s="190" t="s">
        <v>158</v>
      </c>
      <c r="E180" s="129"/>
      <c r="F180" s="76">
        <f t="shared" si="2"/>
        <v>0</v>
      </c>
      <c r="I180" s="28"/>
      <c r="J180" s="28"/>
      <c r="K180" s="28"/>
      <c r="L180" s="28"/>
    </row>
    <row r="181" spans="1:17" ht="15" customHeight="1" x14ac:dyDescent="0.25">
      <c r="A181" s="291">
        <v>3</v>
      </c>
      <c r="B181" s="261" t="s">
        <v>95</v>
      </c>
      <c r="C181" s="85">
        <v>280.2</v>
      </c>
      <c r="D181" s="80" t="s">
        <v>196</v>
      </c>
      <c r="E181" s="150"/>
      <c r="F181" s="76">
        <f t="shared" si="2"/>
        <v>0</v>
      </c>
      <c r="G181" s="3"/>
      <c r="H181" s="2"/>
      <c r="I181" s="2"/>
    </row>
    <row r="182" spans="1:17" ht="15" customHeight="1" x14ac:dyDescent="0.25">
      <c r="A182" s="291">
        <v>4</v>
      </c>
      <c r="B182" s="261" t="s">
        <v>240</v>
      </c>
      <c r="C182" s="211">
        <v>850</v>
      </c>
      <c r="D182" s="190" t="s">
        <v>27</v>
      </c>
      <c r="E182" s="129"/>
      <c r="F182" s="76">
        <f t="shared" si="2"/>
        <v>0</v>
      </c>
      <c r="G182" s="3"/>
      <c r="H182" s="2"/>
      <c r="I182" s="2"/>
    </row>
    <row r="183" spans="1:17" ht="27" x14ac:dyDescent="0.25">
      <c r="A183" s="294">
        <v>5</v>
      </c>
      <c r="B183" s="261" t="s">
        <v>241</v>
      </c>
      <c r="C183" s="95">
        <v>5</v>
      </c>
      <c r="D183" s="203" t="s">
        <v>198</v>
      </c>
      <c r="E183" s="145"/>
      <c r="F183" s="76">
        <f t="shared" si="2"/>
        <v>0</v>
      </c>
      <c r="G183" s="3"/>
      <c r="H183" s="2"/>
      <c r="I183" s="2"/>
    </row>
    <row r="184" spans="1:17" ht="15" customHeight="1" x14ac:dyDescent="0.25">
      <c r="A184" s="294">
        <v>6</v>
      </c>
      <c r="B184" s="225" t="s">
        <v>102</v>
      </c>
      <c r="C184" s="226">
        <v>1</v>
      </c>
      <c r="D184" s="223" t="s">
        <v>63</v>
      </c>
      <c r="E184" s="134"/>
      <c r="F184" s="76">
        <f t="shared" si="2"/>
        <v>0</v>
      </c>
      <c r="G184" s="3"/>
      <c r="H184" s="2"/>
      <c r="I184" s="2"/>
    </row>
    <row r="185" spans="1:17" s="10" customFormat="1" ht="13.2" x14ac:dyDescent="0.25">
      <c r="A185" s="216"/>
      <c r="B185" s="216" t="s">
        <v>218</v>
      </c>
      <c r="C185" s="217"/>
      <c r="D185" s="218"/>
      <c r="E185" s="131"/>
      <c r="F185" s="131">
        <f>SUM(F178:F184)</f>
        <v>0</v>
      </c>
      <c r="I185" s="1"/>
      <c r="J185" s="1"/>
      <c r="K185" s="1"/>
      <c r="L185" s="1"/>
    </row>
    <row r="186" spans="1:17" s="92" customFormat="1" ht="12.75" customHeight="1" x14ac:dyDescent="0.25">
      <c r="A186" s="290" t="s">
        <v>159</v>
      </c>
      <c r="B186" s="295" t="s">
        <v>103</v>
      </c>
      <c r="C186" s="85"/>
      <c r="D186" s="86"/>
      <c r="E186" s="150"/>
      <c r="F186" s="76"/>
      <c r="G186" s="91"/>
      <c r="H186" s="29"/>
      <c r="I186" s="2"/>
      <c r="J186" s="2"/>
      <c r="K186" s="2"/>
      <c r="L186" s="2"/>
    </row>
    <row r="187" spans="1:17" s="32" customFormat="1" ht="6" customHeight="1" x14ac:dyDescent="0.25">
      <c r="A187" s="295"/>
      <c r="B187" s="296"/>
      <c r="C187" s="85"/>
      <c r="D187" s="86"/>
      <c r="E187" s="150"/>
      <c r="F187" s="76">
        <f t="shared" si="2"/>
        <v>0</v>
      </c>
      <c r="G187" s="30"/>
      <c r="H187" s="29"/>
      <c r="I187" s="54"/>
      <c r="J187" s="54"/>
      <c r="K187" s="54"/>
      <c r="L187" s="54"/>
      <c r="M187" s="31"/>
      <c r="N187" s="31"/>
      <c r="O187" s="31"/>
      <c r="P187" s="31"/>
      <c r="Q187" s="31"/>
    </row>
    <row r="188" spans="1:17" s="32" customFormat="1" ht="12.6" customHeight="1" x14ac:dyDescent="0.25">
      <c r="A188" s="295">
        <v>1</v>
      </c>
      <c r="B188" s="297" t="s">
        <v>104</v>
      </c>
      <c r="C188" s="85"/>
      <c r="D188" s="86"/>
      <c r="E188" s="150"/>
      <c r="F188" s="76">
        <f t="shared" si="2"/>
        <v>0</v>
      </c>
      <c r="G188" s="30"/>
      <c r="H188" s="29"/>
      <c r="I188" s="54"/>
      <c r="J188" s="54"/>
      <c r="K188" s="54"/>
      <c r="L188" s="54"/>
      <c r="M188" s="31"/>
      <c r="N188" s="31"/>
      <c r="O188" s="31"/>
      <c r="P188" s="31"/>
      <c r="Q188" s="31"/>
    </row>
    <row r="189" spans="1:17" s="32" customFormat="1" ht="12" customHeight="1" x14ac:dyDescent="0.25">
      <c r="A189" s="298">
        <v>1.1000000000000001</v>
      </c>
      <c r="B189" s="225" t="s">
        <v>105</v>
      </c>
      <c r="C189" s="85">
        <v>30</v>
      </c>
      <c r="D189" s="86" t="s">
        <v>76</v>
      </c>
      <c r="E189" s="150"/>
      <c r="F189" s="76">
        <f t="shared" si="2"/>
        <v>0</v>
      </c>
      <c r="G189" s="30"/>
      <c r="H189" s="29"/>
      <c r="I189" s="54"/>
      <c r="J189" s="54"/>
      <c r="K189" s="54"/>
      <c r="L189" s="54"/>
      <c r="M189" s="31"/>
      <c r="N189" s="31"/>
      <c r="O189" s="31"/>
      <c r="P189" s="31"/>
      <c r="Q189" s="31"/>
    </row>
    <row r="190" spans="1:17" s="32" customFormat="1" ht="11.25" customHeight="1" x14ac:dyDescent="0.25">
      <c r="A190" s="296">
        <v>1.2</v>
      </c>
      <c r="B190" s="225" t="s">
        <v>106</v>
      </c>
      <c r="C190" s="85">
        <v>2</v>
      </c>
      <c r="D190" s="86" t="s">
        <v>27</v>
      </c>
      <c r="E190" s="150"/>
      <c r="F190" s="76">
        <f t="shared" si="2"/>
        <v>0</v>
      </c>
      <c r="G190" s="30"/>
      <c r="H190" s="29"/>
      <c r="I190" s="54"/>
      <c r="J190" s="54"/>
      <c r="K190" s="54"/>
      <c r="L190" s="54"/>
      <c r="M190" s="31"/>
      <c r="N190" s="31"/>
      <c r="O190" s="31"/>
      <c r="P190" s="31"/>
      <c r="Q190" s="31"/>
    </row>
    <row r="191" spans="1:17" s="32" customFormat="1" ht="11.25" customHeight="1" x14ac:dyDescent="0.25">
      <c r="A191" s="298">
        <v>1.3</v>
      </c>
      <c r="B191" s="225" t="s">
        <v>107</v>
      </c>
      <c r="C191" s="85">
        <v>1</v>
      </c>
      <c r="D191" s="86" t="s">
        <v>27</v>
      </c>
      <c r="E191" s="150"/>
      <c r="F191" s="76">
        <f t="shared" si="2"/>
        <v>0</v>
      </c>
      <c r="G191" s="30"/>
      <c r="H191" s="29"/>
      <c r="I191" s="54"/>
      <c r="J191" s="54"/>
      <c r="K191" s="54"/>
      <c r="L191" s="54"/>
      <c r="M191" s="31"/>
      <c r="N191" s="31"/>
      <c r="O191" s="31"/>
      <c r="P191" s="31"/>
      <c r="Q191" s="31"/>
    </row>
    <row r="192" spans="1:17" s="32" customFormat="1" ht="12" customHeight="1" x14ac:dyDescent="0.25">
      <c r="A192" s="296">
        <v>1.4</v>
      </c>
      <c r="B192" s="225" t="s">
        <v>108</v>
      </c>
      <c r="C192" s="85">
        <v>1</v>
      </c>
      <c r="D192" s="86" t="s">
        <v>27</v>
      </c>
      <c r="E192" s="150"/>
      <c r="F192" s="76">
        <f t="shared" si="2"/>
        <v>0</v>
      </c>
      <c r="G192" s="30"/>
      <c r="H192" s="29"/>
      <c r="I192" s="54"/>
      <c r="J192" s="54"/>
      <c r="K192" s="54"/>
      <c r="L192" s="54"/>
      <c r="M192" s="31"/>
      <c r="N192" s="31"/>
      <c r="O192" s="31"/>
      <c r="P192" s="31"/>
      <c r="Q192" s="31"/>
    </row>
    <row r="193" spans="1:17" s="32" customFormat="1" ht="12" customHeight="1" x14ac:dyDescent="0.25">
      <c r="A193" s="298">
        <v>1.5</v>
      </c>
      <c r="B193" s="225" t="s">
        <v>109</v>
      </c>
      <c r="C193" s="85">
        <v>1</v>
      </c>
      <c r="D193" s="86" t="s">
        <v>27</v>
      </c>
      <c r="E193" s="150"/>
      <c r="F193" s="76">
        <f t="shared" si="2"/>
        <v>0</v>
      </c>
      <c r="G193" s="30"/>
      <c r="H193" s="29"/>
      <c r="I193" s="54"/>
      <c r="J193" s="54"/>
      <c r="K193" s="54"/>
      <c r="L193" s="54"/>
      <c r="M193" s="31"/>
      <c r="N193" s="31"/>
      <c r="O193" s="31"/>
      <c r="P193" s="31"/>
      <c r="Q193" s="31"/>
    </row>
    <row r="194" spans="1:17" s="32" customFormat="1" ht="11.25" customHeight="1" x14ac:dyDescent="0.25">
      <c r="A194" s="296">
        <v>1.6</v>
      </c>
      <c r="B194" s="225" t="s">
        <v>110</v>
      </c>
      <c r="C194" s="85">
        <v>1</v>
      </c>
      <c r="D194" s="86" t="s">
        <v>27</v>
      </c>
      <c r="E194" s="150"/>
      <c r="F194" s="76">
        <f t="shared" si="2"/>
        <v>0</v>
      </c>
      <c r="G194" s="30"/>
      <c r="H194" s="29"/>
      <c r="I194" s="54"/>
      <c r="J194" s="54"/>
      <c r="K194" s="54"/>
      <c r="L194" s="54"/>
      <c r="M194" s="31"/>
      <c r="N194" s="31"/>
      <c r="O194" s="31"/>
      <c r="P194" s="31"/>
      <c r="Q194" s="31"/>
    </row>
    <row r="195" spans="1:17" s="32" customFormat="1" ht="12" customHeight="1" x14ac:dyDescent="0.25">
      <c r="A195" s="298">
        <v>1.7</v>
      </c>
      <c r="B195" s="225" t="s">
        <v>111</v>
      </c>
      <c r="C195" s="85">
        <v>1</v>
      </c>
      <c r="D195" s="86" t="s">
        <v>27</v>
      </c>
      <c r="E195" s="150"/>
      <c r="F195" s="76">
        <f t="shared" si="2"/>
        <v>0</v>
      </c>
      <c r="G195" s="30"/>
      <c r="H195" s="29"/>
      <c r="I195" s="54"/>
      <c r="J195" s="54"/>
      <c r="K195" s="54"/>
      <c r="L195" s="54"/>
      <c r="M195" s="31"/>
      <c r="N195" s="31"/>
      <c r="O195" s="31"/>
      <c r="P195" s="31"/>
      <c r="Q195" s="31"/>
    </row>
    <row r="196" spans="1:17" s="32" customFormat="1" ht="26.25" customHeight="1" x14ac:dyDescent="0.25">
      <c r="A196" s="260">
        <v>1.8</v>
      </c>
      <c r="B196" s="299" t="s">
        <v>243</v>
      </c>
      <c r="C196" s="84">
        <v>1</v>
      </c>
      <c r="D196" s="87" t="s">
        <v>27</v>
      </c>
      <c r="E196" s="140"/>
      <c r="F196" s="76">
        <f t="shared" si="2"/>
        <v>0</v>
      </c>
      <c r="G196" s="30"/>
      <c r="H196" s="29"/>
      <c r="I196" s="54"/>
      <c r="J196" s="54"/>
      <c r="K196" s="54"/>
      <c r="L196" s="54"/>
      <c r="M196" s="31"/>
      <c r="N196" s="31"/>
      <c r="O196" s="31"/>
      <c r="P196" s="31"/>
      <c r="Q196" s="31"/>
    </row>
    <row r="197" spans="1:17" s="47" customFormat="1" ht="12" customHeight="1" x14ac:dyDescent="0.25">
      <c r="A197" s="300"/>
      <c r="B197" s="301" t="s">
        <v>112</v>
      </c>
      <c r="C197" s="302"/>
      <c r="D197" s="303"/>
      <c r="E197" s="151"/>
      <c r="F197" s="151">
        <f>SUM(F187:F196)</f>
        <v>0</v>
      </c>
      <c r="G197" s="44"/>
      <c r="H197" s="45"/>
      <c r="I197" s="54"/>
      <c r="J197" s="54"/>
      <c r="K197" s="54"/>
      <c r="L197" s="54"/>
      <c r="M197" s="46"/>
      <c r="N197" s="46"/>
      <c r="O197" s="46"/>
      <c r="P197" s="46"/>
      <c r="Q197" s="46"/>
    </row>
    <row r="198" spans="1:17" s="32" customFormat="1" ht="12" customHeight="1" x14ac:dyDescent="0.25">
      <c r="A198" s="304"/>
      <c r="B198" s="304"/>
      <c r="C198" s="305"/>
      <c r="D198" s="306"/>
      <c r="E198" s="152"/>
      <c r="F198" s="76">
        <f t="shared" si="2"/>
        <v>0</v>
      </c>
      <c r="G198" s="30"/>
      <c r="H198" s="29"/>
      <c r="I198" s="54"/>
      <c r="J198" s="54"/>
      <c r="K198" s="54"/>
      <c r="L198" s="54"/>
      <c r="M198" s="31"/>
      <c r="N198" s="31"/>
      <c r="O198" s="31"/>
      <c r="P198" s="31"/>
      <c r="Q198" s="31"/>
    </row>
    <row r="199" spans="1:17" s="32" customFormat="1" ht="13.2" customHeight="1" x14ac:dyDescent="0.25">
      <c r="A199" s="295">
        <v>2</v>
      </c>
      <c r="B199" s="297" t="s">
        <v>113</v>
      </c>
      <c r="C199" s="307"/>
      <c r="D199" s="308"/>
      <c r="E199" s="98"/>
      <c r="F199" s="76"/>
      <c r="G199" s="30"/>
      <c r="H199" s="29"/>
      <c r="I199" s="54"/>
      <c r="J199" s="54"/>
      <c r="K199" s="54"/>
      <c r="L199" s="54"/>
      <c r="M199" s="31"/>
      <c r="N199" s="31"/>
      <c r="O199" s="31"/>
      <c r="P199" s="31"/>
      <c r="Q199" s="31"/>
    </row>
    <row r="200" spans="1:17" s="32" customFormat="1" ht="52.8" x14ac:dyDescent="0.25">
      <c r="A200" s="309">
        <v>2.1</v>
      </c>
      <c r="B200" s="261" t="s">
        <v>114</v>
      </c>
      <c r="C200" s="84">
        <v>6</v>
      </c>
      <c r="D200" s="87" t="s">
        <v>3</v>
      </c>
      <c r="E200" s="140"/>
      <c r="F200" s="76">
        <f t="shared" si="2"/>
        <v>0</v>
      </c>
      <c r="G200" s="30"/>
      <c r="H200" s="29"/>
      <c r="I200" s="54"/>
      <c r="J200" s="54"/>
      <c r="K200" s="54"/>
      <c r="L200" s="54"/>
      <c r="M200" s="31"/>
      <c r="N200" s="31"/>
      <c r="O200" s="31"/>
      <c r="P200" s="31"/>
      <c r="Q200" s="31"/>
    </row>
    <row r="201" spans="1:17" s="32" customFormat="1" ht="52.8" x14ac:dyDescent="0.25">
      <c r="A201" s="255">
        <v>2.2000000000000002</v>
      </c>
      <c r="B201" s="261" t="s">
        <v>115</v>
      </c>
      <c r="C201" s="84">
        <v>10</v>
      </c>
      <c r="D201" s="87" t="s">
        <v>3</v>
      </c>
      <c r="E201" s="140"/>
      <c r="F201" s="76">
        <f t="shared" si="2"/>
        <v>0</v>
      </c>
      <c r="G201" s="30"/>
      <c r="H201" s="29"/>
      <c r="I201" s="54"/>
      <c r="J201" s="54"/>
      <c r="K201" s="54"/>
      <c r="L201" s="54"/>
      <c r="M201" s="31"/>
      <c r="N201" s="31"/>
      <c r="O201" s="31"/>
      <c r="P201" s="31"/>
      <c r="Q201" s="31"/>
    </row>
    <row r="202" spans="1:17" s="32" customFormat="1" ht="51" customHeight="1" x14ac:dyDescent="0.25">
      <c r="A202" s="309">
        <v>2.2999999999999998</v>
      </c>
      <c r="B202" s="261" t="s">
        <v>116</v>
      </c>
      <c r="C202" s="84">
        <v>24</v>
      </c>
      <c r="D202" s="87" t="s">
        <v>3</v>
      </c>
      <c r="E202" s="140"/>
      <c r="F202" s="76">
        <f t="shared" si="2"/>
        <v>0</v>
      </c>
      <c r="G202" s="30"/>
      <c r="H202" s="29"/>
      <c r="I202" s="54"/>
      <c r="J202" s="54"/>
      <c r="K202" s="54"/>
      <c r="L202" s="54"/>
      <c r="M202" s="31"/>
      <c r="N202" s="31"/>
      <c r="O202" s="31"/>
      <c r="P202" s="31"/>
      <c r="Q202" s="31"/>
    </row>
    <row r="203" spans="1:17" s="32" customFormat="1" ht="13.2" x14ac:dyDescent="0.25">
      <c r="A203" s="255">
        <v>2.4</v>
      </c>
      <c r="B203" s="276" t="s">
        <v>117</v>
      </c>
      <c r="C203" s="84">
        <v>1</v>
      </c>
      <c r="D203" s="87" t="s">
        <v>27</v>
      </c>
      <c r="E203" s="140"/>
      <c r="F203" s="76">
        <f t="shared" si="2"/>
        <v>0</v>
      </c>
      <c r="G203" s="30"/>
      <c r="H203" s="29"/>
      <c r="I203" s="54"/>
      <c r="J203" s="54"/>
      <c r="K203" s="54"/>
      <c r="L203" s="54"/>
      <c r="M203" s="31"/>
      <c r="N203" s="31"/>
      <c r="O203" s="31"/>
      <c r="P203" s="31"/>
      <c r="Q203" s="31"/>
    </row>
    <row r="204" spans="1:17" s="32" customFormat="1" ht="15" customHeight="1" x14ac:dyDescent="0.25">
      <c r="A204" s="309">
        <v>2.5</v>
      </c>
      <c r="B204" s="276" t="s">
        <v>118</v>
      </c>
      <c r="C204" s="84">
        <v>4</v>
      </c>
      <c r="D204" s="87" t="s">
        <v>27</v>
      </c>
      <c r="E204" s="140"/>
      <c r="F204" s="76">
        <f t="shared" si="2"/>
        <v>0</v>
      </c>
      <c r="G204" s="30"/>
      <c r="H204" s="29"/>
      <c r="I204" s="54"/>
      <c r="J204" s="54"/>
      <c r="K204" s="54"/>
      <c r="L204" s="54"/>
      <c r="M204" s="31"/>
      <c r="N204" s="31"/>
      <c r="O204" s="31"/>
      <c r="P204" s="31"/>
      <c r="Q204" s="31"/>
    </row>
    <row r="205" spans="1:17" s="32" customFormat="1" ht="15" customHeight="1" x14ac:dyDescent="0.25">
      <c r="A205" s="255">
        <v>2.6</v>
      </c>
      <c r="B205" s="310" t="s">
        <v>119</v>
      </c>
      <c r="C205" s="84">
        <v>50.4</v>
      </c>
      <c r="D205" s="199" t="s">
        <v>198</v>
      </c>
      <c r="E205" s="140"/>
      <c r="F205" s="76">
        <f t="shared" si="2"/>
        <v>0</v>
      </c>
      <c r="G205" s="30"/>
      <c r="H205" s="29"/>
      <c r="I205" s="54"/>
      <c r="J205" s="54"/>
      <c r="K205" s="54"/>
      <c r="L205" s="54"/>
      <c r="M205" s="31"/>
      <c r="N205" s="31"/>
      <c r="O205" s="31"/>
      <c r="P205" s="31"/>
      <c r="Q205" s="31"/>
    </row>
    <row r="206" spans="1:17" s="32" customFormat="1" ht="15" customHeight="1" x14ac:dyDescent="0.25">
      <c r="A206" s="309">
        <v>2.7</v>
      </c>
      <c r="B206" s="299" t="s">
        <v>120</v>
      </c>
      <c r="C206" s="84">
        <v>1</v>
      </c>
      <c r="D206" s="87" t="s">
        <v>27</v>
      </c>
      <c r="E206" s="140"/>
      <c r="F206" s="76">
        <f t="shared" si="2"/>
        <v>0</v>
      </c>
      <c r="G206" s="30"/>
      <c r="H206" s="29"/>
      <c r="I206" s="54"/>
      <c r="J206" s="54"/>
      <c r="K206" s="54"/>
      <c r="L206" s="54"/>
      <c r="M206" s="31"/>
      <c r="N206" s="31"/>
      <c r="O206" s="31"/>
      <c r="P206" s="31"/>
      <c r="Q206" s="31"/>
    </row>
    <row r="207" spans="1:17" s="32" customFormat="1" ht="13.2" x14ac:dyDescent="0.25">
      <c r="A207" s="255">
        <v>2.8</v>
      </c>
      <c r="B207" s="299" t="s">
        <v>244</v>
      </c>
      <c r="C207" s="84">
        <v>1</v>
      </c>
      <c r="D207" s="87" t="s">
        <v>27</v>
      </c>
      <c r="E207" s="140"/>
      <c r="F207" s="76">
        <f t="shared" si="2"/>
        <v>0</v>
      </c>
      <c r="G207" s="30"/>
      <c r="H207" s="29"/>
      <c r="I207" s="54"/>
      <c r="J207" s="54"/>
      <c r="K207" s="54"/>
      <c r="L207" s="54"/>
      <c r="M207" s="31"/>
      <c r="N207" s="31"/>
      <c r="O207" s="31"/>
      <c r="P207" s="31"/>
      <c r="Q207" s="31"/>
    </row>
    <row r="208" spans="1:17" s="47" customFormat="1" ht="12" customHeight="1" x14ac:dyDescent="0.25">
      <c r="A208" s="300"/>
      <c r="B208" s="311" t="s">
        <v>121</v>
      </c>
      <c r="C208" s="312"/>
      <c r="D208" s="313"/>
      <c r="E208" s="153"/>
      <c r="F208" s="153">
        <f>SUM(F200:F207)</f>
        <v>0</v>
      </c>
      <c r="G208" s="44"/>
      <c r="H208" s="45"/>
      <c r="I208" s="54"/>
      <c r="J208" s="54"/>
      <c r="K208" s="54"/>
      <c r="L208" s="54"/>
      <c r="M208" s="46"/>
      <c r="N208" s="46"/>
      <c r="O208" s="46"/>
      <c r="P208" s="46"/>
      <c r="Q208" s="46"/>
    </row>
    <row r="209" spans="1:17" s="32" customFormat="1" ht="12" customHeight="1" x14ac:dyDescent="0.25">
      <c r="A209" s="260"/>
      <c r="B209" s="314"/>
      <c r="C209" s="307"/>
      <c r="D209" s="308"/>
      <c r="E209" s="98"/>
      <c r="F209" s="76"/>
      <c r="G209" s="30"/>
      <c r="H209" s="29"/>
      <c r="I209" s="55"/>
      <c r="J209" s="56"/>
      <c r="K209" s="57"/>
      <c r="L209" s="55"/>
      <c r="M209" s="31"/>
      <c r="N209" s="31"/>
      <c r="O209" s="31"/>
      <c r="P209" s="31"/>
      <c r="Q209" s="31"/>
    </row>
    <row r="210" spans="1:17" s="32" customFormat="1" ht="12" customHeight="1" x14ac:dyDescent="0.25">
      <c r="A210" s="295">
        <v>3</v>
      </c>
      <c r="B210" s="297" t="s">
        <v>50</v>
      </c>
      <c r="C210" s="307"/>
      <c r="D210" s="308"/>
      <c r="E210" s="154"/>
      <c r="F210" s="76">
        <f t="shared" ref="F208:F233" si="3">+C210*E210</f>
        <v>0</v>
      </c>
      <c r="G210" s="30"/>
      <c r="H210" s="29"/>
      <c r="I210" s="55"/>
      <c r="J210" s="56"/>
      <c r="K210" s="57"/>
      <c r="L210" s="55"/>
      <c r="M210" s="31"/>
      <c r="N210" s="31"/>
      <c r="O210" s="31"/>
      <c r="P210" s="31"/>
      <c r="Q210" s="31"/>
    </row>
    <row r="211" spans="1:17" s="32" customFormat="1" ht="12" customHeight="1" x14ac:dyDescent="0.25">
      <c r="A211" s="296">
        <v>3.1</v>
      </c>
      <c r="B211" s="315" t="s">
        <v>122</v>
      </c>
      <c r="C211" s="85">
        <v>1</v>
      </c>
      <c r="D211" s="86" t="s">
        <v>27</v>
      </c>
      <c r="E211" s="150"/>
      <c r="F211" s="76">
        <f t="shared" si="3"/>
        <v>0</v>
      </c>
      <c r="G211" s="30"/>
      <c r="H211" s="29"/>
      <c r="I211" s="55"/>
      <c r="J211" s="56"/>
      <c r="K211" s="57"/>
      <c r="L211" s="55"/>
      <c r="M211" s="31"/>
      <c r="N211" s="31"/>
      <c r="O211" s="31"/>
      <c r="P211" s="31"/>
      <c r="Q211" s="31"/>
    </row>
    <row r="212" spans="1:17" s="32" customFormat="1" ht="30.75" customHeight="1" x14ac:dyDescent="0.25">
      <c r="A212" s="260">
        <v>3.2</v>
      </c>
      <c r="B212" s="299" t="s">
        <v>123</v>
      </c>
      <c r="C212" s="84">
        <v>8</v>
      </c>
      <c r="D212" s="87" t="s">
        <v>27</v>
      </c>
      <c r="E212" s="140"/>
      <c r="F212" s="76">
        <f t="shared" si="3"/>
        <v>0</v>
      </c>
      <c r="G212" s="30"/>
      <c r="H212" s="29"/>
      <c r="I212" s="55"/>
      <c r="J212" s="56"/>
      <c r="K212" s="57"/>
      <c r="L212" s="55"/>
      <c r="M212" s="31"/>
      <c r="N212" s="31"/>
      <c r="O212" s="31"/>
      <c r="P212" s="31"/>
      <c r="Q212" s="31"/>
    </row>
    <row r="213" spans="1:17" s="32" customFormat="1" ht="28.5" customHeight="1" x14ac:dyDescent="0.25">
      <c r="A213" s="260">
        <v>3.3</v>
      </c>
      <c r="B213" s="299" t="s">
        <v>124</v>
      </c>
      <c r="C213" s="84">
        <v>175</v>
      </c>
      <c r="D213" s="87" t="s">
        <v>3</v>
      </c>
      <c r="E213" s="140"/>
      <c r="F213" s="76">
        <f t="shared" si="3"/>
        <v>0</v>
      </c>
      <c r="G213" s="30"/>
      <c r="H213" s="29"/>
      <c r="I213" s="55"/>
      <c r="J213" s="56"/>
      <c r="K213" s="57"/>
      <c r="L213" s="55"/>
      <c r="M213" s="31"/>
      <c r="N213" s="31"/>
      <c r="O213" s="31"/>
      <c r="P213" s="31"/>
      <c r="Q213" s="31"/>
    </row>
    <row r="214" spans="1:17" s="32" customFormat="1" ht="12" customHeight="1" x14ac:dyDescent="0.25">
      <c r="A214" s="260">
        <v>3.4</v>
      </c>
      <c r="B214" s="315" t="s">
        <v>125</v>
      </c>
      <c r="C214" s="85">
        <v>4</v>
      </c>
      <c r="D214" s="86" t="s">
        <v>27</v>
      </c>
      <c r="E214" s="150"/>
      <c r="F214" s="76">
        <f t="shared" si="3"/>
        <v>0</v>
      </c>
      <c r="G214" s="30"/>
      <c r="H214" s="29"/>
      <c r="I214" s="55"/>
      <c r="J214" s="56"/>
      <c r="K214" s="57"/>
      <c r="L214" s="55"/>
      <c r="M214" s="31"/>
      <c r="N214" s="31"/>
      <c r="O214" s="31"/>
      <c r="P214" s="31"/>
      <c r="Q214" s="31"/>
    </row>
    <row r="215" spans="1:17" s="32" customFormat="1" ht="12" customHeight="1" x14ac:dyDescent="0.25">
      <c r="A215" s="296">
        <v>3.5</v>
      </c>
      <c r="B215" s="315" t="s">
        <v>52</v>
      </c>
      <c r="C215" s="85">
        <v>1</v>
      </c>
      <c r="D215" s="86" t="s">
        <v>27</v>
      </c>
      <c r="E215" s="150"/>
      <c r="F215" s="76">
        <f t="shared" si="3"/>
        <v>0</v>
      </c>
      <c r="G215" s="30"/>
      <c r="H215" s="29"/>
      <c r="I215" s="55"/>
      <c r="J215" s="56"/>
      <c r="K215" s="57"/>
      <c r="L215" s="55"/>
      <c r="M215" s="31"/>
      <c r="N215" s="31"/>
      <c r="O215" s="31"/>
      <c r="P215" s="31"/>
      <c r="Q215" s="31"/>
    </row>
    <row r="216" spans="1:17" s="32" customFormat="1" ht="12" customHeight="1" x14ac:dyDescent="0.25">
      <c r="A216" s="260">
        <v>3.6</v>
      </c>
      <c r="B216" s="296" t="s">
        <v>51</v>
      </c>
      <c r="C216" s="85">
        <v>1</v>
      </c>
      <c r="D216" s="86" t="s">
        <v>27</v>
      </c>
      <c r="E216" s="150"/>
      <c r="F216" s="76">
        <f t="shared" si="3"/>
        <v>0</v>
      </c>
      <c r="G216" s="30"/>
      <c r="H216" s="29"/>
      <c r="I216" s="55"/>
      <c r="J216" s="56"/>
      <c r="K216" s="57"/>
      <c r="L216" s="55"/>
      <c r="M216" s="31"/>
      <c r="N216" s="31"/>
      <c r="O216" s="31"/>
      <c r="P216" s="31"/>
      <c r="Q216" s="31"/>
    </row>
    <row r="217" spans="1:17" s="47" customFormat="1" ht="12" customHeight="1" x14ac:dyDescent="0.25">
      <c r="A217" s="300"/>
      <c r="B217" s="311" t="s">
        <v>126</v>
      </c>
      <c r="C217" s="312"/>
      <c r="D217" s="313"/>
      <c r="E217" s="153"/>
      <c r="F217" s="153">
        <f>SUM(F210:F216)</f>
        <v>0</v>
      </c>
      <c r="G217" s="44"/>
      <c r="H217" s="45"/>
      <c r="I217" s="55"/>
      <c r="J217" s="56"/>
      <c r="K217" s="57"/>
      <c r="L217" s="55"/>
      <c r="M217" s="46"/>
      <c r="N217" s="46"/>
      <c r="O217" s="46"/>
      <c r="P217" s="46"/>
      <c r="Q217" s="46"/>
    </row>
    <row r="218" spans="1:17" s="32" customFormat="1" ht="12" customHeight="1" x14ac:dyDescent="0.25">
      <c r="A218" s="260"/>
      <c r="B218" s="296"/>
      <c r="C218" s="307"/>
      <c r="D218" s="308"/>
      <c r="E218" s="98"/>
      <c r="F218" s="76"/>
      <c r="G218" s="30"/>
      <c r="H218" s="29"/>
      <c r="I218" s="55"/>
      <c r="J218" s="56"/>
      <c r="K218" s="57"/>
      <c r="L218" s="55"/>
      <c r="M218" s="31"/>
      <c r="N218" s="31"/>
      <c r="O218" s="31"/>
      <c r="P218" s="31"/>
      <c r="Q218" s="31"/>
    </row>
    <row r="219" spans="1:17" s="32" customFormat="1" ht="12" customHeight="1" x14ac:dyDescent="0.25">
      <c r="A219" s="295">
        <v>4</v>
      </c>
      <c r="B219" s="297" t="s">
        <v>127</v>
      </c>
      <c r="C219" s="307"/>
      <c r="D219" s="308"/>
      <c r="E219" s="98"/>
      <c r="F219" s="76">
        <f t="shared" si="3"/>
        <v>0</v>
      </c>
      <c r="G219" s="30"/>
      <c r="H219" s="29"/>
      <c r="I219" s="55"/>
      <c r="J219" s="56"/>
      <c r="K219" s="57"/>
      <c r="L219" s="55"/>
      <c r="M219" s="31"/>
      <c r="N219" s="31"/>
      <c r="O219" s="31"/>
      <c r="P219" s="31"/>
      <c r="Q219" s="31"/>
    </row>
    <row r="220" spans="1:17" s="32" customFormat="1" ht="12" customHeight="1" x14ac:dyDescent="0.25">
      <c r="A220" s="296">
        <v>4.0999999999999996</v>
      </c>
      <c r="B220" s="315" t="s">
        <v>128</v>
      </c>
      <c r="C220" s="85">
        <v>1</v>
      </c>
      <c r="D220" s="86" t="s">
        <v>27</v>
      </c>
      <c r="E220" s="150"/>
      <c r="F220" s="76">
        <f t="shared" si="3"/>
        <v>0</v>
      </c>
      <c r="G220" s="30"/>
      <c r="H220" s="29"/>
      <c r="I220" s="55"/>
      <c r="J220" s="56"/>
      <c r="K220" s="57"/>
      <c r="L220" s="55"/>
      <c r="M220" s="31"/>
      <c r="N220" s="31"/>
      <c r="O220" s="31"/>
      <c r="P220" s="31"/>
      <c r="Q220" s="31"/>
    </row>
    <row r="221" spans="1:17" s="32" customFormat="1" ht="12" customHeight="1" x14ac:dyDescent="0.25">
      <c r="A221" s="296">
        <v>4.2</v>
      </c>
      <c r="B221" s="296" t="s">
        <v>129</v>
      </c>
      <c r="C221" s="85">
        <v>1</v>
      </c>
      <c r="D221" s="86" t="s">
        <v>27</v>
      </c>
      <c r="E221" s="150"/>
      <c r="F221" s="76">
        <f t="shared" si="3"/>
        <v>0</v>
      </c>
      <c r="G221" s="30"/>
      <c r="H221" s="29"/>
      <c r="I221" s="55"/>
      <c r="J221" s="56"/>
      <c r="K221" s="57"/>
      <c r="L221" s="55"/>
      <c r="M221" s="31"/>
      <c r="N221" s="31"/>
      <c r="O221" s="31"/>
      <c r="P221" s="31"/>
      <c r="Q221" s="31"/>
    </row>
    <row r="222" spans="1:17" s="32" customFormat="1" ht="12" customHeight="1" x14ac:dyDescent="0.25">
      <c r="A222" s="296">
        <v>4.3</v>
      </c>
      <c r="B222" s="296" t="s">
        <v>130</v>
      </c>
      <c r="C222" s="85">
        <v>2</v>
      </c>
      <c r="D222" s="86" t="s">
        <v>27</v>
      </c>
      <c r="E222" s="150"/>
      <c r="F222" s="76">
        <f t="shared" si="3"/>
        <v>0</v>
      </c>
      <c r="G222" s="30"/>
      <c r="H222" s="29"/>
      <c r="I222" s="55"/>
      <c r="J222" s="56"/>
      <c r="K222" s="57"/>
      <c r="L222" s="55"/>
      <c r="M222" s="31"/>
      <c r="N222" s="31"/>
      <c r="O222" s="31"/>
      <c r="P222" s="31"/>
      <c r="Q222" s="31"/>
    </row>
    <row r="223" spans="1:17" s="32" customFormat="1" ht="12" customHeight="1" x14ac:dyDescent="0.25">
      <c r="A223" s="296">
        <v>4.4000000000000004</v>
      </c>
      <c r="B223" s="296" t="s">
        <v>131</v>
      </c>
      <c r="C223" s="85">
        <v>2</v>
      </c>
      <c r="D223" s="86" t="s">
        <v>27</v>
      </c>
      <c r="E223" s="150"/>
      <c r="F223" s="76">
        <f t="shared" si="3"/>
        <v>0</v>
      </c>
      <c r="G223" s="30"/>
      <c r="H223" s="29"/>
      <c r="I223" s="55"/>
      <c r="J223" s="56"/>
      <c r="K223" s="57"/>
      <c r="L223" s="55"/>
      <c r="M223" s="31"/>
      <c r="N223" s="31"/>
      <c r="O223" s="31"/>
      <c r="P223" s="31"/>
      <c r="Q223" s="31"/>
    </row>
    <row r="224" spans="1:17" s="32" customFormat="1" ht="12" customHeight="1" x14ac:dyDescent="0.25">
      <c r="A224" s="296">
        <v>4.5</v>
      </c>
      <c r="B224" s="296" t="s">
        <v>132</v>
      </c>
      <c r="C224" s="85">
        <v>2</v>
      </c>
      <c r="D224" s="86" t="s">
        <v>27</v>
      </c>
      <c r="E224" s="150"/>
      <c r="F224" s="76">
        <f t="shared" si="3"/>
        <v>0</v>
      </c>
      <c r="G224" s="30"/>
      <c r="H224" s="29"/>
      <c r="I224" s="55"/>
      <c r="J224" s="56"/>
      <c r="K224" s="57"/>
      <c r="L224" s="55"/>
      <c r="M224" s="31"/>
      <c r="N224" s="31"/>
      <c r="O224" s="31"/>
      <c r="P224" s="31"/>
      <c r="Q224" s="31"/>
    </row>
    <row r="225" spans="1:17" s="32" customFormat="1" ht="12" customHeight="1" x14ac:dyDescent="0.25">
      <c r="A225" s="296">
        <v>4.5999999999999996</v>
      </c>
      <c r="B225" s="315" t="s">
        <v>133</v>
      </c>
      <c r="C225" s="85">
        <v>1</v>
      </c>
      <c r="D225" s="86" t="s">
        <v>27</v>
      </c>
      <c r="E225" s="150"/>
      <c r="F225" s="76">
        <f t="shared" si="3"/>
        <v>0</v>
      </c>
      <c r="G225" s="30"/>
      <c r="H225" s="29"/>
      <c r="I225" s="55"/>
      <c r="J225" s="56"/>
      <c r="K225" s="57"/>
      <c r="L225" s="55"/>
      <c r="M225" s="31"/>
      <c r="N225" s="31"/>
      <c r="O225" s="31"/>
      <c r="P225" s="31"/>
      <c r="Q225" s="31"/>
    </row>
    <row r="226" spans="1:17" s="47" customFormat="1" ht="12" customHeight="1" x14ac:dyDescent="0.25">
      <c r="A226" s="300"/>
      <c r="B226" s="301" t="s">
        <v>134</v>
      </c>
      <c r="C226" s="302"/>
      <c r="D226" s="303"/>
      <c r="E226" s="151"/>
      <c r="F226" s="151">
        <f>SUM(F219:F225)</f>
        <v>0</v>
      </c>
      <c r="G226" s="44"/>
      <c r="H226" s="45"/>
      <c r="I226" s="55"/>
      <c r="J226" s="56"/>
      <c r="K226" s="57"/>
      <c r="L226" s="55"/>
      <c r="M226" s="46"/>
      <c r="N226" s="46"/>
      <c r="O226" s="46"/>
      <c r="P226" s="46"/>
      <c r="Q226" s="46"/>
    </row>
    <row r="227" spans="1:17" s="47" customFormat="1" ht="12" customHeight="1" x14ac:dyDescent="0.25">
      <c r="A227" s="316"/>
      <c r="B227" s="284"/>
      <c r="C227" s="317"/>
      <c r="D227" s="278"/>
      <c r="E227" s="155"/>
      <c r="F227" s="76"/>
      <c r="G227" s="44"/>
      <c r="H227" s="45"/>
      <c r="I227" s="55"/>
      <c r="J227" s="56"/>
      <c r="K227" s="57"/>
      <c r="L227" s="55"/>
      <c r="M227" s="46"/>
      <c r="N227" s="46"/>
      <c r="O227" s="46"/>
      <c r="P227" s="46"/>
      <c r="Q227" s="46"/>
    </row>
    <row r="228" spans="1:17" s="34" customFormat="1" ht="13.2" customHeight="1" x14ac:dyDescent="0.25">
      <c r="A228" s="318"/>
      <c r="B228" s="216" t="s">
        <v>219</v>
      </c>
      <c r="C228" s="319"/>
      <c r="D228" s="319"/>
      <c r="E228" s="156"/>
      <c r="F228" s="156">
        <f>+F226+F217+F208+F197</f>
        <v>0</v>
      </c>
      <c r="G228" s="33"/>
      <c r="H228" s="29"/>
      <c r="I228" s="58"/>
      <c r="J228" s="58"/>
      <c r="K228" s="58"/>
      <c r="L228" s="58"/>
    </row>
    <row r="229" spans="1:17" ht="12" customHeight="1" x14ac:dyDescent="0.25">
      <c r="A229" s="229"/>
      <c r="B229" s="220"/>
      <c r="C229" s="79"/>
      <c r="D229" s="80"/>
      <c r="E229" s="132"/>
      <c r="F229" s="76"/>
      <c r="G229" s="3"/>
      <c r="H229" s="2"/>
      <c r="I229" s="2"/>
    </row>
    <row r="230" spans="1:17" ht="12.6" customHeight="1" x14ac:dyDescent="0.25">
      <c r="A230" s="229" t="s">
        <v>193</v>
      </c>
      <c r="B230" s="220" t="s">
        <v>16</v>
      </c>
      <c r="C230" s="320"/>
      <c r="D230" s="80"/>
      <c r="E230" s="157"/>
      <c r="F230" s="76"/>
      <c r="G230" s="37"/>
      <c r="H230" s="5"/>
    </row>
    <row r="231" spans="1:17" ht="39.6" x14ac:dyDescent="0.25">
      <c r="A231" s="321">
        <v>1</v>
      </c>
      <c r="B231" s="322" t="s">
        <v>242</v>
      </c>
      <c r="C231" s="96">
        <v>3</v>
      </c>
      <c r="D231" s="97" t="s">
        <v>27</v>
      </c>
      <c r="E231" s="158"/>
      <c r="F231" s="76">
        <f t="shared" si="3"/>
        <v>0</v>
      </c>
      <c r="G231" s="38"/>
      <c r="H231" s="19"/>
    </row>
    <row r="232" spans="1:17" ht="26.4" x14ac:dyDescent="0.25">
      <c r="A232" s="321">
        <v>2</v>
      </c>
      <c r="B232" s="323" t="s">
        <v>245</v>
      </c>
      <c r="C232" s="96">
        <v>1</v>
      </c>
      <c r="D232" s="97" t="s">
        <v>27</v>
      </c>
      <c r="E232" s="158"/>
      <c r="F232" s="76">
        <f t="shared" si="3"/>
        <v>0</v>
      </c>
      <c r="G232" s="38"/>
      <c r="H232" s="19"/>
    </row>
    <row r="233" spans="1:17" ht="13.2" x14ac:dyDescent="0.25">
      <c r="A233" s="321">
        <v>3</v>
      </c>
      <c r="B233" s="261" t="s">
        <v>220</v>
      </c>
      <c r="C233" s="159"/>
      <c r="D233" s="324" t="s">
        <v>200</v>
      </c>
      <c r="E233" s="160"/>
      <c r="F233" s="76">
        <f t="shared" si="3"/>
        <v>0</v>
      </c>
      <c r="G233" s="37"/>
      <c r="H233" s="5"/>
    </row>
    <row r="234" spans="1:17" s="10" customFormat="1" ht="12.6" customHeight="1" x14ac:dyDescent="0.25">
      <c r="A234" s="216"/>
      <c r="B234" s="216" t="s">
        <v>232</v>
      </c>
      <c r="C234" s="217"/>
      <c r="D234" s="218"/>
      <c r="E234" s="131"/>
      <c r="F234" s="161">
        <f>SUM(F231:F233)</f>
        <v>0</v>
      </c>
      <c r="G234" s="39"/>
      <c r="H234" s="7"/>
      <c r="I234" s="1"/>
      <c r="J234" s="1"/>
      <c r="K234" s="1"/>
      <c r="L234" s="1"/>
    </row>
    <row r="235" spans="1:17" ht="12.6" customHeight="1" x14ac:dyDescent="0.25">
      <c r="A235" s="325"/>
      <c r="B235" s="325"/>
      <c r="C235" s="326"/>
      <c r="D235" s="327"/>
      <c r="E235" s="162"/>
      <c r="F235" s="163"/>
      <c r="G235" s="37"/>
      <c r="H235" s="5"/>
    </row>
    <row r="236" spans="1:17" ht="12.6" customHeight="1" x14ac:dyDescent="0.25">
      <c r="A236" s="328"/>
      <c r="B236" s="329" t="s">
        <v>17</v>
      </c>
      <c r="C236" s="330"/>
      <c r="D236" s="328"/>
      <c r="E236" s="164"/>
      <c r="F236" s="161">
        <f>+F234+F228+F185+F176+F170+F163+F142+F134+F107+F50+F35</f>
        <v>0</v>
      </c>
      <c r="G236" s="37"/>
      <c r="H236" s="5"/>
    </row>
    <row r="237" spans="1:17" ht="12.6" customHeight="1" x14ac:dyDescent="0.25">
      <c r="A237" s="328"/>
      <c r="B237" s="329" t="s">
        <v>17</v>
      </c>
      <c r="C237" s="330"/>
      <c r="D237" s="328"/>
      <c r="E237" s="164"/>
      <c r="F237" s="161">
        <f>+F236</f>
        <v>0</v>
      </c>
      <c r="G237" s="37"/>
      <c r="H237" s="5"/>
    </row>
    <row r="238" spans="1:17" ht="12.6" customHeight="1" x14ac:dyDescent="0.25">
      <c r="A238" s="331"/>
      <c r="B238" s="332"/>
      <c r="C238" s="333"/>
      <c r="D238" s="331"/>
      <c r="E238" s="165"/>
      <c r="F238" s="166"/>
      <c r="G238" s="37"/>
      <c r="H238" s="5"/>
    </row>
    <row r="239" spans="1:17" ht="12.6" customHeight="1" x14ac:dyDescent="0.25">
      <c r="A239" s="331"/>
      <c r="B239" s="334" t="s">
        <v>18</v>
      </c>
      <c r="C239" s="333"/>
      <c r="D239" s="331"/>
      <c r="E239" s="165"/>
      <c r="F239" s="166"/>
      <c r="G239" s="37"/>
      <c r="H239" s="5"/>
    </row>
    <row r="240" spans="1:17" ht="12.6" customHeight="1" x14ac:dyDescent="0.25">
      <c r="A240" s="331"/>
      <c r="B240" s="335" t="s">
        <v>171</v>
      </c>
      <c r="C240" s="336">
        <v>0.1</v>
      </c>
      <c r="D240" s="333"/>
      <c r="E240" s="165"/>
      <c r="F240" s="167">
        <f>+$F$237*C240</f>
        <v>0</v>
      </c>
      <c r="G240" s="24"/>
      <c r="H240" s="5"/>
    </row>
    <row r="241" spans="1:15" ht="12.6" customHeight="1" x14ac:dyDescent="0.25">
      <c r="A241" s="331"/>
      <c r="B241" s="335" t="s">
        <v>170</v>
      </c>
      <c r="C241" s="336">
        <v>0.03</v>
      </c>
      <c r="D241" s="333"/>
      <c r="E241" s="165"/>
      <c r="F241" s="167">
        <f t="shared" ref="F241:F253" si="4">+$F$237*C241</f>
        <v>0</v>
      </c>
      <c r="G241" s="37"/>
      <c r="H241" s="5"/>
    </row>
    <row r="242" spans="1:15" ht="12.6" customHeight="1" x14ac:dyDescent="0.25">
      <c r="A242" s="331"/>
      <c r="B242" s="335" t="s">
        <v>188</v>
      </c>
      <c r="C242" s="336">
        <v>0.04</v>
      </c>
      <c r="D242" s="333"/>
      <c r="E242" s="165"/>
      <c r="F242" s="167">
        <f t="shared" si="4"/>
        <v>0</v>
      </c>
      <c r="G242" s="37"/>
      <c r="H242" s="5"/>
    </row>
    <row r="243" spans="1:15" ht="12.6" customHeight="1" x14ac:dyDescent="0.25">
      <c r="A243" s="331"/>
      <c r="B243" s="337" t="s">
        <v>172</v>
      </c>
      <c r="C243" s="338">
        <v>0.03</v>
      </c>
      <c r="D243" s="333"/>
      <c r="E243" s="165"/>
      <c r="F243" s="167">
        <f t="shared" si="4"/>
        <v>0</v>
      </c>
      <c r="G243" s="40"/>
      <c r="H243" s="20"/>
    </row>
    <row r="244" spans="1:15" ht="12.6" customHeight="1" x14ac:dyDescent="0.25">
      <c r="A244" s="331"/>
      <c r="B244" s="335" t="s">
        <v>189</v>
      </c>
      <c r="C244" s="336">
        <v>0.05</v>
      </c>
      <c r="D244" s="333"/>
      <c r="E244" s="165"/>
      <c r="F244" s="167">
        <f t="shared" si="4"/>
        <v>0</v>
      </c>
      <c r="G244" s="40"/>
      <c r="H244" s="20"/>
    </row>
    <row r="245" spans="1:15" ht="12.6" customHeight="1" x14ac:dyDescent="0.25">
      <c r="A245" s="331"/>
      <c r="B245" s="339" t="s">
        <v>229</v>
      </c>
      <c r="C245" s="336">
        <v>0.1</v>
      </c>
      <c r="D245" s="331"/>
      <c r="E245" s="165"/>
      <c r="F245" s="167">
        <f t="shared" si="4"/>
        <v>0</v>
      </c>
      <c r="G245" s="40"/>
      <c r="H245" s="20"/>
    </row>
    <row r="246" spans="1:15" ht="12.6" customHeight="1" x14ac:dyDescent="0.25">
      <c r="A246" s="331"/>
      <c r="B246" s="335" t="s">
        <v>190</v>
      </c>
      <c r="C246" s="336">
        <v>1.4999999999999999E-2</v>
      </c>
      <c r="D246" s="331"/>
      <c r="E246" s="165"/>
      <c r="F246" s="167">
        <f t="shared" si="4"/>
        <v>0</v>
      </c>
      <c r="G246" s="40"/>
      <c r="H246" s="20"/>
    </row>
    <row r="247" spans="1:15" ht="12.6" customHeight="1" x14ac:dyDescent="0.25">
      <c r="A247" s="331"/>
      <c r="B247" s="335" t="s">
        <v>191</v>
      </c>
      <c r="C247" s="336">
        <v>0.18</v>
      </c>
      <c r="D247" s="331"/>
      <c r="E247" s="165"/>
      <c r="F247" s="167">
        <f>+$F$240*C247</f>
        <v>0</v>
      </c>
      <c r="G247" s="40"/>
      <c r="H247" s="20"/>
    </row>
    <row r="248" spans="1:15" ht="14.25" customHeight="1" x14ac:dyDescent="0.25">
      <c r="A248" s="331"/>
      <c r="B248" s="335" t="s">
        <v>192</v>
      </c>
      <c r="C248" s="336">
        <v>0.01</v>
      </c>
      <c r="D248" s="331"/>
      <c r="E248" s="165"/>
      <c r="F248" s="167">
        <f>+$F$237*C248</f>
        <v>0</v>
      </c>
      <c r="G248" s="40"/>
      <c r="H248" s="20"/>
    </row>
    <row r="249" spans="1:15" ht="14.25" customHeight="1" x14ac:dyDescent="0.25">
      <c r="A249" s="331"/>
      <c r="B249" s="340" t="s">
        <v>19</v>
      </c>
      <c r="C249" s="336">
        <v>1E-3</v>
      </c>
      <c r="D249" s="331"/>
      <c r="E249" s="165"/>
      <c r="F249" s="167">
        <f t="shared" si="4"/>
        <v>0</v>
      </c>
      <c r="G249" s="40"/>
      <c r="H249" s="20"/>
    </row>
    <row r="250" spans="1:15" ht="12.75" customHeight="1" x14ac:dyDescent="0.25">
      <c r="A250" s="331"/>
      <c r="B250" s="341" t="s">
        <v>173</v>
      </c>
      <c r="C250" s="336">
        <v>0.05</v>
      </c>
      <c r="D250" s="342"/>
      <c r="E250" s="165"/>
      <c r="F250" s="167">
        <f t="shared" si="4"/>
        <v>0</v>
      </c>
      <c r="G250" s="37"/>
      <c r="H250" s="5"/>
    </row>
    <row r="251" spans="1:15" s="36" customFormat="1" ht="13.2" x14ac:dyDescent="0.25">
      <c r="A251" s="343"/>
      <c r="B251" s="344" t="s">
        <v>174</v>
      </c>
      <c r="C251" s="345">
        <v>1</v>
      </c>
      <c r="D251" s="346" t="s">
        <v>27</v>
      </c>
      <c r="E251" s="168"/>
      <c r="F251" s="167">
        <f>+E251*C251</f>
        <v>0</v>
      </c>
      <c r="G251" s="27"/>
      <c r="H251" s="35"/>
      <c r="I251" s="49"/>
      <c r="J251" s="49"/>
      <c r="K251" s="49"/>
      <c r="L251" s="49"/>
    </row>
    <row r="252" spans="1:15" s="36" customFormat="1" ht="13.2" x14ac:dyDescent="0.25">
      <c r="A252" s="343"/>
      <c r="B252" s="347" t="s">
        <v>175</v>
      </c>
      <c r="C252" s="345">
        <v>1</v>
      </c>
      <c r="D252" s="346" t="s">
        <v>27</v>
      </c>
      <c r="E252" s="169"/>
      <c r="F252" s="167">
        <f t="shared" ref="F252:F253" si="5">+E252*C252</f>
        <v>0</v>
      </c>
      <c r="G252" s="27"/>
      <c r="H252" s="35"/>
      <c r="I252" s="49"/>
      <c r="J252" s="49"/>
      <c r="K252" s="49"/>
      <c r="L252" s="49"/>
    </row>
    <row r="253" spans="1:15" s="36" customFormat="1" ht="13.2" x14ac:dyDescent="0.25">
      <c r="A253" s="343"/>
      <c r="B253" s="347" t="s">
        <v>176</v>
      </c>
      <c r="C253" s="348">
        <v>1</v>
      </c>
      <c r="D253" s="346" t="s">
        <v>27</v>
      </c>
      <c r="E253" s="76"/>
      <c r="F253" s="167">
        <f t="shared" si="5"/>
        <v>0</v>
      </c>
      <c r="G253" s="27"/>
      <c r="H253" s="35"/>
      <c r="I253" s="49"/>
      <c r="J253" s="49"/>
      <c r="K253" s="49"/>
      <c r="L253" s="49"/>
    </row>
    <row r="254" spans="1:15" s="10" customFormat="1" ht="12.6" customHeight="1" x14ac:dyDescent="0.25">
      <c r="A254" s="349"/>
      <c r="B254" s="350" t="s">
        <v>20</v>
      </c>
      <c r="C254" s="351"/>
      <c r="D254" s="352"/>
      <c r="E254" s="170"/>
      <c r="F254" s="171">
        <f>SUM(F240:F253)</f>
        <v>0</v>
      </c>
      <c r="G254" s="41"/>
      <c r="H254" s="7"/>
      <c r="I254" s="1"/>
      <c r="J254" s="1"/>
      <c r="K254" s="1"/>
      <c r="L254" s="1"/>
    </row>
    <row r="255" spans="1:15" ht="12.6" customHeight="1" x14ac:dyDescent="0.25">
      <c r="A255" s="353"/>
      <c r="B255" s="354"/>
      <c r="C255" s="355"/>
      <c r="D255" s="356"/>
      <c r="E255" s="172"/>
      <c r="F255" s="173"/>
      <c r="G255" s="37"/>
      <c r="H255" s="5"/>
    </row>
    <row r="256" spans="1:15" ht="12.6" customHeight="1" x14ac:dyDescent="0.25">
      <c r="A256" s="357"/>
      <c r="B256" s="358" t="s">
        <v>160</v>
      </c>
      <c r="C256" s="359"/>
      <c r="D256" s="360"/>
      <c r="E256" s="174"/>
      <c r="F256" s="175">
        <f>+F254+F237</f>
        <v>0</v>
      </c>
      <c r="G256" s="59"/>
      <c r="H256" s="60"/>
      <c r="I256" s="49"/>
      <c r="J256" s="49"/>
      <c r="K256" s="49"/>
      <c r="L256" s="49"/>
      <c r="M256" s="49"/>
      <c r="N256" s="49"/>
      <c r="O256" s="48"/>
    </row>
    <row r="257" spans="1:8" ht="14.25" customHeight="1" x14ac:dyDescent="0.25">
      <c r="A257" s="176"/>
      <c r="B257" s="177"/>
      <c r="C257" s="177"/>
      <c r="D257" s="177"/>
      <c r="E257" s="178"/>
      <c r="F257" s="179"/>
      <c r="G257" s="24"/>
      <c r="H257" s="5"/>
    </row>
    <row r="258" spans="1:8" ht="14.25" customHeight="1" x14ac:dyDescent="0.25">
      <c r="A258" s="2"/>
      <c r="B258" s="42"/>
      <c r="C258" s="42"/>
      <c r="D258" s="42"/>
      <c r="E258" s="43"/>
      <c r="F258" s="93"/>
      <c r="G258" s="24"/>
      <c r="H258" s="5"/>
    </row>
    <row r="259" spans="1:8" ht="27.75" customHeight="1" x14ac:dyDescent="0.25">
      <c r="G259" s="4"/>
      <c r="H259" s="5"/>
    </row>
    <row r="262" spans="1:8" ht="12.6" customHeight="1" x14ac:dyDescent="0.25">
      <c r="A262" s="111"/>
      <c r="B262" s="111"/>
      <c r="C262" s="111"/>
      <c r="D262" s="111"/>
      <c r="E262" s="111"/>
      <c r="F262" s="111"/>
    </row>
    <row r="263" spans="1:8" ht="12.6" customHeight="1" x14ac:dyDescent="0.25">
      <c r="A263" s="112" t="s">
        <v>251</v>
      </c>
      <c r="B263" s="112"/>
      <c r="C263" s="112"/>
      <c r="D263" s="112"/>
      <c r="E263" s="112"/>
      <c r="F263" s="112"/>
    </row>
    <row r="264" spans="1:8" ht="12.6" customHeight="1" x14ac:dyDescent="0.25">
      <c r="A264" s="113" t="s">
        <v>252</v>
      </c>
      <c r="B264" s="113"/>
      <c r="C264" s="113"/>
      <c r="D264" s="113"/>
      <c r="E264" s="113"/>
      <c r="F264" s="113"/>
    </row>
    <row r="265" spans="1:8" ht="12.6" customHeight="1" x14ac:dyDescent="0.25">
      <c r="A265" s="110"/>
      <c r="B265" s="110"/>
      <c r="C265" s="110"/>
      <c r="D265" s="110"/>
      <c r="E265" s="110"/>
      <c r="F265" s="110"/>
    </row>
  </sheetData>
  <sheetProtection algorithmName="SHA-512" hashValue="aO/02FsG5y2RJvrXNE7ycLI/v6OQK0Ly3z9cPXRipWiPT/bH1A40Z0hhr1cu8XYwmB/BTRVb02bdvcyV99OuVg==" saltValue="Jl3h+H4glYtoQExPkfhwrg==" spinCount="100000" sheet="1" objects="1" scenarios="1"/>
  <mergeCells count="8">
    <mergeCell ref="A262:F262"/>
    <mergeCell ref="A263:F263"/>
    <mergeCell ref="A264:F264"/>
    <mergeCell ref="A7:F7"/>
    <mergeCell ref="A2:F2"/>
    <mergeCell ref="A3:F3"/>
    <mergeCell ref="A4:F4"/>
    <mergeCell ref="A5:F5"/>
  </mergeCells>
  <conditionalFormatting sqref="E1">
    <cfRule type="cellIs" dxfId="2" priority="1" operator="greaterThan">
      <formula>0</formula>
    </cfRule>
    <cfRule type="cellIs" dxfId="1" priority="2" operator="lessThan">
      <formula>0</formula>
    </cfRule>
  </conditionalFormatting>
  <conditionalFormatting sqref="F1">
    <cfRule type="cellIs" dxfId="0" priority="3" operator="lessThan">
      <formula>0</formula>
    </cfRule>
  </conditionalFormatting>
  <printOptions horizontalCentered="1"/>
  <pageMargins left="0.15748031496062992" right="0.19685039370078741" top="0.70866141732283472" bottom="0.19685039370078741" header="0.19685039370078741" footer="0.19685039370078741"/>
  <pageSetup paperSize="9" scale="85" orientation="portrait" r:id="rId1"/>
  <headerFooter alignWithMargins="0">
    <oddFooter>&amp;C&amp;8REHABILITACIÓN PLANTA DE TRATAMIENTO DE AGUAS RESIDUALES DEL ALCANTARILLADO SANITARIO LA PEÑA SNIP: 14811&amp;R&amp;P/&amp;N</oddFooter>
  </headerFooter>
  <rowBreaks count="5" manualBreakCount="5">
    <brk id="50" max="16383" man="1"/>
    <brk id="102" max="16383" man="1"/>
    <brk id="143" max="16383" man="1"/>
    <brk id="198" max="16383" man="1"/>
    <brk id="2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Actualizado OK 88</vt:lpstr>
      <vt:lpstr>'Pres. Actualizado OK 88'!Área_de_impresión</vt:lpstr>
      <vt:lpstr>'Pres. Actualizado OK 88'!Títulos_a_imprimir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Federico Otilio De La Cruz Beltré</cp:lastModifiedBy>
  <cp:lastPrinted>2022-07-19T17:10:38Z</cp:lastPrinted>
  <dcterms:created xsi:type="dcterms:W3CDTF">2022-02-18T20:06:14Z</dcterms:created>
  <dcterms:modified xsi:type="dcterms:W3CDTF">2022-08-08T20:50:44Z</dcterms:modified>
</cp:coreProperties>
</file>