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ristian Acosta\OneDrive - Abi-Karram Morilla\BIDS\19-00385 - INAPA - DEPURADORA BANI\ARCHIVADOR\SOBRE B\CD\"/>
    </mc:Choice>
  </mc:AlternateContent>
  <bookViews>
    <workbookView xWindow="0" yWindow="0" windowWidth="22104" windowHeight="9960"/>
  </bookViews>
  <sheets>
    <sheet name="LISTA PARTIDAS" sheetId="1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a" localSheetId="0">#REF!</definedName>
    <definedName name="\a">#REF!</definedName>
    <definedName name="\b" localSheetId="0">#REF!</definedName>
    <definedName name="\b">#REF!</definedName>
    <definedName name="\c">#N/A</definedName>
    <definedName name="\d">#N/A</definedName>
    <definedName name="\f" localSheetId="0">#REF!</definedName>
    <definedName name="\f">#REF!</definedName>
    <definedName name="\i" localSheetId="0">#REF!</definedName>
    <definedName name="\i">#REF!</definedName>
    <definedName name="\m" localSheetId="0">#REF!</definedName>
    <definedName name="\m">#REF!</definedName>
    <definedName name="\o" localSheetId="0">#REF!</definedName>
    <definedName name="\o">#REF!</definedName>
    <definedName name="\p" localSheetId="0">#REF!</definedName>
    <definedName name="\p">#REF!</definedName>
    <definedName name="\q" localSheetId="0">#REF!</definedName>
    <definedName name="\q">#REF!</definedName>
    <definedName name="\w" localSheetId="0">#REF!</definedName>
    <definedName name="\w">#REF!</definedName>
    <definedName name="\z" localSheetId="0">#REF!</definedName>
    <definedName name="\z">#REF!</definedName>
    <definedName name="________ZC1" localSheetId="0">#REF!</definedName>
    <definedName name="________ZC1">#REF!</definedName>
    <definedName name="________ZE1" localSheetId="0">#REF!</definedName>
    <definedName name="________ZE1">#REF!</definedName>
    <definedName name="________ZE2" localSheetId="0">#REF!</definedName>
    <definedName name="________ZE2">#REF!</definedName>
    <definedName name="________ZE3" localSheetId="0">#REF!</definedName>
    <definedName name="________ZE3">#REF!</definedName>
    <definedName name="________ZE4" localSheetId="0">#REF!</definedName>
    <definedName name="________ZE4">#REF!</definedName>
    <definedName name="________ZE5" localSheetId="0">#REF!</definedName>
    <definedName name="________ZE5">#REF!</definedName>
    <definedName name="________ZE6" localSheetId="0">#REF!</definedName>
    <definedName name="________ZE6">#REF!</definedName>
    <definedName name="_______ZC1" localSheetId="0">#REF!</definedName>
    <definedName name="_______ZC1">#REF!</definedName>
    <definedName name="_______ZE1" localSheetId="0">#REF!</definedName>
    <definedName name="_______ZE1">#REF!</definedName>
    <definedName name="_______ZE2" localSheetId="0">#REF!</definedName>
    <definedName name="_______ZE2">#REF!</definedName>
    <definedName name="_______ZE3" localSheetId="0">#REF!</definedName>
    <definedName name="_______ZE3">#REF!</definedName>
    <definedName name="_______ZE4" localSheetId="0">#REF!</definedName>
    <definedName name="_______ZE4">#REF!</definedName>
    <definedName name="_______ZE5" localSheetId="0">#REF!</definedName>
    <definedName name="_______ZE5">#REF!</definedName>
    <definedName name="_______ZE6" localSheetId="0">#REF!</definedName>
    <definedName name="_______ZE6">#REF!</definedName>
    <definedName name="______F" localSheetId="0">#REF!</definedName>
    <definedName name="______F">#REF!</definedName>
    <definedName name="______ZC1" localSheetId="0">#REF!</definedName>
    <definedName name="______ZC1">#REF!</definedName>
    <definedName name="______ZE1" localSheetId="0">#REF!</definedName>
    <definedName name="______ZE1">#REF!</definedName>
    <definedName name="______ZE2" localSheetId="0">#REF!</definedName>
    <definedName name="______ZE2">#REF!</definedName>
    <definedName name="______ZE3" localSheetId="0">#REF!</definedName>
    <definedName name="______ZE3">#REF!</definedName>
    <definedName name="______ZE4" localSheetId="0">#REF!</definedName>
    <definedName name="______ZE4">#REF!</definedName>
    <definedName name="______ZE5" localSheetId="0">#REF!</definedName>
    <definedName name="______ZE5">#REF!</definedName>
    <definedName name="______ZE6" localSheetId="0">#REF!</definedName>
    <definedName name="______ZE6">#REF!</definedName>
    <definedName name="_____F" localSheetId="0">#REF!</definedName>
    <definedName name="_____F">#REF!</definedName>
    <definedName name="_____ZC1" localSheetId="0">#REF!</definedName>
    <definedName name="_____ZC1">#REF!</definedName>
    <definedName name="_____ZE1" localSheetId="0">#REF!</definedName>
    <definedName name="_____ZE1">#REF!</definedName>
    <definedName name="_____ZE2" localSheetId="0">#REF!</definedName>
    <definedName name="_____ZE2">#REF!</definedName>
    <definedName name="_____ZE3" localSheetId="0">#REF!</definedName>
    <definedName name="_____ZE3">#REF!</definedName>
    <definedName name="_____ZE4" localSheetId="0">#REF!</definedName>
    <definedName name="_____ZE4">#REF!</definedName>
    <definedName name="_____ZE5" localSheetId="0">#REF!</definedName>
    <definedName name="_____ZE5">#REF!</definedName>
    <definedName name="_____ZE6" localSheetId="0">#REF!</definedName>
    <definedName name="_____ZE6">#REF!</definedName>
    <definedName name="____F" localSheetId="0">#REF!</definedName>
    <definedName name="____F">#REF!</definedName>
    <definedName name="____ZC1" localSheetId="0">#REF!</definedName>
    <definedName name="____ZC1">#REF!</definedName>
    <definedName name="____ZE1" localSheetId="0">#REF!</definedName>
    <definedName name="____ZE1">#REF!</definedName>
    <definedName name="____ZE2" localSheetId="0">#REF!</definedName>
    <definedName name="____ZE2">#REF!</definedName>
    <definedName name="____ZE3" localSheetId="0">#REF!</definedName>
    <definedName name="____ZE3">#REF!</definedName>
    <definedName name="____ZE4" localSheetId="0">#REF!</definedName>
    <definedName name="____ZE4">#REF!</definedName>
    <definedName name="____ZE5" localSheetId="0">#REF!</definedName>
    <definedName name="____ZE5">#REF!</definedName>
    <definedName name="____ZE6" localSheetId="0">#REF!</definedName>
    <definedName name="____ZE6">#REF!</definedName>
    <definedName name="___F" localSheetId="0">#REF!</definedName>
    <definedName name="___F">#REF!</definedName>
    <definedName name="___ZC1" localSheetId="0">#REF!</definedName>
    <definedName name="___ZC1">#REF!</definedName>
    <definedName name="___ZE1" localSheetId="0">#REF!</definedName>
    <definedName name="___ZE1">#REF!</definedName>
    <definedName name="___ZE2" localSheetId="0">#REF!</definedName>
    <definedName name="___ZE2">#REF!</definedName>
    <definedName name="___ZE3" localSheetId="0">#REF!</definedName>
    <definedName name="___ZE3">#REF!</definedName>
    <definedName name="___ZE4" localSheetId="0">#REF!</definedName>
    <definedName name="___ZE4">#REF!</definedName>
    <definedName name="___ZE5" localSheetId="0">#REF!</definedName>
    <definedName name="___ZE5">#REF!</definedName>
    <definedName name="___ZE6" localSheetId="0">#REF!</definedName>
    <definedName name="___ZE6">#REF!</definedName>
    <definedName name="__F" localSheetId="0">#REF!</definedName>
    <definedName name="__F">#REF!</definedName>
    <definedName name="__REALIZADO" localSheetId="0">#REF!</definedName>
    <definedName name="__REALIZADO">#REF!</definedName>
    <definedName name="__REALIZADO_10" localSheetId="0">#REF!</definedName>
    <definedName name="__REALIZADO_10">#REF!</definedName>
    <definedName name="__REALIZADO_11" localSheetId="0">#REF!</definedName>
    <definedName name="__REALIZADO_11">#REF!</definedName>
    <definedName name="__REALIZADO_5" localSheetId="0">#REF!</definedName>
    <definedName name="__REALIZADO_5">#REF!</definedName>
    <definedName name="__REALIZADO_6" localSheetId="0">#REF!</definedName>
    <definedName name="__REALIZADO_6">#REF!</definedName>
    <definedName name="__REALIZADO_7" localSheetId="0">#REF!</definedName>
    <definedName name="__REALIZADO_7">#REF!</definedName>
    <definedName name="__REALIZADO_8" localSheetId="0">#REF!</definedName>
    <definedName name="__REALIZADO_8">#REF!</definedName>
    <definedName name="__REALIZADO_9" localSheetId="0">#REF!</definedName>
    <definedName name="__REALIZADO_9">#REF!</definedName>
    <definedName name="__ZC1" localSheetId="0">#REF!</definedName>
    <definedName name="__ZC1">#REF!</definedName>
    <definedName name="__ZC1_8" localSheetId="0">#REF!</definedName>
    <definedName name="__ZC1_8">#REF!</definedName>
    <definedName name="__ZE1" localSheetId="0">#REF!</definedName>
    <definedName name="__ZE1">#REF!</definedName>
    <definedName name="__ZE1_8" localSheetId="0">#REF!</definedName>
    <definedName name="__ZE1_8">#REF!</definedName>
    <definedName name="__ZE2" localSheetId="0">#REF!</definedName>
    <definedName name="__ZE2">#REF!</definedName>
    <definedName name="__ZE2_8" localSheetId="0">#REF!</definedName>
    <definedName name="__ZE2_8">#REF!</definedName>
    <definedName name="__ZE3" localSheetId="0">#REF!</definedName>
    <definedName name="__ZE3">#REF!</definedName>
    <definedName name="__ZE3_8" localSheetId="0">#REF!</definedName>
    <definedName name="__ZE3_8">#REF!</definedName>
    <definedName name="__ZE4" localSheetId="0">#REF!</definedName>
    <definedName name="__ZE4">#REF!</definedName>
    <definedName name="__ZE4_8" localSheetId="0">#REF!</definedName>
    <definedName name="__ZE4_8">#REF!</definedName>
    <definedName name="__ZE5" localSheetId="0">#REF!</definedName>
    <definedName name="__ZE5">#REF!</definedName>
    <definedName name="__ZE5_8" localSheetId="0">#REF!</definedName>
    <definedName name="__ZE5_8">#REF!</definedName>
    <definedName name="__ZE6" localSheetId="0">#REF!</definedName>
    <definedName name="__ZE6">#REF!</definedName>
    <definedName name="__ZE6_8" localSheetId="0">#REF!</definedName>
    <definedName name="__ZE6_8">#REF!</definedName>
    <definedName name="_1">#N/A</definedName>
    <definedName name="_1_6">NA()</definedName>
    <definedName name="_a" localSheetId="0">#REF!</definedName>
    <definedName name="_a">#REF!</definedName>
    <definedName name="_a_10" localSheetId="0">#REF!</definedName>
    <definedName name="_a_10">#REF!</definedName>
    <definedName name="_a_11" localSheetId="0">#REF!</definedName>
    <definedName name="_a_11">#REF!</definedName>
    <definedName name="_a_5" localSheetId="0">#REF!</definedName>
    <definedName name="_a_5">#REF!</definedName>
    <definedName name="_a_6" localSheetId="0">#REF!</definedName>
    <definedName name="_a_6">#REF!</definedName>
    <definedName name="_a_7" localSheetId="0">#REF!</definedName>
    <definedName name="_a_7">#REF!</definedName>
    <definedName name="_a_8" localSheetId="0">#REF!</definedName>
    <definedName name="_a_8">#REF!</definedName>
    <definedName name="_a_9" localSheetId="0">#REF!</definedName>
    <definedName name="_a_9">#REF!</definedName>
    <definedName name="_b" localSheetId="0">#REF!</definedName>
    <definedName name="_b">#REF!</definedName>
    <definedName name="_b_6" localSheetId="0">#REF!</definedName>
    <definedName name="_b_6">#REF!</definedName>
    <definedName name="_c">NA()</definedName>
    <definedName name="_d">NA()</definedName>
    <definedName name="_f" localSheetId="0">#REF!</definedName>
    <definedName name="_f">#REF!</definedName>
    <definedName name="_f_6" localSheetId="0">#REF!</definedName>
    <definedName name="_f_6">#REF!</definedName>
    <definedName name="_Fill" localSheetId="0" hidden="1">#REF!</definedName>
    <definedName name="_Fill" hidden="1">#REF!</definedName>
    <definedName name="_xlnm._FilterDatabase" localSheetId="0" hidden="1">'LISTA PARTIDAS'!$A$8:$F$709</definedName>
    <definedName name="_i" localSheetId="0">#REF!</definedName>
    <definedName name="_i">#REF!</definedName>
    <definedName name="_i_6" localSheetId="0">#REF!</definedName>
    <definedName name="_i_6">#REF!</definedName>
    <definedName name="_m" localSheetId="0">#REF!</definedName>
    <definedName name="_m">#REF!</definedName>
    <definedName name="_m_6" localSheetId="0">#REF!</definedName>
    <definedName name="_m_6">#REF!</definedName>
    <definedName name="_o" localSheetId="0">#REF!</definedName>
    <definedName name="_o">#REF!</definedName>
    <definedName name="_o_10" localSheetId="0">#REF!</definedName>
    <definedName name="_o_10">#REF!</definedName>
    <definedName name="_o_11" localSheetId="0">#REF!</definedName>
    <definedName name="_o_11">#REF!</definedName>
    <definedName name="_o_5" localSheetId="0">#REF!</definedName>
    <definedName name="_o_5">#REF!</definedName>
    <definedName name="_o_6" localSheetId="0">#REF!</definedName>
    <definedName name="_o_6">#REF!</definedName>
    <definedName name="_o_7" localSheetId="0">#REF!</definedName>
    <definedName name="_o_7">#REF!</definedName>
    <definedName name="_o_8" localSheetId="0">#REF!</definedName>
    <definedName name="_o_8">#REF!</definedName>
    <definedName name="_o_9" localSheetId="0">#REF!</definedName>
    <definedName name="_o_9">#REF!</definedName>
    <definedName name="_p" localSheetId="0">#REF!</definedName>
    <definedName name="_p">#REF!</definedName>
    <definedName name="_p_10" localSheetId="0">#REF!</definedName>
    <definedName name="_p_10">#REF!</definedName>
    <definedName name="_p_11" localSheetId="0">#REF!</definedName>
    <definedName name="_p_11">#REF!</definedName>
    <definedName name="_p_5" localSheetId="0">#REF!</definedName>
    <definedName name="_p_5">#REF!</definedName>
    <definedName name="_p_6" localSheetId="0">#REF!</definedName>
    <definedName name="_p_6">#REF!</definedName>
    <definedName name="_p_7" localSheetId="0">#REF!</definedName>
    <definedName name="_p_7">#REF!</definedName>
    <definedName name="_p_8" localSheetId="0">#REF!</definedName>
    <definedName name="_p_8">#REF!</definedName>
    <definedName name="_p_9" localSheetId="0">#REF!</definedName>
    <definedName name="_p_9">#REF!</definedName>
    <definedName name="_q" localSheetId="0">#REF!</definedName>
    <definedName name="_q">#REF!</definedName>
    <definedName name="_q_10" localSheetId="0">#REF!</definedName>
    <definedName name="_q_10">#REF!</definedName>
    <definedName name="_q_11" localSheetId="0">#REF!</definedName>
    <definedName name="_q_11">#REF!</definedName>
    <definedName name="_q_5" localSheetId="0">#REF!</definedName>
    <definedName name="_q_5">#REF!</definedName>
    <definedName name="_q_6" localSheetId="0">#REF!</definedName>
    <definedName name="_q_6">#REF!</definedName>
    <definedName name="_q_7" localSheetId="0">#REF!</definedName>
    <definedName name="_q_7">#REF!</definedName>
    <definedName name="_q_8" localSheetId="0">#REF!</definedName>
    <definedName name="_q_8">#REF!</definedName>
    <definedName name="_q_9" localSheetId="0">#REF!</definedName>
    <definedName name="_q_9">#REF!</definedName>
    <definedName name="_w" localSheetId="0">#REF!</definedName>
    <definedName name="_w">#REF!</definedName>
    <definedName name="_w_10" localSheetId="0">#REF!</definedName>
    <definedName name="_w_10">#REF!</definedName>
    <definedName name="_w_11" localSheetId="0">#REF!</definedName>
    <definedName name="_w_11">#REF!</definedName>
    <definedName name="_w_5" localSheetId="0">#REF!</definedName>
    <definedName name="_w_5">#REF!</definedName>
    <definedName name="_w_6" localSheetId="0">#REF!</definedName>
    <definedName name="_w_6">#REF!</definedName>
    <definedName name="_w_7" localSheetId="0">#REF!</definedName>
    <definedName name="_w_7">#REF!</definedName>
    <definedName name="_w_8" localSheetId="0">#REF!</definedName>
    <definedName name="_w_8">#REF!</definedName>
    <definedName name="_w_9" localSheetId="0">#REF!</definedName>
    <definedName name="_w_9">#REF!</definedName>
    <definedName name="_z" localSheetId="0">#REF!</definedName>
    <definedName name="_z">#REF!</definedName>
    <definedName name="_z_10" localSheetId="0">#REF!</definedName>
    <definedName name="_z_10">#REF!</definedName>
    <definedName name="_z_11" localSheetId="0">#REF!</definedName>
    <definedName name="_z_11">#REF!</definedName>
    <definedName name="_z_5" localSheetId="0">#REF!</definedName>
    <definedName name="_z_5">#REF!</definedName>
    <definedName name="_z_6" localSheetId="0">#REF!</definedName>
    <definedName name="_z_6">#REF!</definedName>
    <definedName name="_z_7" localSheetId="0">#REF!</definedName>
    <definedName name="_z_7">#REF!</definedName>
    <definedName name="_z_8" localSheetId="0">#REF!</definedName>
    <definedName name="_z_8">#REF!</definedName>
    <definedName name="_z_9" localSheetId="0">#REF!</definedName>
    <definedName name="_z_9">#REF!</definedName>
    <definedName name="_ZC1" localSheetId="0">#REF!</definedName>
    <definedName name="_ZC1">#REF!</definedName>
    <definedName name="_ZC1_8" localSheetId="0">#REF!</definedName>
    <definedName name="_ZC1_8">#REF!</definedName>
    <definedName name="_ZE1" localSheetId="0">#REF!</definedName>
    <definedName name="_ZE1">#REF!</definedName>
    <definedName name="_ZE1_8" localSheetId="0">#REF!</definedName>
    <definedName name="_ZE1_8">#REF!</definedName>
    <definedName name="_ZE2" localSheetId="0">#REF!</definedName>
    <definedName name="_ZE2">#REF!</definedName>
    <definedName name="_ZE2_8" localSheetId="0">#REF!</definedName>
    <definedName name="_ZE2_8">#REF!</definedName>
    <definedName name="_ZE3" localSheetId="0">#REF!</definedName>
    <definedName name="_ZE3">#REF!</definedName>
    <definedName name="_ZE3_8" localSheetId="0">#REF!</definedName>
    <definedName name="_ZE3_8">#REF!</definedName>
    <definedName name="_ZE4" localSheetId="0">#REF!</definedName>
    <definedName name="_ZE4">#REF!</definedName>
    <definedName name="_ZE4_8" localSheetId="0">#REF!</definedName>
    <definedName name="_ZE4_8">#REF!</definedName>
    <definedName name="_ZE5" localSheetId="0">#REF!</definedName>
    <definedName name="_ZE5">#REF!</definedName>
    <definedName name="_ZE5_8" localSheetId="0">#REF!</definedName>
    <definedName name="_ZE5_8">#REF!</definedName>
    <definedName name="_ZE6" localSheetId="0">#REF!</definedName>
    <definedName name="_ZE6">#REF!</definedName>
    <definedName name="_ZE6_8" localSheetId="0">#REF!</definedName>
    <definedName name="_ZE6_8">#REF!</definedName>
    <definedName name="a" localSheetId="0">[1]PVC!#REF!</definedName>
    <definedName name="a">[1]PVC!#REF!</definedName>
    <definedName name="a_10" localSheetId="0">#REF!</definedName>
    <definedName name="a_10">#REF!</definedName>
    <definedName name="a_11" localSheetId="0">#REF!</definedName>
    <definedName name="a_11">#REF!</definedName>
    <definedName name="a_6" localSheetId="0">#REF!</definedName>
    <definedName name="a_6">#REF!</definedName>
    <definedName name="a_7" localSheetId="0">#REF!</definedName>
    <definedName name="a_7">#REF!</definedName>
    <definedName name="a_8" localSheetId="0">#REF!</definedName>
    <definedName name="a_8">#REF!</definedName>
    <definedName name="a_9" localSheetId="0">#REF!</definedName>
    <definedName name="a_9">#REF!</definedName>
    <definedName name="A_IMPRESIÓN_IM" localSheetId="0">#REF!</definedName>
    <definedName name="A_IMPRESIÓN_IM">#REF!</definedName>
    <definedName name="A_IMPRESIÓN_IM_10" localSheetId="0">#REF!</definedName>
    <definedName name="A_IMPRESIÓN_IM_10">#REF!</definedName>
    <definedName name="A_IMPRESIÓN_IM_11" localSheetId="0">#REF!</definedName>
    <definedName name="A_IMPRESIÓN_IM_11">#REF!</definedName>
    <definedName name="A_IMPRESIÓN_IM_5" localSheetId="0">#REF!</definedName>
    <definedName name="A_IMPRESIÓN_IM_5">#REF!</definedName>
    <definedName name="A_IMPRESIÓN_IM_6" localSheetId="0">#REF!</definedName>
    <definedName name="A_IMPRESIÓN_IM_6">#REF!</definedName>
    <definedName name="A_IMPRESIÓN_IM_7" localSheetId="0">#REF!</definedName>
    <definedName name="A_IMPRESIÓN_IM_7">#REF!</definedName>
    <definedName name="A_IMPRESIÓN_IM_8" localSheetId="0">#REF!</definedName>
    <definedName name="A_IMPRESIÓN_IM_8">#REF!</definedName>
    <definedName name="A_IMPRESIÓN_IM_9" localSheetId="0">#REF!</definedName>
    <definedName name="A_IMPRESIÓN_IM_9">#REF!</definedName>
    <definedName name="AA" localSheetId="0">[2]M.O.!#REF!</definedName>
    <definedName name="AA">[2]M.O.!#REF!</definedName>
    <definedName name="AC38G40">'[3]LISTADO INSUMOS DEL 2000'!$I$29</definedName>
    <definedName name="acero" localSheetId="0">#REF!</definedName>
    <definedName name="acero">#REF!</definedName>
    <definedName name="acero_6" localSheetId="0">#REF!</definedName>
    <definedName name="acero_6">#REF!</definedName>
    <definedName name="acero_8" localSheetId="0">#REF!</definedName>
    <definedName name="acero_8">#REF!</definedName>
    <definedName name="Acero_QQ" localSheetId="0">#REF!</definedName>
    <definedName name="Acero_QQ">#REF!</definedName>
    <definedName name="Acero_QQ_10" localSheetId="0">#REF!</definedName>
    <definedName name="Acero_QQ_10">#REF!</definedName>
    <definedName name="Acero_QQ_11" localSheetId="0">#REF!</definedName>
    <definedName name="Acero_QQ_11">#REF!</definedName>
    <definedName name="Acero_QQ_5" localSheetId="0">#REF!</definedName>
    <definedName name="Acero_QQ_5">#REF!</definedName>
    <definedName name="Acero_QQ_6" localSheetId="0">#REF!</definedName>
    <definedName name="Acero_QQ_6">#REF!</definedName>
    <definedName name="Acero_QQ_7" localSheetId="0">#REF!</definedName>
    <definedName name="Acero_QQ_7">#REF!</definedName>
    <definedName name="Acero_QQ_8" localSheetId="0">#REF!</definedName>
    <definedName name="Acero_QQ_8">#REF!</definedName>
    <definedName name="Acero_QQ_9" localSheetId="0">#REF!</definedName>
    <definedName name="Acero_QQ_9">#REF!</definedName>
    <definedName name="acero60" localSheetId="0">#REF!</definedName>
    <definedName name="acero60">#REF!</definedName>
    <definedName name="acero60_8" localSheetId="0">#REF!</definedName>
    <definedName name="acero60_8">#REF!</definedName>
    <definedName name="ACUEDUCTO" localSheetId="0">[4]INS!#REF!</definedName>
    <definedName name="ACUEDUCTO">[4]INS!#REF!</definedName>
    <definedName name="ACUEDUCTO_8" localSheetId="0">#REF!</definedName>
    <definedName name="ACUEDUCTO_8">#REF!</definedName>
    <definedName name="ADA" localSheetId="0">'[5]CUB-10181-3(Rescision)'!#REF!</definedName>
    <definedName name="ADA">'[5]CUB-10181-3(Rescision)'!#REF!</definedName>
    <definedName name="ADAPTADOR_HEM_PVC_1" localSheetId="0">#REF!</definedName>
    <definedName name="ADAPTADOR_HEM_PVC_1">#REF!</definedName>
    <definedName name="ADAPTADOR_HEM_PVC_1_10" localSheetId="0">#REF!</definedName>
    <definedName name="ADAPTADOR_HEM_PVC_1_10">#REF!</definedName>
    <definedName name="ADAPTADOR_HEM_PVC_1_11" localSheetId="0">#REF!</definedName>
    <definedName name="ADAPTADOR_HEM_PVC_1_11">#REF!</definedName>
    <definedName name="ADAPTADOR_HEM_PVC_1_6" localSheetId="0">#REF!</definedName>
    <definedName name="ADAPTADOR_HEM_PVC_1_6">#REF!</definedName>
    <definedName name="ADAPTADOR_HEM_PVC_1_7" localSheetId="0">#REF!</definedName>
    <definedName name="ADAPTADOR_HEM_PVC_1_7">#REF!</definedName>
    <definedName name="ADAPTADOR_HEM_PVC_1_8" localSheetId="0">#REF!</definedName>
    <definedName name="ADAPTADOR_HEM_PVC_1_8">#REF!</definedName>
    <definedName name="ADAPTADOR_HEM_PVC_1_9" localSheetId="0">#REF!</definedName>
    <definedName name="ADAPTADOR_HEM_PVC_1_9">#REF!</definedName>
    <definedName name="ADAPTADOR_HEM_PVC_12" localSheetId="0">#REF!</definedName>
    <definedName name="ADAPTADOR_HEM_PVC_12">#REF!</definedName>
    <definedName name="ADAPTADOR_HEM_PVC_12_10" localSheetId="0">#REF!</definedName>
    <definedName name="ADAPTADOR_HEM_PVC_12_10">#REF!</definedName>
    <definedName name="ADAPTADOR_HEM_PVC_12_11" localSheetId="0">#REF!</definedName>
    <definedName name="ADAPTADOR_HEM_PVC_12_11">#REF!</definedName>
    <definedName name="ADAPTADOR_HEM_PVC_12_6" localSheetId="0">#REF!</definedName>
    <definedName name="ADAPTADOR_HEM_PVC_12_6">#REF!</definedName>
    <definedName name="ADAPTADOR_HEM_PVC_12_7" localSheetId="0">#REF!</definedName>
    <definedName name="ADAPTADOR_HEM_PVC_12_7">#REF!</definedName>
    <definedName name="ADAPTADOR_HEM_PVC_12_8" localSheetId="0">#REF!</definedName>
    <definedName name="ADAPTADOR_HEM_PVC_12_8">#REF!</definedName>
    <definedName name="ADAPTADOR_HEM_PVC_12_9" localSheetId="0">#REF!</definedName>
    <definedName name="ADAPTADOR_HEM_PVC_12_9">#REF!</definedName>
    <definedName name="ADAPTADOR_HEM_PVC_34" localSheetId="0">#REF!</definedName>
    <definedName name="ADAPTADOR_HEM_PVC_34">#REF!</definedName>
    <definedName name="ADAPTADOR_HEM_PVC_34_10" localSheetId="0">#REF!</definedName>
    <definedName name="ADAPTADOR_HEM_PVC_34_10">#REF!</definedName>
    <definedName name="ADAPTADOR_HEM_PVC_34_11" localSheetId="0">#REF!</definedName>
    <definedName name="ADAPTADOR_HEM_PVC_34_11">#REF!</definedName>
    <definedName name="ADAPTADOR_HEM_PVC_34_6" localSheetId="0">#REF!</definedName>
    <definedName name="ADAPTADOR_HEM_PVC_34_6">#REF!</definedName>
    <definedName name="ADAPTADOR_HEM_PVC_34_7" localSheetId="0">#REF!</definedName>
    <definedName name="ADAPTADOR_HEM_PVC_34_7">#REF!</definedName>
    <definedName name="ADAPTADOR_HEM_PVC_34_8" localSheetId="0">#REF!</definedName>
    <definedName name="ADAPTADOR_HEM_PVC_34_8">#REF!</definedName>
    <definedName name="ADAPTADOR_HEM_PVC_34_9" localSheetId="0">#REF!</definedName>
    <definedName name="ADAPTADOR_HEM_PVC_34_9">#REF!</definedName>
    <definedName name="ADAPTADOR_MAC_PVC_1" localSheetId="0">#REF!</definedName>
    <definedName name="ADAPTADOR_MAC_PVC_1">#REF!</definedName>
    <definedName name="ADAPTADOR_MAC_PVC_1_10" localSheetId="0">#REF!</definedName>
    <definedName name="ADAPTADOR_MAC_PVC_1_10">#REF!</definedName>
    <definedName name="ADAPTADOR_MAC_PVC_1_11" localSheetId="0">#REF!</definedName>
    <definedName name="ADAPTADOR_MAC_PVC_1_11">#REF!</definedName>
    <definedName name="ADAPTADOR_MAC_PVC_1_6" localSheetId="0">#REF!</definedName>
    <definedName name="ADAPTADOR_MAC_PVC_1_6">#REF!</definedName>
    <definedName name="ADAPTADOR_MAC_PVC_1_7" localSheetId="0">#REF!</definedName>
    <definedName name="ADAPTADOR_MAC_PVC_1_7">#REF!</definedName>
    <definedName name="ADAPTADOR_MAC_PVC_1_8" localSheetId="0">#REF!</definedName>
    <definedName name="ADAPTADOR_MAC_PVC_1_8">#REF!</definedName>
    <definedName name="ADAPTADOR_MAC_PVC_1_9" localSheetId="0">#REF!</definedName>
    <definedName name="ADAPTADOR_MAC_PVC_1_9">#REF!</definedName>
    <definedName name="ADAPTADOR_MAC_PVC_12" localSheetId="0">#REF!</definedName>
    <definedName name="ADAPTADOR_MAC_PVC_12">#REF!</definedName>
    <definedName name="ADAPTADOR_MAC_PVC_12_10" localSheetId="0">#REF!</definedName>
    <definedName name="ADAPTADOR_MAC_PVC_12_10">#REF!</definedName>
    <definedName name="ADAPTADOR_MAC_PVC_12_11" localSheetId="0">#REF!</definedName>
    <definedName name="ADAPTADOR_MAC_PVC_12_11">#REF!</definedName>
    <definedName name="ADAPTADOR_MAC_PVC_12_6" localSheetId="0">#REF!</definedName>
    <definedName name="ADAPTADOR_MAC_PVC_12_6">#REF!</definedName>
    <definedName name="ADAPTADOR_MAC_PVC_12_7" localSheetId="0">#REF!</definedName>
    <definedName name="ADAPTADOR_MAC_PVC_12_7">#REF!</definedName>
    <definedName name="ADAPTADOR_MAC_PVC_12_8" localSheetId="0">#REF!</definedName>
    <definedName name="ADAPTADOR_MAC_PVC_12_8">#REF!</definedName>
    <definedName name="ADAPTADOR_MAC_PVC_12_9" localSheetId="0">#REF!</definedName>
    <definedName name="ADAPTADOR_MAC_PVC_12_9">#REF!</definedName>
    <definedName name="ADAPTADOR_MAC_PVC_34" localSheetId="0">#REF!</definedName>
    <definedName name="ADAPTADOR_MAC_PVC_34">#REF!</definedName>
    <definedName name="ADAPTADOR_MAC_PVC_34_10" localSheetId="0">#REF!</definedName>
    <definedName name="ADAPTADOR_MAC_PVC_34_10">#REF!</definedName>
    <definedName name="ADAPTADOR_MAC_PVC_34_11" localSheetId="0">#REF!</definedName>
    <definedName name="ADAPTADOR_MAC_PVC_34_11">#REF!</definedName>
    <definedName name="ADAPTADOR_MAC_PVC_34_6" localSheetId="0">#REF!</definedName>
    <definedName name="ADAPTADOR_MAC_PVC_34_6">#REF!</definedName>
    <definedName name="ADAPTADOR_MAC_PVC_34_7" localSheetId="0">#REF!</definedName>
    <definedName name="ADAPTADOR_MAC_PVC_34_7">#REF!</definedName>
    <definedName name="ADAPTADOR_MAC_PVC_34_8" localSheetId="0">#REF!</definedName>
    <definedName name="ADAPTADOR_MAC_PVC_34_8">#REF!</definedName>
    <definedName name="ADAPTADOR_MAC_PVC_34_9" localSheetId="0">#REF!</definedName>
    <definedName name="ADAPTADOR_MAC_PVC_34_9">#REF!</definedName>
    <definedName name="ADICIONAL">#N/A</definedName>
    <definedName name="ADICIONAL_6">NA()</definedName>
    <definedName name="ADITIVO_IMPERMEABILIZANTE" localSheetId="0">#REF!</definedName>
    <definedName name="ADITIVO_IMPERMEABILIZANTE">#REF!</definedName>
    <definedName name="ADITIVO_IMPERMEABILIZANTE_10" localSheetId="0">#REF!</definedName>
    <definedName name="ADITIVO_IMPERMEABILIZANTE_10">#REF!</definedName>
    <definedName name="ADITIVO_IMPERMEABILIZANTE_11" localSheetId="0">#REF!</definedName>
    <definedName name="ADITIVO_IMPERMEABILIZANTE_11">#REF!</definedName>
    <definedName name="ADITIVO_IMPERMEABILIZANTE_6" localSheetId="0">#REF!</definedName>
    <definedName name="ADITIVO_IMPERMEABILIZANTE_6">#REF!</definedName>
    <definedName name="ADITIVO_IMPERMEABILIZANTE_7" localSheetId="0">#REF!</definedName>
    <definedName name="ADITIVO_IMPERMEABILIZANTE_7">#REF!</definedName>
    <definedName name="ADITIVO_IMPERMEABILIZANTE_8" localSheetId="0">#REF!</definedName>
    <definedName name="ADITIVO_IMPERMEABILIZANTE_8">#REF!</definedName>
    <definedName name="ADITIVO_IMPERMEABILIZANTE_9" localSheetId="0">#REF!</definedName>
    <definedName name="ADITIVO_IMPERMEABILIZANTE_9">#REF!</definedName>
    <definedName name="Agua" localSheetId="0">#REF!</definedName>
    <definedName name="Agua">#REF!</definedName>
    <definedName name="Agua_10" localSheetId="0">#REF!</definedName>
    <definedName name="Agua_10">#REF!</definedName>
    <definedName name="Agua_11" localSheetId="0">#REF!</definedName>
    <definedName name="Agua_11">#REF!</definedName>
    <definedName name="Agua_6" localSheetId="0">#REF!</definedName>
    <definedName name="Agua_6">#REF!</definedName>
    <definedName name="Agua_7" localSheetId="0">#REF!</definedName>
    <definedName name="Agua_7">#REF!</definedName>
    <definedName name="Agua_8" localSheetId="0">#REF!</definedName>
    <definedName name="Agua_8">#REF!</definedName>
    <definedName name="Agua_9" localSheetId="0">#REF!</definedName>
    <definedName name="Agua_9">#REF!</definedName>
    <definedName name="AL_ELEC_No10" localSheetId="0">#REF!</definedName>
    <definedName name="AL_ELEC_No10">#REF!</definedName>
    <definedName name="AL_ELEC_No10_10" localSheetId="0">#REF!</definedName>
    <definedName name="AL_ELEC_No10_10">#REF!</definedName>
    <definedName name="AL_ELEC_No10_11" localSheetId="0">#REF!</definedName>
    <definedName name="AL_ELEC_No10_11">#REF!</definedName>
    <definedName name="AL_ELEC_No10_6" localSheetId="0">#REF!</definedName>
    <definedName name="AL_ELEC_No10_6">#REF!</definedName>
    <definedName name="AL_ELEC_No10_7" localSheetId="0">#REF!</definedName>
    <definedName name="AL_ELEC_No10_7">#REF!</definedName>
    <definedName name="AL_ELEC_No10_8" localSheetId="0">#REF!</definedName>
    <definedName name="AL_ELEC_No10_8">#REF!</definedName>
    <definedName name="AL_ELEC_No10_9" localSheetId="0">#REF!</definedName>
    <definedName name="AL_ELEC_No10_9">#REF!</definedName>
    <definedName name="AL_ELEC_No12" localSheetId="0">#REF!</definedName>
    <definedName name="AL_ELEC_No12">#REF!</definedName>
    <definedName name="AL_ELEC_No12_10" localSheetId="0">#REF!</definedName>
    <definedName name="AL_ELEC_No12_10">#REF!</definedName>
    <definedName name="AL_ELEC_No12_11" localSheetId="0">#REF!</definedName>
    <definedName name="AL_ELEC_No12_11">#REF!</definedName>
    <definedName name="AL_ELEC_No12_6" localSheetId="0">#REF!</definedName>
    <definedName name="AL_ELEC_No12_6">#REF!</definedName>
    <definedName name="AL_ELEC_No12_7" localSheetId="0">#REF!</definedName>
    <definedName name="AL_ELEC_No12_7">#REF!</definedName>
    <definedName name="AL_ELEC_No12_8" localSheetId="0">#REF!</definedName>
    <definedName name="AL_ELEC_No12_8">#REF!</definedName>
    <definedName name="AL_ELEC_No12_9" localSheetId="0">#REF!</definedName>
    <definedName name="AL_ELEC_No12_9">#REF!</definedName>
    <definedName name="AL_ELEC_No14" localSheetId="0">#REF!</definedName>
    <definedName name="AL_ELEC_No14">#REF!</definedName>
    <definedName name="AL_ELEC_No14_10" localSheetId="0">#REF!</definedName>
    <definedName name="AL_ELEC_No14_10">#REF!</definedName>
    <definedName name="AL_ELEC_No14_11" localSheetId="0">#REF!</definedName>
    <definedName name="AL_ELEC_No14_11">#REF!</definedName>
    <definedName name="AL_ELEC_No14_6" localSheetId="0">#REF!</definedName>
    <definedName name="AL_ELEC_No14_6">#REF!</definedName>
    <definedName name="AL_ELEC_No14_7" localSheetId="0">#REF!</definedName>
    <definedName name="AL_ELEC_No14_7">#REF!</definedName>
    <definedName name="AL_ELEC_No14_8" localSheetId="0">#REF!</definedName>
    <definedName name="AL_ELEC_No14_8">#REF!</definedName>
    <definedName name="AL_ELEC_No14_9" localSheetId="0">#REF!</definedName>
    <definedName name="AL_ELEC_No14_9">#REF!</definedName>
    <definedName name="AL_ELEC_No6" localSheetId="0">#REF!</definedName>
    <definedName name="AL_ELEC_No6">#REF!</definedName>
    <definedName name="AL_ELEC_No6_10" localSheetId="0">#REF!</definedName>
    <definedName name="AL_ELEC_No6_10">#REF!</definedName>
    <definedName name="AL_ELEC_No6_11" localSheetId="0">#REF!</definedName>
    <definedName name="AL_ELEC_No6_11">#REF!</definedName>
    <definedName name="AL_ELEC_No6_6" localSheetId="0">#REF!</definedName>
    <definedName name="AL_ELEC_No6_6">#REF!</definedName>
    <definedName name="AL_ELEC_No6_7" localSheetId="0">#REF!</definedName>
    <definedName name="AL_ELEC_No6_7">#REF!</definedName>
    <definedName name="AL_ELEC_No6_8" localSheetId="0">#REF!</definedName>
    <definedName name="AL_ELEC_No6_8">#REF!</definedName>
    <definedName name="AL_ELEC_No6_9" localSheetId="0">#REF!</definedName>
    <definedName name="AL_ELEC_No6_9">#REF!</definedName>
    <definedName name="AL_ELEC_No8" localSheetId="0">#REF!</definedName>
    <definedName name="AL_ELEC_No8">#REF!</definedName>
    <definedName name="AL_ELEC_No8_10" localSheetId="0">#REF!</definedName>
    <definedName name="AL_ELEC_No8_10">#REF!</definedName>
    <definedName name="AL_ELEC_No8_11" localSheetId="0">#REF!</definedName>
    <definedName name="AL_ELEC_No8_11">#REF!</definedName>
    <definedName name="AL_ELEC_No8_6" localSheetId="0">#REF!</definedName>
    <definedName name="AL_ELEC_No8_6">#REF!</definedName>
    <definedName name="AL_ELEC_No8_7" localSheetId="0">#REF!</definedName>
    <definedName name="AL_ELEC_No8_7">#REF!</definedName>
    <definedName name="AL_ELEC_No8_8" localSheetId="0">#REF!</definedName>
    <definedName name="AL_ELEC_No8_8">#REF!</definedName>
    <definedName name="AL_ELEC_No8_9" localSheetId="0">#REF!</definedName>
    <definedName name="AL_ELEC_No8_9">#REF!</definedName>
    <definedName name="Alambre_Varilla" localSheetId="0">#REF!</definedName>
    <definedName name="Alambre_Varilla">#REF!</definedName>
    <definedName name="Alambre_Varilla_10" localSheetId="0">#REF!</definedName>
    <definedName name="Alambre_Varilla_10">#REF!</definedName>
    <definedName name="Alambre_Varilla_11" localSheetId="0">#REF!</definedName>
    <definedName name="Alambre_Varilla_11">#REF!</definedName>
    <definedName name="Alambre_Varilla_5" localSheetId="0">#REF!</definedName>
    <definedName name="Alambre_Varilla_5">#REF!</definedName>
    <definedName name="Alambre_Varilla_6" localSheetId="0">#REF!</definedName>
    <definedName name="Alambre_Varilla_6">#REF!</definedName>
    <definedName name="Alambre_Varilla_7" localSheetId="0">#REF!</definedName>
    <definedName name="Alambre_Varilla_7">#REF!</definedName>
    <definedName name="Alambre_Varilla_8" localSheetId="0">#REF!</definedName>
    <definedName name="Alambre_Varilla_8">#REF!</definedName>
    <definedName name="Alambre_Varilla_9" localSheetId="0">#REF!</definedName>
    <definedName name="Alambre_Varilla_9">#REF!</definedName>
    <definedName name="alambre18" localSheetId="0">#REF!</definedName>
    <definedName name="alambre18">#REF!</definedName>
    <definedName name="alambre18_8" localSheetId="0">#REF!</definedName>
    <definedName name="alambre18_8">#REF!</definedName>
    <definedName name="ALBANIL" localSheetId="0">#REF!</definedName>
    <definedName name="ALBANIL">#REF!</definedName>
    <definedName name="ALBANIL2" localSheetId="0">#REF!</definedName>
    <definedName name="ALBANIL2">#REF!</definedName>
    <definedName name="ALBANIL2_10" localSheetId="0">#REF!</definedName>
    <definedName name="ALBANIL2_10">#REF!</definedName>
    <definedName name="ALBANIL2_11" localSheetId="0">#REF!</definedName>
    <definedName name="ALBANIL2_11">#REF!</definedName>
    <definedName name="ALBANIL2_6" localSheetId="0">#REF!</definedName>
    <definedName name="ALBANIL2_6">#REF!</definedName>
    <definedName name="ALBANIL2_7" localSheetId="0">#REF!</definedName>
    <definedName name="ALBANIL2_7">#REF!</definedName>
    <definedName name="ALBANIL2_8" localSheetId="0">#REF!</definedName>
    <definedName name="ALBANIL2_8">#REF!</definedName>
    <definedName name="ALBANIL2_9" localSheetId="0">#REF!</definedName>
    <definedName name="ALBANIL2_9">#REF!</definedName>
    <definedName name="ALBANIL3" localSheetId="0">#REF!</definedName>
    <definedName name="ALBANIL3">#REF!</definedName>
    <definedName name="ana" localSheetId="0">#REF!</definedName>
    <definedName name="ana">#REF!</definedName>
    <definedName name="ana_6" localSheetId="0">#REF!</definedName>
    <definedName name="ana_6">#REF!</definedName>
    <definedName name="analiis" localSheetId="0">[6]M.O.!#REF!</definedName>
    <definedName name="analiis">[6]M.O.!#REF!</definedName>
    <definedName name="analisis" localSheetId="0">#REF!</definedName>
    <definedName name="analisis">#REF!</definedName>
    <definedName name="ANALISSSSS" localSheetId="0">#REF!</definedName>
    <definedName name="ANALISSSSS">#REF!</definedName>
    <definedName name="ANALISSSSS_6" localSheetId="0">#REF!</definedName>
    <definedName name="ANALISSSSS_6">#REF!</definedName>
    <definedName name="ANDAMIOS" localSheetId="0">#REF!</definedName>
    <definedName name="ANDAMIOS">#REF!</definedName>
    <definedName name="ANDAMIOS_10" localSheetId="0">#REF!</definedName>
    <definedName name="ANDAMIOS_10">#REF!</definedName>
    <definedName name="ANDAMIOS_11" localSheetId="0">#REF!</definedName>
    <definedName name="ANDAMIOS_11">#REF!</definedName>
    <definedName name="ANDAMIOS_6" localSheetId="0">#REF!</definedName>
    <definedName name="ANDAMIOS_6">#REF!</definedName>
    <definedName name="ANDAMIOS_7" localSheetId="0">#REF!</definedName>
    <definedName name="ANDAMIOS_7">#REF!</definedName>
    <definedName name="ANDAMIOS_8" localSheetId="0">#REF!</definedName>
    <definedName name="ANDAMIOS_8">#REF!</definedName>
    <definedName name="ANDAMIOS_9" localSheetId="0">#REF!</definedName>
    <definedName name="ANDAMIOS_9">#REF!</definedName>
    <definedName name="ANGULAR" localSheetId="0">#REF!</definedName>
    <definedName name="ANGULAR">#REF!</definedName>
    <definedName name="ANGULAR_8" localSheetId="0">#REF!</definedName>
    <definedName name="ANGULAR_8">#REF!</definedName>
    <definedName name="ARANDELA_INODORO_PVC_4" localSheetId="0">#REF!</definedName>
    <definedName name="ARANDELA_INODORO_PVC_4">#REF!</definedName>
    <definedName name="ARANDELA_INODORO_PVC_4_10" localSheetId="0">#REF!</definedName>
    <definedName name="ARANDELA_INODORO_PVC_4_10">#REF!</definedName>
    <definedName name="ARANDELA_INODORO_PVC_4_11" localSheetId="0">#REF!</definedName>
    <definedName name="ARANDELA_INODORO_PVC_4_11">#REF!</definedName>
    <definedName name="ARANDELA_INODORO_PVC_4_6" localSheetId="0">#REF!</definedName>
    <definedName name="ARANDELA_INODORO_PVC_4_6">#REF!</definedName>
    <definedName name="ARANDELA_INODORO_PVC_4_7" localSheetId="0">#REF!</definedName>
    <definedName name="ARANDELA_INODORO_PVC_4_7">#REF!</definedName>
    <definedName name="ARANDELA_INODORO_PVC_4_8" localSheetId="0">#REF!</definedName>
    <definedName name="ARANDELA_INODORO_PVC_4_8">#REF!</definedName>
    <definedName name="ARANDELA_INODORO_PVC_4_9" localSheetId="0">#REF!</definedName>
    <definedName name="ARANDELA_INODORO_PVC_4_9">#REF!</definedName>
    <definedName name="ARCILLA_ROJA" localSheetId="0">#REF!</definedName>
    <definedName name="ARCILLA_ROJA">#REF!</definedName>
    <definedName name="ARCILLA_ROJA_10" localSheetId="0">#REF!</definedName>
    <definedName name="ARCILLA_ROJA_10">#REF!</definedName>
    <definedName name="ARCILLA_ROJA_11" localSheetId="0">#REF!</definedName>
    <definedName name="ARCILLA_ROJA_11">#REF!</definedName>
    <definedName name="ARCILLA_ROJA_6" localSheetId="0">#REF!</definedName>
    <definedName name="ARCILLA_ROJA_6">#REF!</definedName>
    <definedName name="ARCILLA_ROJA_7" localSheetId="0">#REF!</definedName>
    <definedName name="ARCILLA_ROJA_7">#REF!</definedName>
    <definedName name="ARCILLA_ROJA_8" localSheetId="0">#REF!</definedName>
    <definedName name="ARCILLA_ROJA_8">#REF!</definedName>
    <definedName name="ARCILLA_ROJA_9" localSheetId="0">#REF!</definedName>
    <definedName name="ARCILLA_ROJA_9">#REF!</definedName>
    <definedName name="ARENA_PAÑETE" localSheetId="0">#REF!</definedName>
    <definedName name="ARENA_PAÑETE">#REF!</definedName>
    <definedName name="ARENA_PAÑETE_10" localSheetId="0">#REF!</definedName>
    <definedName name="ARENA_PAÑETE_10">#REF!</definedName>
    <definedName name="ARENA_PAÑETE_11" localSheetId="0">#REF!</definedName>
    <definedName name="ARENA_PAÑETE_11">#REF!</definedName>
    <definedName name="ARENA_PAÑETE_6" localSheetId="0">#REF!</definedName>
    <definedName name="ARENA_PAÑETE_6">#REF!</definedName>
    <definedName name="ARENA_PAÑETE_7" localSheetId="0">#REF!</definedName>
    <definedName name="ARENA_PAÑETE_7">#REF!</definedName>
    <definedName name="ARENA_PAÑETE_8" localSheetId="0">#REF!</definedName>
    <definedName name="ARENA_PAÑETE_8">#REF!</definedName>
    <definedName name="ARENA_PAÑETE_9" localSheetId="0">#REF!</definedName>
    <definedName name="ARENA_PAÑETE_9">#REF!</definedName>
    <definedName name="ArenaItabo" localSheetId="0">#REF!</definedName>
    <definedName name="ArenaItabo">#REF!</definedName>
    <definedName name="ArenaItabo_10" localSheetId="0">#REF!</definedName>
    <definedName name="ArenaItabo_10">#REF!</definedName>
    <definedName name="ArenaItabo_11" localSheetId="0">#REF!</definedName>
    <definedName name="ArenaItabo_11">#REF!</definedName>
    <definedName name="ArenaItabo_6" localSheetId="0">#REF!</definedName>
    <definedName name="ArenaItabo_6">#REF!</definedName>
    <definedName name="ArenaItabo_7" localSheetId="0">#REF!</definedName>
    <definedName name="ArenaItabo_7">#REF!</definedName>
    <definedName name="ArenaItabo_8" localSheetId="0">#REF!</definedName>
    <definedName name="ArenaItabo_8">#REF!</definedName>
    <definedName name="ArenaItabo_9" localSheetId="0">#REF!</definedName>
    <definedName name="ArenaItabo_9">#REF!</definedName>
    <definedName name="ArenaPlanta" localSheetId="0">#REF!</definedName>
    <definedName name="ArenaPlanta">#REF!</definedName>
    <definedName name="ArenaPlanta_10" localSheetId="0">#REF!</definedName>
    <definedName name="ArenaPlanta_10">#REF!</definedName>
    <definedName name="ArenaPlanta_11" localSheetId="0">#REF!</definedName>
    <definedName name="ArenaPlanta_11">#REF!</definedName>
    <definedName name="ArenaPlanta_6" localSheetId="0">#REF!</definedName>
    <definedName name="ArenaPlanta_6">#REF!</definedName>
    <definedName name="ArenaPlanta_7" localSheetId="0">#REF!</definedName>
    <definedName name="ArenaPlanta_7">#REF!</definedName>
    <definedName name="ArenaPlanta_8" localSheetId="0">#REF!</definedName>
    <definedName name="ArenaPlanta_8">#REF!</definedName>
    <definedName name="ArenaPlanta_9" localSheetId="0">#REF!</definedName>
    <definedName name="ArenaPlanta_9">#REF!</definedName>
    <definedName name="as" localSheetId="0">[7]M.O.!#REF!</definedName>
    <definedName name="as">[7]M.O.!#REF!</definedName>
    <definedName name="as_10" localSheetId="0">#REF!</definedName>
    <definedName name="as_10">#REF!</definedName>
    <definedName name="as_11" localSheetId="0">#REF!</definedName>
    <definedName name="as_11">#REF!</definedName>
    <definedName name="as_5" localSheetId="0">#REF!</definedName>
    <definedName name="as_5">#REF!</definedName>
    <definedName name="as_6" localSheetId="0">#REF!</definedName>
    <definedName name="as_6">#REF!</definedName>
    <definedName name="as_7" localSheetId="0">#REF!</definedName>
    <definedName name="as_7">#REF!</definedName>
    <definedName name="as_8" localSheetId="0">#REF!</definedName>
    <definedName name="as_8">#REF!</definedName>
    <definedName name="as_9" localSheetId="0">#REF!</definedName>
    <definedName name="as_9">#REF!</definedName>
    <definedName name="asd" localSheetId="0">#REF!</definedName>
    <definedName name="asd">#REF!</definedName>
    <definedName name="AYCARP" localSheetId="0">[4]INS!#REF!</definedName>
    <definedName name="AYCARP">[4]INS!#REF!</definedName>
    <definedName name="AYCARP_6" localSheetId="0">#REF!</definedName>
    <definedName name="AYCARP_6">#REF!</definedName>
    <definedName name="AYCARP_8" localSheetId="0">#REF!</definedName>
    <definedName name="AYCARP_8">#REF!</definedName>
    <definedName name="Ayudante" localSheetId="0">#REF!</definedName>
    <definedName name="Ayudante">#REF!</definedName>
    <definedName name="Ayudante_2da" localSheetId="0">#REF!</definedName>
    <definedName name="Ayudante_2da">#REF!</definedName>
    <definedName name="Ayudante_2da_10" localSheetId="0">#REF!</definedName>
    <definedName name="Ayudante_2da_10">#REF!</definedName>
    <definedName name="Ayudante_2da_11" localSheetId="0">#REF!</definedName>
    <definedName name="Ayudante_2da_11">#REF!</definedName>
    <definedName name="Ayudante_2da_6" localSheetId="0">#REF!</definedName>
    <definedName name="Ayudante_2da_6">#REF!</definedName>
    <definedName name="Ayudante_2da_7" localSheetId="0">#REF!</definedName>
    <definedName name="Ayudante_2da_7">#REF!</definedName>
    <definedName name="Ayudante_2da_8" localSheetId="0">#REF!</definedName>
    <definedName name="Ayudante_2da_8">#REF!</definedName>
    <definedName name="Ayudante_2da_9" localSheetId="0">#REF!</definedName>
    <definedName name="Ayudante_2da_9">#REF!</definedName>
    <definedName name="Ayudante_6" localSheetId="0">#REF!</definedName>
    <definedName name="Ayudante_6">#REF!</definedName>
    <definedName name="Ayudante_Soldador" localSheetId="0">#REF!</definedName>
    <definedName name="Ayudante_Soldador">#REF!</definedName>
    <definedName name="Ayudante_Soldador_10" localSheetId="0">#REF!</definedName>
    <definedName name="Ayudante_Soldador_10">#REF!</definedName>
    <definedName name="Ayudante_Soldador_11" localSheetId="0">#REF!</definedName>
    <definedName name="Ayudante_Soldador_11">#REF!</definedName>
    <definedName name="Ayudante_Soldador_6" localSheetId="0">#REF!</definedName>
    <definedName name="Ayudante_Soldador_6">#REF!</definedName>
    <definedName name="Ayudante_Soldador_7" localSheetId="0">#REF!</definedName>
    <definedName name="Ayudante_Soldador_7">#REF!</definedName>
    <definedName name="Ayudante_Soldador_8" localSheetId="0">#REF!</definedName>
    <definedName name="Ayudante_Soldador_8">#REF!</definedName>
    <definedName name="Ayudante_Soldador_9" localSheetId="0">#REF!</definedName>
    <definedName name="Ayudante_Soldador_9">#REF!</definedName>
    <definedName name="b" localSheetId="0">[8]ADDENDA!#REF!</definedName>
    <definedName name="b">[8]ADDENDA!#REF!</definedName>
    <definedName name="b_6" localSheetId="0">#REF!</definedName>
    <definedName name="b_6">#REF!</definedName>
    <definedName name="b_8" localSheetId="0">#REF!</definedName>
    <definedName name="b_8">#REF!</definedName>
    <definedName name="BALDOSAS_TRANSPARENTE" localSheetId="0">#REF!</definedName>
    <definedName name="BALDOSAS_TRANSPARENTE">#REF!</definedName>
    <definedName name="BALDOSAS_TRANSPARENTE_10" localSheetId="0">#REF!</definedName>
    <definedName name="BALDOSAS_TRANSPARENTE_10">#REF!</definedName>
    <definedName name="BALDOSAS_TRANSPARENTE_11" localSheetId="0">#REF!</definedName>
    <definedName name="BALDOSAS_TRANSPARENTE_11">#REF!</definedName>
    <definedName name="BALDOSAS_TRANSPARENTE_6" localSheetId="0">#REF!</definedName>
    <definedName name="BALDOSAS_TRANSPARENTE_6">#REF!</definedName>
    <definedName name="BALDOSAS_TRANSPARENTE_7" localSheetId="0">#REF!</definedName>
    <definedName name="BALDOSAS_TRANSPARENTE_7">#REF!</definedName>
    <definedName name="BALDOSAS_TRANSPARENTE_8" localSheetId="0">#REF!</definedName>
    <definedName name="BALDOSAS_TRANSPARENTE_8">#REF!</definedName>
    <definedName name="BALDOSAS_TRANSPARENTE_9" localSheetId="0">#REF!</definedName>
    <definedName name="BALDOSAS_TRANSPARENTE_9">#REF!</definedName>
    <definedName name="bas3e" localSheetId="0">#REF!</definedName>
    <definedName name="bas3e">#REF!</definedName>
    <definedName name="bas3e_6" localSheetId="0">#REF!</definedName>
    <definedName name="bas3e_6">#REF!</definedName>
    <definedName name="base" localSheetId="0">#REF!</definedName>
    <definedName name="base">#REF!</definedName>
    <definedName name="BASE_CONTEN" localSheetId="0">#REF!</definedName>
    <definedName name="BASE_CONTEN">#REF!</definedName>
    <definedName name="BASE_CONTEN_10" localSheetId="0">#REF!</definedName>
    <definedName name="BASE_CONTEN_10">#REF!</definedName>
    <definedName name="BASE_CONTEN_11" localSheetId="0">#REF!</definedName>
    <definedName name="BASE_CONTEN_11">#REF!</definedName>
    <definedName name="BASE_CONTEN_6" localSheetId="0">#REF!</definedName>
    <definedName name="BASE_CONTEN_6">#REF!</definedName>
    <definedName name="BASE_CONTEN_7" localSheetId="0">#REF!</definedName>
    <definedName name="BASE_CONTEN_7">#REF!</definedName>
    <definedName name="BASE_CONTEN_8" localSheetId="0">#REF!</definedName>
    <definedName name="BASE_CONTEN_8">#REF!</definedName>
    <definedName name="BASE_CONTEN_9" localSheetId="0">#REF!</definedName>
    <definedName name="BASE_CONTEN_9">#REF!</definedName>
    <definedName name="BBB" localSheetId="0">#REF!</definedName>
    <definedName name="BBB">#REF!</definedName>
    <definedName name="BLOCK_4" localSheetId="0">#REF!</definedName>
    <definedName name="BLOCK_4">#REF!</definedName>
    <definedName name="BLOCK_4_10" localSheetId="0">#REF!</definedName>
    <definedName name="BLOCK_4_10">#REF!</definedName>
    <definedName name="BLOCK_4_11" localSheetId="0">#REF!</definedName>
    <definedName name="BLOCK_4_11">#REF!</definedName>
    <definedName name="BLOCK_4_6" localSheetId="0">#REF!</definedName>
    <definedName name="BLOCK_4_6">#REF!</definedName>
    <definedName name="BLOCK_4_7" localSheetId="0">#REF!</definedName>
    <definedName name="BLOCK_4_7">#REF!</definedName>
    <definedName name="BLOCK_4_8" localSheetId="0">#REF!</definedName>
    <definedName name="BLOCK_4_8">#REF!</definedName>
    <definedName name="BLOCK_4_9" localSheetId="0">#REF!</definedName>
    <definedName name="BLOCK_4_9">#REF!</definedName>
    <definedName name="BLOCK_6" localSheetId="0">#REF!</definedName>
    <definedName name="BLOCK_6">#REF!</definedName>
    <definedName name="BLOCK_6_10" localSheetId="0">#REF!</definedName>
    <definedName name="BLOCK_6_10">#REF!</definedName>
    <definedName name="BLOCK_6_11" localSheetId="0">#REF!</definedName>
    <definedName name="BLOCK_6_11">#REF!</definedName>
    <definedName name="BLOCK_6_6" localSheetId="0">#REF!</definedName>
    <definedName name="BLOCK_6_6">#REF!</definedName>
    <definedName name="BLOCK_6_7" localSheetId="0">#REF!</definedName>
    <definedName name="BLOCK_6_7">#REF!</definedName>
    <definedName name="BLOCK_6_8" localSheetId="0">#REF!</definedName>
    <definedName name="BLOCK_6_8">#REF!</definedName>
    <definedName name="BLOCK_6_9" localSheetId="0">#REF!</definedName>
    <definedName name="BLOCK_6_9">#REF!</definedName>
    <definedName name="BLOCK_8" localSheetId="0">#REF!</definedName>
    <definedName name="BLOCK_8">#REF!</definedName>
    <definedName name="BLOCK_8_10" localSheetId="0">#REF!</definedName>
    <definedName name="BLOCK_8_10">#REF!</definedName>
    <definedName name="BLOCK_8_11" localSheetId="0">#REF!</definedName>
    <definedName name="BLOCK_8_11">#REF!</definedName>
    <definedName name="BLOCK_8_6" localSheetId="0">#REF!</definedName>
    <definedName name="BLOCK_8_6">#REF!</definedName>
    <definedName name="BLOCK_8_7" localSheetId="0">#REF!</definedName>
    <definedName name="BLOCK_8_7">#REF!</definedName>
    <definedName name="BLOCK_8_8" localSheetId="0">#REF!</definedName>
    <definedName name="BLOCK_8_8">#REF!</definedName>
    <definedName name="BLOCK_8_9" localSheetId="0">#REF!</definedName>
    <definedName name="BLOCK_8_9">#REF!</definedName>
    <definedName name="BLOCK_CALADO" localSheetId="0">#REF!</definedName>
    <definedName name="BLOCK_CALADO">#REF!</definedName>
    <definedName name="BLOCK_CALADO_10" localSheetId="0">#REF!</definedName>
    <definedName name="BLOCK_CALADO_10">#REF!</definedName>
    <definedName name="BLOCK_CALADO_11" localSheetId="0">#REF!</definedName>
    <definedName name="BLOCK_CALADO_11">#REF!</definedName>
    <definedName name="BLOCK_CALADO_6" localSheetId="0">#REF!</definedName>
    <definedName name="BLOCK_CALADO_6">#REF!</definedName>
    <definedName name="BLOCK_CALADO_7" localSheetId="0">#REF!</definedName>
    <definedName name="BLOCK_CALADO_7">#REF!</definedName>
    <definedName name="BLOCK_CALADO_8" localSheetId="0">#REF!</definedName>
    <definedName name="BLOCK_CALADO_8">#REF!</definedName>
    <definedName name="BLOCK_CALADO_9" localSheetId="0">#REF!</definedName>
    <definedName name="BLOCK_CALADO_9">#REF!</definedName>
    <definedName name="bloque8" localSheetId="0">#REF!</definedName>
    <definedName name="bloque8">#REF!</definedName>
    <definedName name="bloque8_6" localSheetId="0">#REF!</definedName>
    <definedName name="bloque8_6">#REF!</definedName>
    <definedName name="bloque8_8" localSheetId="0">#REF!</definedName>
    <definedName name="bloque8_8">#REF!</definedName>
    <definedName name="BOMBA_ACHIQUE" localSheetId="0">#REF!</definedName>
    <definedName name="BOMBA_ACHIQUE">#REF!</definedName>
    <definedName name="BOMBA_ACHIQUE_10" localSheetId="0">#REF!</definedName>
    <definedName name="BOMBA_ACHIQUE_10">#REF!</definedName>
    <definedName name="BOMBA_ACHIQUE_11" localSheetId="0">#REF!</definedName>
    <definedName name="BOMBA_ACHIQUE_11">#REF!</definedName>
    <definedName name="BOMBA_ACHIQUE_6" localSheetId="0">#REF!</definedName>
    <definedName name="BOMBA_ACHIQUE_6">#REF!</definedName>
    <definedName name="BOMBA_ACHIQUE_7" localSheetId="0">#REF!</definedName>
    <definedName name="BOMBA_ACHIQUE_7">#REF!</definedName>
    <definedName name="BOMBA_ACHIQUE_8" localSheetId="0">#REF!</definedName>
    <definedName name="BOMBA_ACHIQUE_8">#REF!</definedName>
    <definedName name="BOMBA_ACHIQUE_9" localSheetId="0">#REF!</definedName>
    <definedName name="BOMBA_ACHIQUE_9">#REF!</definedName>
    <definedName name="BOMBILLAS_1500W">[9]INSU!$B$42</definedName>
    <definedName name="BOQUILLA_FREGADERO_CROMO" localSheetId="0">#REF!</definedName>
    <definedName name="BOQUILLA_FREGADERO_CROMO">#REF!</definedName>
    <definedName name="BOQUILLA_FREGADERO_CROMO_10" localSheetId="0">#REF!</definedName>
    <definedName name="BOQUILLA_FREGADERO_CROMO_10">#REF!</definedName>
    <definedName name="BOQUILLA_FREGADERO_CROMO_11" localSheetId="0">#REF!</definedName>
    <definedName name="BOQUILLA_FREGADERO_CROMO_11">#REF!</definedName>
    <definedName name="BOQUILLA_FREGADERO_CROMO_6" localSheetId="0">#REF!</definedName>
    <definedName name="BOQUILLA_FREGADERO_CROMO_6">#REF!</definedName>
    <definedName name="BOQUILLA_FREGADERO_CROMO_7" localSheetId="0">#REF!</definedName>
    <definedName name="BOQUILLA_FREGADERO_CROMO_7">#REF!</definedName>
    <definedName name="BOQUILLA_FREGADERO_CROMO_8" localSheetId="0">#REF!</definedName>
    <definedName name="BOQUILLA_FREGADERO_CROMO_8">#REF!</definedName>
    <definedName name="BOQUILLA_FREGADERO_CROMO_9" localSheetId="0">#REF!</definedName>
    <definedName name="BOQUILLA_FREGADERO_CROMO_9">#REF!</definedName>
    <definedName name="BOQUILLA_LAVADERO_CROMO" localSheetId="0">#REF!</definedName>
    <definedName name="BOQUILLA_LAVADERO_CROMO">#REF!</definedName>
    <definedName name="BOQUILLA_LAVADERO_CROMO_10" localSheetId="0">#REF!</definedName>
    <definedName name="BOQUILLA_LAVADERO_CROMO_10">#REF!</definedName>
    <definedName name="BOQUILLA_LAVADERO_CROMO_11" localSheetId="0">#REF!</definedName>
    <definedName name="BOQUILLA_LAVADERO_CROMO_11">#REF!</definedName>
    <definedName name="BOQUILLA_LAVADERO_CROMO_6" localSheetId="0">#REF!</definedName>
    <definedName name="BOQUILLA_LAVADERO_CROMO_6">#REF!</definedName>
    <definedName name="BOQUILLA_LAVADERO_CROMO_7" localSheetId="0">#REF!</definedName>
    <definedName name="BOQUILLA_LAVADERO_CROMO_7">#REF!</definedName>
    <definedName name="BOQUILLA_LAVADERO_CROMO_8" localSheetId="0">#REF!</definedName>
    <definedName name="BOQUILLA_LAVADERO_CROMO_8">#REF!</definedName>
    <definedName name="BOQUILLA_LAVADERO_CROMO_9" localSheetId="0">#REF!</definedName>
    <definedName name="BOQUILLA_LAVADERO_CROMO_9">#REF!</definedName>
    <definedName name="BOTE" localSheetId="0">#REF!</definedName>
    <definedName name="BOTE">#REF!</definedName>
    <definedName name="BOTE_10" localSheetId="0">#REF!</definedName>
    <definedName name="BOTE_10">#REF!</definedName>
    <definedName name="BOTE_11" localSheetId="0">#REF!</definedName>
    <definedName name="BOTE_11">#REF!</definedName>
    <definedName name="BOTE_6" localSheetId="0">#REF!</definedName>
    <definedName name="BOTE_6">#REF!</definedName>
    <definedName name="BOTE_7" localSheetId="0">#REF!</definedName>
    <definedName name="BOTE_7">#REF!</definedName>
    <definedName name="BOTE_8" localSheetId="0">#REF!</definedName>
    <definedName name="BOTE_8">#REF!</definedName>
    <definedName name="BOTE_9" localSheetId="0">#REF!</definedName>
    <definedName name="BOTE_9">#REF!</definedName>
    <definedName name="BREAKERS" localSheetId="0">#REF!</definedName>
    <definedName name="BREAKERS">#REF!</definedName>
    <definedName name="BREAKERS_10" localSheetId="0">#REF!</definedName>
    <definedName name="BREAKERS_10">#REF!</definedName>
    <definedName name="BREAKERS_11" localSheetId="0">#REF!</definedName>
    <definedName name="BREAKERS_11">#REF!</definedName>
    <definedName name="BREAKERS_15A" localSheetId="0">#REF!</definedName>
    <definedName name="BREAKERS_15A">#REF!</definedName>
    <definedName name="BREAKERS_15A_10" localSheetId="0">#REF!</definedName>
    <definedName name="BREAKERS_15A_10">#REF!</definedName>
    <definedName name="BREAKERS_15A_11" localSheetId="0">#REF!</definedName>
    <definedName name="BREAKERS_15A_11">#REF!</definedName>
    <definedName name="BREAKERS_15A_6" localSheetId="0">#REF!</definedName>
    <definedName name="BREAKERS_15A_6">#REF!</definedName>
    <definedName name="BREAKERS_15A_7" localSheetId="0">#REF!</definedName>
    <definedName name="BREAKERS_15A_7">#REF!</definedName>
    <definedName name="BREAKERS_15A_8" localSheetId="0">#REF!</definedName>
    <definedName name="BREAKERS_15A_8">#REF!</definedName>
    <definedName name="BREAKERS_15A_9" localSheetId="0">#REF!</definedName>
    <definedName name="BREAKERS_15A_9">#REF!</definedName>
    <definedName name="BREAKERS_20A" localSheetId="0">#REF!</definedName>
    <definedName name="BREAKERS_20A">#REF!</definedName>
    <definedName name="BREAKERS_20A_10" localSheetId="0">#REF!</definedName>
    <definedName name="BREAKERS_20A_10">#REF!</definedName>
    <definedName name="BREAKERS_20A_11" localSheetId="0">#REF!</definedName>
    <definedName name="BREAKERS_20A_11">#REF!</definedName>
    <definedName name="BREAKERS_20A_6" localSheetId="0">#REF!</definedName>
    <definedName name="BREAKERS_20A_6">#REF!</definedName>
    <definedName name="BREAKERS_20A_7" localSheetId="0">#REF!</definedName>
    <definedName name="BREAKERS_20A_7">#REF!</definedName>
    <definedName name="BREAKERS_20A_8" localSheetId="0">#REF!</definedName>
    <definedName name="BREAKERS_20A_8">#REF!</definedName>
    <definedName name="BREAKERS_20A_9" localSheetId="0">#REF!</definedName>
    <definedName name="BREAKERS_20A_9">#REF!</definedName>
    <definedName name="BREAKERS_30A" localSheetId="0">#REF!</definedName>
    <definedName name="BREAKERS_30A">#REF!</definedName>
    <definedName name="BREAKERS_30A_10" localSheetId="0">#REF!</definedName>
    <definedName name="BREAKERS_30A_10">#REF!</definedName>
    <definedName name="BREAKERS_30A_11" localSheetId="0">#REF!</definedName>
    <definedName name="BREAKERS_30A_11">#REF!</definedName>
    <definedName name="BREAKERS_30A_6" localSheetId="0">#REF!</definedName>
    <definedName name="BREAKERS_30A_6">#REF!</definedName>
    <definedName name="BREAKERS_30A_7" localSheetId="0">#REF!</definedName>
    <definedName name="BREAKERS_30A_7">#REF!</definedName>
    <definedName name="BREAKERS_30A_8" localSheetId="0">#REF!</definedName>
    <definedName name="BREAKERS_30A_8">#REF!</definedName>
    <definedName name="BREAKERS_30A_9" localSheetId="0">#REF!</definedName>
    <definedName name="BREAKERS_30A_9">#REF!</definedName>
    <definedName name="BREAKERS_6" localSheetId="0">#REF!</definedName>
    <definedName name="BREAKERS_6">#REF!</definedName>
    <definedName name="BREAKERS_7" localSheetId="0">#REF!</definedName>
    <definedName name="BREAKERS_7">#REF!</definedName>
    <definedName name="BREAKERS_8" localSheetId="0">#REF!</definedName>
    <definedName name="BREAKERS_8">#REF!</definedName>
    <definedName name="BREAKERS_9" localSheetId="0">#REF!</definedName>
    <definedName name="BREAKERS_9">#REF!</definedName>
    <definedName name="BRIGADATOPOGRAFICA">[6]M.O.!$C$9</definedName>
    <definedName name="BRIGADATOPOGRAFICA_6" localSheetId="0">#REF!</definedName>
    <definedName name="BRIGADATOPOGRAFICA_6">#REF!</definedName>
    <definedName name="BVNBVNBV" localSheetId="0">[10]M.O.!#REF!</definedName>
    <definedName name="BVNBVNBV">[10]M.O.!#REF!</definedName>
    <definedName name="BVNBVNBV_6" localSheetId="0">#REF!</definedName>
    <definedName name="BVNBVNBV_6">#REF!</definedName>
    <definedName name="C._ADICIONAL">#N/A</definedName>
    <definedName name="C._ADICIONAL_6">NA()</definedName>
    <definedName name="caballeteasbecto" localSheetId="0">[11]precios!#REF!</definedName>
    <definedName name="caballeteasbecto">[11]precios!#REF!</definedName>
    <definedName name="caballeteasbecto_8" localSheetId="0">#REF!</definedName>
    <definedName name="caballeteasbecto_8">#REF!</definedName>
    <definedName name="caballeteasbeto" localSheetId="0">[11]precios!#REF!</definedName>
    <definedName name="caballeteasbeto">[11]precios!#REF!</definedName>
    <definedName name="caballeteasbeto_8" localSheetId="0">#REF!</definedName>
    <definedName name="caballeteasbeto_8">#REF!</definedName>
    <definedName name="CAJA_2x4_12" localSheetId="0">#REF!</definedName>
    <definedName name="CAJA_2x4_12">#REF!</definedName>
    <definedName name="CAJA_2x4_12_10" localSheetId="0">#REF!</definedName>
    <definedName name="CAJA_2x4_12_10">#REF!</definedName>
    <definedName name="CAJA_2x4_12_11" localSheetId="0">#REF!</definedName>
    <definedName name="CAJA_2x4_12_11">#REF!</definedName>
    <definedName name="CAJA_2x4_12_6" localSheetId="0">#REF!</definedName>
    <definedName name="CAJA_2x4_12_6">#REF!</definedName>
    <definedName name="CAJA_2x4_12_7" localSheetId="0">#REF!</definedName>
    <definedName name="CAJA_2x4_12_7">#REF!</definedName>
    <definedName name="CAJA_2x4_12_8" localSheetId="0">#REF!</definedName>
    <definedName name="CAJA_2x4_12_8">#REF!</definedName>
    <definedName name="CAJA_2x4_12_9" localSheetId="0">#REF!</definedName>
    <definedName name="CAJA_2x4_12_9">#REF!</definedName>
    <definedName name="CAJA_2x4_34" localSheetId="0">#REF!</definedName>
    <definedName name="CAJA_2x4_34">#REF!</definedName>
    <definedName name="CAJA_2x4_34_10" localSheetId="0">#REF!</definedName>
    <definedName name="CAJA_2x4_34_10">#REF!</definedName>
    <definedName name="CAJA_2x4_34_11" localSheetId="0">#REF!</definedName>
    <definedName name="CAJA_2x4_34_11">#REF!</definedName>
    <definedName name="CAJA_2x4_34_6" localSheetId="0">#REF!</definedName>
    <definedName name="CAJA_2x4_34_6">#REF!</definedName>
    <definedName name="CAJA_2x4_34_7" localSheetId="0">#REF!</definedName>
    <definedName name="CAJA_2x4_34_7">#REF!</definedName>
    <definedName name="CAJA_2x4_34_8" localSheetId="0">#REF!</definedName>
    <definedName name="CAJA_2x4_34_8">#REF!</definedName>
    <definedName name="CAJA_2x4_34_9" localSheetId="0">#REF!</definedName>
    <definedName name="CAJA_2x4_34_9">#REF!</definedName>
    <definedName name="CAJA_OCTAGONAL" localSheetId="0">#REF!</definedName>
    <definedName name="CAJA_OCTAGONAL">#REF!</definedName>
    <definedName name="CAJA_OCTAGONAL_10" localSheetId="0">#REF!</definedName>
    <definedName name="CAJA_OCTAGONAL_10">#REF!</definedName>
    <definedName name="CAJA_OCTAGONAL_11" localSheetId="0">#REF!</definedName>
    <definedName name="CAJA_OCTAGONAL_11">#REF!</definedName>
    <definedName name="CAJA_OCTAGONAL_6" localSheetId="0">#REF!</definedName>
    <definedName name="CAJA_OCTAGONAL_6">#REF!</definedName>
    <definedName name="CAJA_OCTAGONAL_7" localSheetId="0">#REF!</definedName>
    <definedName name="CAJA_OCTAGONAL_7">#REF!</definedName>
    <definedName name="CAJA_OCTAGONAL_8" localSheetId="0">#REF!</definedName>
    <definedName name="CAJA_OCTAGONAL_8">#REF!</definedName>
    <definedName name="CAJA_OCTAGONAL_9" localSheetId="0">#REF!</definedName>
    <definedName name="CAJA_OCTAGONAL_9">#REF!</definedName>
    <definedName name="Cal" localSheetId="0">#REF!</definedName>
    <definedName name="Cal">#REF!</definedName>
    <definedName name="Cal_10" localSheetId="0">#REF!</definedName>
    <definedName name="Cal_10">#REF!</definedName>
    <definedName name="Cal_11" localSheetId="0">#REF!</definedName>
    <definedName name="Cal_11">#REF!</definedName>
    <definedName name="Cal_6" localSheetId="0">#REF!</definedName>
    <definedName name="Cal_6">#REF!</definedName>
    <definedName name="Cal_7" localSheetId="0">#REF!</definedName>
    <definedName name="Cal_7">#REF!</definedName>
    <definedName name="Cal_8" localSheetId="0">#REF!</definedName>
    <definedName name="Cal_8">#REF!</definedName>
    <definedName name="Cal_9" localSheetId="0">#REF!</definedName>
    <definedName name="Cal_9">#REF!</definedName>
    <definedName name="CALICHE" localSheetId="0">#REF!</definedName>
    <definedName name="CALICHE">#REF!</definedName>
    <definedName name="CALICHE_10" localSheetId="0">#REF!</definedName>
    <definedName name="CALICHE_10">#REF!</definedName>
    <definedName name="CALICHE_11" localSheetId="0">#REF!</definedName>
    <definedName name="CALICHE_11">#REF!</definedName>
    <definedName name="CALICHE_6" localSheetId="0">#REF!</definedName>
    <definedName name="CALICHE_6">#REF!</definedName>
    <definedName name="CALICHE_7" localSheetId="0">#REF!</definedName>
    <definedName name="CALICHE_7">#REF!</definedName>
    <definedName name="CALICHE_8" localSheetId="0">#REF!</definedName>
    <definedName name="CALICHE_8">#REF!</definedName>
    <definedName name="CALICHE_9" localSheetId="0">#REF!</definedName>
    <definedName name="CALICHE_9">#REF!</definedName>
    <definedName name="CAMION_BOTE" localSheetId="0">#REF!</definedName>
    <definedName name="CAMION_BOTE">#REF!</definedName>
    <definedName name="CAMION_BOTE_10" localSheetId="0">#REF!</definedName>
    <definedName name="CAMION_BOTE_10">#REF!</definedName>
    <definedName name="CAMION_BOTE_11" localSheetId="0">#REF!</definedName>
    <definedName name="CAMION_BOTE_11">#REF!</definedName>
    <definedName name="CAMION_BOTE_6" localSheetId="0">#REF!</definedName>
    <definedName name="CAMION_BOTE_6">#REF!</definedName>
    <definedName name="CAMION_BOTE_7" localSheetId="0">#REF!</definedName>
    <definedName name="CAMION_BOTE_7">#REF!</definedName>
    <definedName name="CAMION_BOTE_8" localSheetId="0">#REF!</definedName>
    <definedName name="CAMION_BOTE_8">#REF!</definedName>
    <definedName name="CAMION_BOTE_9" localSheetId="0">#REF!</definedName>
    <definedName name="CAMION_BOTE_9">#REF!</definedName>
    <definedName name="CARACOL" localSheetId="0">[6]M.O.!#REF!</definedName>
    <definedName name="CARACOL">[6]M.O.!#REF!</definedName>
    <definedName name="CARANTEPECHO" localSheetId="0">[6]M.O.!#REF!</definedName>
    <definedName name="CARANTEPECHO">[6]M.O.!#REF!</definedName>
    <definedName name="CARANTEPECHO_6" localSheetId="0">#REF!</definedName>
    <definedName name="CARANTEPECHO_6">#REF!</definedName>
    <definedName name="CARANTEPECHO_8" localSheetId="0">#REF!</definedName>
    <definedName name="CARANTEPECHO_8">#REF!</definedName>
    <definedName name="CARCOL30" localSheetId="0">[6]M.O.!#REF!</definedName>
    <definedName name="CARCOL30">[6]M.O.!#REF!</definedName>
    <definedName name="CARCOL30_6" localSheetId="0">#REF!</definedName>
    <definedName name="CARCOL30_6">#REF!</definedName>
    <definedName name="CARCOL30_8" localSheetId="0">#REF!</definedName>
    <definedName name="CARCOL30_8">#REF!</definedName>
    <definedName name="CARCOL50" localSheetId="0">[6]M.O.!#REF!</definedName>
    <definedName name="CARCOL50">[6]M.O.!#REF!</definedName>
    <definedName name="CARCOL50_6" localSheetId="0">#REF!</definedName>
    <definedName name="CARCOL50_6">#REF!</definedName>
    <definedName name="CARCOL50_8" localSheetId="0">#REF!</definedName>
    <definedName name="CARCOL50_8">#REF!</definedName>
    <definedName name="CARCOL51" localSheetId="0">[6]M.O.!#REF!</definedName>
    <definedName name="CARCOL51">[6]M.O.!#REF!</definedName>
    <definedName name="CARCOLAMARRE" localSheetId="0">[6]M.O.!#REF!</definedName>
    <definedName name="CARCOLAMARRE">[6]M.O.!#REF!</definedName>
    <definedName name="CARCOLAMARRE_6" localSheetId="0">#REF!</definedName>
    <definedName name="CARCOLAMARRE_6">#REF!</definedName>
    <definedName name="CARCOLAMARRE_8" localSheetId="0">#REF!</definedName>
    <definedName name="CARCOLAMARRE_8">#REF!</definedName>
    <definedName name="CARGA_SOCIAL" localSheetId="0">#REF!</definedName>
    <definedName name="CARGA_SOCIAL">#REF!</definedName>
    <definedName name="CARGA_SOCIAL_10" localSheetId="0">#REF!</definedName>
    <definedName name="CARGA_SOCIAL_10">#REF!</definedName>
    <definedName name="CARGA_SOCIAL_11" localSheetId="0">#REF!</definedName>
    <definedName name="CARGA_SOCIAL_11">#REF!</definedName>
    <definedName name="CARGA_SOCIAL_6" localSheetId="0">#REF!</definedName>
    <definedName name="CARGA_SOCIAL_6">#REF!</definedName>
    <definedName name="CARGA_SOCIAL_7" localSheetId="0">#REF!</definedName>
    <definedName name="CARGA_SOCIAL_7">#REF!</definedName>
    <definedName name="CARGA_SOCIAL_8" localSheetId="0">#REF!</definedName>
    <definedName name="CARGA_SOCIAL_8">#REF!</definedName>
    <definedName name="CARGA_SOCIAL_9" localSheetId="0">#REF!</definedName>
    <definedName name="CARGA_SOCIAL_9">#REF!</definedName>
    <definedName name="CARLOSAPLA" localSheetId="0">[6]M.O.!#REF!</definedName>
    <definedName name="CARLOSAPLA">[6]M.O.!#REF!</definedName>
    <definedName name="CARLOSAPLA_6" localSheetId="0">#REF!</definedName>
    <definedName name="CARLOSAPLA_6">#REF!</definedName>
    <definedName name="CARLOSAPLA_8" localSheetId="0">#REF!</definedName>
    <definedName name="CARLOSAPLA_8">#REF!</definedName>
    <definedName name="CARLOSAVARIASAGUAS" localSheetId="0">[6]M.O.!#REF!</definedName>
    <definedName name="CARLOSAVARIASAGUAS">[6]M.O.!#REF!</definedName>
    <definedName name="CARLOSAVARIASAGUAS_6" localSheetId="0">#REF!</definedName>
    <definedName name="CARLOSAVARIASAGUAS_6">#REF!</definedName>
    <definedName name="CARLOSAVARIASAGUAS_8" localSheetId="0">#REF!</definedName>
    <definedName name="CARLOSAVARIASAGUAS_8">#REF!</definedName>
    <definedName name="CARMURO" localSheetId="0">[6]M.O.!#REF!</definedName>
    <definedName name="CARMURO">[6]M.O.!#REF!</definedName>
    <definedName name="CARMURO_6" localSheetId="0">#REF!</definedName>
    <definedName name="CARMURO_6">#REF!</definedName>
    <definedName name="CARMURO_8" localSheetId="0">#REF!</definedName>
    <definedName name="CARMURO_8">#REF!</definedName>
    <definedName name="CARP1" localSheetId="0">[4]INS!#REF!</definedName>
    <definedName name="CARP1">[4]INS!#REF!</definedName>
    <definedName name="CARP1_6" localSheetId="0">#REF!</definedName>
    <definedName name="CARP1_6">#REF!</definedName>
    <definedName name="CARP1_8" localSheetId="0">#REF!</definedName>
    <definedName name="CARP1_8">#REF!</definedName>
    <definedName name="CARP2" localSheetId="0">[4]INS!#REF!</definedName>
    <definedName name="CARP2">[4]INS!#REF!</definedName>
    <definedName name="CARP2_6" localSheetId="0">#REF!</definedName>
    <definedName name="CARP2_6">#REF!</definedName>
    <definedName name="CARP2_8" localSheetId="0">#REF!</definedName>
    <definedName name="CARP2_8">#REF!</definedName>
    <definedName name="CARPDINTEL" localSheetId="0">[6]M.O.!#REF!</definedName>
    <definedName name="CARPDINTEL">[6]M.O.!#REF!</definedName>
    <definedName name="CARPDINTEL_6" localSheetId="0">#REF!</definedName>
    <definedName name="CARPDINTEL_6">#REF!</definedName>
    <definedName name="CARPDINTEL_8" localSheetId="0">#REF!</definedName>
    <definedName name="CARPDINTEL_8">#REF!</definedName>
    <definedName name="CARPINTERIA_COL_PERIMETRO" localSheetId="0">#REF!</definedName>
    <definedName name="CARPINTERIA_COL_PERIMETRO">#REF!</definedName>
    <definedName name="CARPINTERIA_COL_PERIMETRO_10" localSheetId="0">#REF!</definedName>
    <definedName name="CARPINTERIA_COL_PERIMETRO_10">#REF!</definedName>
    <definedName name="CARPINTERIA_COL_PERIMETRO_11" localSheetId="0">#REF!</definedName>
    <definedName name="CARPINTERIA_COL_PERIMETRO_11">#REF!</definedName>
    <definedName name="CARPINTERIA_COL_PERIMETRO_6" localSheetId="0">#REF!</definedName>
    <definedName name="CARPINTERIA_COL_PERIMETRO_6">#REF!</definedName>
    <definedName name="CARPINTERIA_COL_PERIMETRO_7" localSheetId="0">#REF!</definedName>
    <definedName name="CARPINTERIA_COL_PERIMETRO_7">#REF!</definedName>
    <definedName name="CARPINTERIA_COL_PERIMETRO_8" localSheetId="0">#REF!</definedName>
    <definedName name="CARPINTERIA_COL_PERIMETRO_8">#REF!</definedName>
    <definedName name="CARPINTERIA_COL_PERIMETRO_9" localSheetId="0">#REF!</definedName>
    <definedName name="CARPINTERIA_COL_PERIMETRO_9">#REF!</definedName>
    <definedName name="CARPINTERIA_INSTAL_COL_PERIMETRO" localSheetId="0">#REF!</definedName>
    <definedName name="CARPINTERIA_INSTAL_COL_PERIMETRO">#REF!</definedName>
    <definedName name="CARPINTERIA_INSTAL_COL_PERIMETRO_10" localSheetId="0">#REF!</definedName>
    <definedName name="CARPINTERIA_INSTAL_COL_PERIMETRO_10">#REF!</definedName>
    <definedName name="CARPINTERIA_INSTAL_COL_PERIMETRO_11" localSheetId="0">#REF!</definedName>
    <definedName name="CARPINTERIA_INSTAL_COL_PERIMETRO_11">#REF!</definedName>
    <definedName name="CARPINTERIA_INSTAL_COL_PERIMETRO_6" localSheetId="0">#REF!</definedName>
    <definedName name="CARPINTERIA_INSTAL_COL_PERIMETRO_6">#REF!</definedName>
    <definedName name="CARPINTERIA_INSTAL_COL_PERIMETRO_7" localSheetId="0">#REF!</definedName>
    <definedName name="CARPINTERIA_INSTAL_COL_PERIMETRO_7">#REF!</definedName>
    <definedName name="CARPINTERIA_INSTAL_COL_PERIMETRO_8" localSheetId="0">#REF!</definedName>
    <definedName name="CARPINTERIA_INSTAL_COL_PERIMETRO_8">#REF!</definedName>
    <definedName name="CARPINTERIA_INSTAL_COL_PERIMETRO_9" localSheetId="0">#REF!</definedName>
    <definedName name="CARPINTERIA_INSTAL_COL_PERIMETRO_9">#REF!</definedName>
    <definedName name="CARPVIGA2040" localSheetId="0">[6]M.O.!#REF!</definedName>
    <definedName name="CARPVIGA2040">[6]M.O.!#REF!</definedName>
    <definedName name="CARPVIGA2040_6" localSheetId="0">#REF!</definedName>
    <definedName name="CARPVIGA2040_6">#REF!</definedName>
    <definedName name="CARPVIGA2040_8" localSheetId="0">#REF!</definedName>
    <definedName name="CARPVIGA2040_8">#REF!</definedName>
    <definedName name="CARPVIGA3050" localSheetId="0">[6]M.O.!#REF!</definedName>
    <definedName name="CARPVIGA3050">[6]M.O.!#REF!</definedName>
    <definedName name="CARPVIGA3050_6" localSheetId="0">#REF!</definedName>
    <definedName name="CARPVIGA3050_6">#REF!</definedName>
    <definedName name="CARPVIGA3050_8" localSheetId="0">#REF!</definedName>
    <definedName name="CARPVIGA3050_8">#REF!</definedName>
    <definedName name="CARPVIGA3060" localSheetId="0">[6]M.O.!#REF!</definedName>
    <definedName name="CARPVIGA3060">[6]M.O.!#REF!</definedName>
    <definedName name="CARPVIGA3060_6" localSheetId="0">#REF!</definedName>
    <definedName name="CARPVIGA3060_6">#REF!</definedName>
    <definedName name="CARPVIGA3060_8" localSheetId="0">#REF!</definedName>
    <definedName name="CARPVIGA3060_8">#REF!</definedName>
    <definedName name="CARPVIGA4080" localSheetId="0">[6]M.O.!#REF!</definedName>
    <definedName name="CARPVIGA4080">[6]M.O.!#REF!</definedName>
    <definedName name="CARPVIGA4080_6" localSheetId="0">#REF!</definedName>
    <definedName name="CARPVIGA4080_6">#REF!</definedName>
    <definedName name="CARPVIGA4080_8" localSheetId="0">#REF!</definedName>
    <definedName name="CARPVIGA4080_8">#REF!</definedName>
    <definedName name="CARRAMPA" localSheetId="0">[6]M.O.!#REF!</definedName>
    <definedName name="CARRAMPA">[6]M.O.!#REF!</definedName>
    <definedName name="CARRAMPA_6" localSheetId="0">#REF!</definedName>
    <definedName name="CARRAMPA_6">#REF!</definedName>
    <definedName name="CARRAMPA_8" localSheetId="0">#REF!</definedName>
    <definedName name="CARRAMPA_8">#REF!</definedName>
    <definedName name="CARRETILLA" localSheetId="0">#REF!</definedName>
    <definedName name="CARRETILLA">#REF!</definedName>
    <definedName name="CARRETILLA_10" localSheetId="0">#REF!</definedName>
    <definedName name="CARRETILLA_10">#REF!</definedName>
    <definedName name="CARRETILLA_11" localSheetId="0">#REF!</definedName>
    <definedName name="CARRETILLA_11">#REF!</definedName>
    <definedName name="CARRETILLA_6" localSheetId="0">#REF!</definedName>
    <definedName name="CARRETILLA_6">#REF!</definedName>
    <definedName name="CARRETILLA_7" localSheetId="0">#REF!</definedName>
    <definedName name="CARRETILLA_7">#REF!</definedName>
    <definedName name="CARRETILLA_8" localSheetId="0">#REF!</definedName>
    <definedName name="CARRETILLA_8">#REF!</definedName>
    <definedName name="CARRETILLA_9" localSheetId="0">#REF!</definedName>
    <definedName name="CARRETILLA_9">#REF!</definedName>
    <definedName name="CASABE" localSheetId="0">[6]M.O.!#REF!</definedName>
    <definedName name="CASABE">[6]M.O.!#REF!</definedName>
    <definedName name="CASABE_8" localSheetId="0">#REF!</definedName>
    <definedName name="CASABE_8">#REF!</definedName>
    <definedName name="CASBESTO" localSheetId="0">[6]M.O.!#REF!</definedName>
    <definedName name="CASBESTO">[6]M.O.!#REF!</definedName>
    <definedName name="CASBESTO_6" localSheetId="0">#REF!</definedName>
    <definedName name="CASBESTO_6">#REF!</definedName>
    <definedName name="CASBESTO_8" localSheetId="0">#REF!</definedName>
    <definedName name="CASBESTO_8">#REF!</definedName>
    <definedName name="CBLOCK10" localSheetId="0">[4]INS!#REF!</definedName>
    <definedName name="CBLOCK10">[4]INS!#REF!</definedName>
    <definedName name="CBLOCK10_6" localSheetId="0">#REF!</definedName>
    <definedName name="CBLOCK10_6">#REF!</definedName>
    <definedName name="CBLOCK10_8" localSheetId="0">#REF!</definedName>
    <definedName name="CBLOCK10_8">#REF!</definedName>
    <definedName name="cell">'[12]LISTADO INSUMOS DEL 2000'!$I$29</definedName>
    <definedName name="CEMENTO" localSheetId="0">#REF!</definedName>
    <definedName name="CEMENTO">#REF!</definedName>
    <definedName name="CEMENTO_10" localSheetId="0">#REF!</definedName>
    <definedName name="CEMENTO_10">#REF!</definedName>
    <definedName name="CEMENTO_11" localSheetId="0">#REF!</definedName>
    <definedName name="CEMENTO_11">#REF!</definedName>
    <definedName name="CEMENTO_6" localSheetId="0">#REF!</definedName>
    <definedName name="CEMENTO_6">#REF!</definedName>
    <definedName name="CEMENTO_7" localSheetId="0">#REF!</definedName>
    <definedName name="CEMENTO_7">#REF!</definedName>
    <definedName name="CEMENTO_8" localSheetId="0">#REF!</definedName>
    <definedName name="CEMENTO_8">#REF!</definedName>
    <definedName name="CEMENTO_9" localSheetId="0">#REF!</definedName>
    <definedName name="CEMENTO_9">#REF!</definedName>
    <definedName name="CEMENTO_BLANCO" localSheetId="0">#REF!</definedName>
    <definedName name="CEMENTO_BLANCO">#REF!</definedName>
    <definedName name="CEMENTO_BLANCO_10" localSheetId="0">#REF!</definedName>
    <definedName name="CEMENTO_BLANCO_10">#REF!</definedName>
    <definedName name="CEMENTO_BLANCO_11" localSheetId="0">#REF!</definedName>
    <definedName name="CEMENTO_BLANCO_11">#REF!</definedName>
    <definedName name="CEMENTO_BLANCO_6" localSheetId="0">#REF!</definedName>
    <definedName name="CEMENTO_BLANCO_6">#REF!</definedName>
    <definedName name="CEMENTO_BLANCO_7" localSheetId="0">#REF!</definedName>
    <definedName name="CEMENTO_BLANCO_7">#REF!</definedName>
    <definedName name="CEMENTO_BLANCO_8" localSheetId="0">#REF!</definedName>
    <definedName name="CEMENTO_BLANCO_8">#REF!</definedName>
    <definedName name="CEMENTO_BLANCO_9" localSheetId="0">#REF!</definedName>
    <definedName name="CEMENTO_BLANCO_9">#REF!</definedName>
    <definedName name="CEMENTO_PVC" localSheetId="0">#REF!</definedName>
    <definedName name="CEMENTO_PVC">#REF!</definedName>
    <definedName name="CEMENTO_PVC_10" localSheetId="0">#REF!</definedName>
    <definedName name="CEMENTO_PVC_10">#REF!</definedName>
    <definedName name="CEMENTO_PVC_11" localSheetId="0">#REF!</definedName>
    <definedName name="CEMENTO_PVC_11">#REF!</definedName>
    <definedName name="CEMENTO_PVC_6" localSheetId="0">#REF!</definedName>
    <definedName name="CEMENTO_PVC_6">#REF!</definedName>
    <definedName name="CEMENTO_PVC_7" localSheetId="0">#REF!</definedName>
    <definedName name="CEMENTO_PVC_7">#REF!</definedName>
    <definedName name="CEMENTO_PVC_8" localSheetId="0">#REF!</definedName>
    <definedName name="CEMENTO_PVC_8">#REF!</definedName>
    <definedName name="CEMENTO_PVC_9" localSheetId="0">#REF!</definedName>
    <definedName name="CEMENTO_PVC_9">#REF!</definedName>
    <definedName name="CEN" localSheetId="0">#REF!</definedName>
    <definedName name="CEN">#REF!</definedName>
    <definedName name="CERAMICA_20x20_BLANCA" localSheetId="0">#REF!</definedName>
    <definedName name="CERAMICA_20x20_BLANCA">#REF!</definedName>
    <definedName name="CERAMICA_20x20_BLANCA_10" localSheetId="0">#REF!</definedName>
    <definedName name="CERAMICA_20x20_BLANCA_10">#REF!</definedName>
    <definedName name="CERAMICA_20x20_BLANCA_11" localSheetId="0">#REF!</definedName>
    <definedName name="CERAMICA_20x20_BLANCA_11">#REF!</definedName>
    <definedName name="CERAMICA_20x20_BLANCA_6" localSheetId="0">#REF!</definedName>
    <definedName name="CERAMICA_20x20_BLANCA_6">#REF!</definedName>
    <definedName name="CERAMICA_20x20_BLANCA_7" localSheetId="0">#REF!</definedName>
    <definedName name="CERAMICA_20x20_BLANCA_7">#REF!</definedName>
    <definedName name="CERAMICA_20x20_BLANCA_8" localSheetId="0">#REF!</definedName>
    <definedName name="CERAMICA_20x20_BLANCA_8">#REF!</definedName>
    <definedName name="CERAMICA_20x20_BLANCA_9" localSheetId="0">#REF!</definedName>
    <definedName name="CERAMICA_20x20_BLANCA_9">#REF!</definedName>
    <definedName name="CERAMICA_ANTIDESLIZANTE" localSheetId="0">#REF!</definedName>
    <definedName name="CERAMICA_ANTIDESLIZANTE">#REF!</definedName>
    <definedName name="CERAMICA_ANTIDESLIZANTE_10" localSheetId="0">#REF!</definedName>
    <definedName name="CERAMICA_ANTIDESLIZANTE_10">#REF!</definedName>
    <definedName name="CERAMICA_ANTIDESLIZANTE_11" localSheetId="0">#REF!</definedName>
    <definedName name="CERAMICA_ANTIDESLIZANTE_11">#REF!</definedName>
    <definedName name="CERAMICA_ANTIDESLIZANTE_6" localSheetId="0">#REF!</definedName>
    <definedName name="CERAMICA_ANTIDESLIZANTE_6">#REF!</definedName>
    <definedName name="CERAMICA_ANTIDESLIZANTE_7" localSheetId="0">#REF!</definedName>
    <definedName name="CERAMICA_ANTIDESLIZANTE_7">#REF!</definedName>
    <definedName name="CERAMICA_ANTIDESLIZANTE_8" localSheetId="0">#REF!</definedName>
    <definedName name="CERAMICA_ANTIDESLIZANTE_8">#REF!</definedName>
    <definedName name="CERAMICA_ANTIDESLIZANTE_9" localSheetId="0">#REF!</definedName>
    <definedName name="CERAMICA_ANTIDESLIZANTE_9">#REF!</definedName>
    <definedName name="CERAMICA_PISOS_40x40" localSheetId="0">#REF!</definedName>
    <definedName name="CERAMICA_PISOS_40x40">#REF!</definedName>
    <definedName name="CERAMICA_PISOS_40x40_10" localSheetId="0">#REF!</definedName>
    <definedName name="CERAMICA_PISOS_40x40_10">#REF!</definedName>
    <definedName name="CERAMICA_PISOS_40x40_11" localSheetId="0">#REF!</definedName>
    <definedName name="CERAMICA_PISOS_40x40_11">#REF!</definedName>
    <definedName name="CERAMICA_PISOS_40x40_6" localSheetId="0">#REF!</definedName>
    <definedName name="CERAMICA_PISOS_40x40_6">#REF!</definedName>
    <definedName name="CERAMICA_PISOS_40x40_7" localSheetId="0">#REF!</definedName>
    <definedName name="CERAMICA_PISOS_40x40_7">#REF!</definedName>
    <definedName name="CERAMICA_PISOS_40x40_8" localSheetId="0">#REF!</definedName>
    <definedName name="CERAMICA_PISOS_40x40_8">#REF!</definedName>
    <definedName name="CERAMICA_PISOS_40x40_9" localSheetId="0">#REF!</definedName>
    <definedName name="CERAMICA_PISOS_40x40_9">#REF!</definedName>
    <definedName name="CHAZO">[9]INSU!$B$104</definedName>
    <definedName name="CHAZOS" localSheetId="0">#REF!</definedName>
    <definedName name="CHAZOS">#REF!</definedName>
    <definedName name="CHAZOS_10" localSheetId="0">#REF!</definedName>
    <definedName name="CHAZOS_10">#REF!</definedName>
    <definedName name="CHAZOS_11" localSheetId="0">#REF!</definedName>
    <definedName name="CHAZOS_11">#REF!</definedName>
    <definedName name="CHAZOS_6" localSheetId="0">#REF!</definedName>
    <definedName name="CHAZOS_6">#REF!</definedName>
    <definedName name="CHAZOS_7" localSheetId="0">#REF!</definedName>
    <definedName name="CHAZOS_7">#REF!</definedName>
    <definedName name="CHAZOS_8" localSheetId="0">#REF!</definedName>
    <definedName name="CHAZOS_8">#REF!</definedName>
    <definedName name="CHAZOS_9" localSheetId="0">#REF!</definedName>
    <definedName name="CHAZOS_9">#REF!</definedName>
    <definedName name="CHEQUE_HORZ_34" localSheetId="0">#REF!</definedName>
    <definedName name="CHEQUE_HORZ_34">#REF!</definedName>
    <definedName name="CHEQUE_HORZ_34_10" localSheetId="0">#REF!</definedName>
    <definedName name="CHEQUE_HORZ_34_10">#REF!</definedName>
    <definedName name="CHEQUE_HORZ_34_11" localSheetId="0">#REF!</definedName>
    <definedName name="CHEQUE_HORZ_34_11">#REF!</definedName>
    <definedName name="CHEQUE_HORZ_34_6" localSheetId="0">#REF!</definedName>
    <definedName name="CHEQUE_HORZ_34_6">#REF!</definedName>
    <definedName name="CHEQUE_HORZ_34_7" localSheetId="0">#REF!</definedName>
    <definedName name="CHEQUE_HORZ_34_7">#REF!</definedName>
    <definedName name="CHEQUE_HORZ_34_8" localSheetId="0">#REF!</definedName>
    <definedName name="CHEQUE_HORZ_34_8">#REF!</definedName>
    <definedName name="CHEQUE_HORZ_34_9" localSheetId="0">#REF!</definedName>
    <definedName name="CHEQUE_HORZ_34_9">#REF!</definedName>
    <definedName name="CHEQUE_VERT_34" localSheetId="0">#REF!</definedName>
    <definedName name="CHEQUE_VERT_34">#REF!</definedName>
    <definedName name="CHEQUE_VERT_34_10" localSheetId="0">#REF!</definedName>
    <definedName name="CHEQUE_VERT_34_10">#REF!</definedName>
    <definedName name="CHEQUE_VERT_34_11" localSheetId="0">#REF!</definedName>
    <definedName name="CHEQUE_VERT_34_11">#REF!</definedName>
    <definedName name="CHEQUE_VERT_34_6" localSheetId="0">#REF!</definedName>
    <definedName name="CHEQUE_VERT_34_6">#REF!</definedName>
    <definedName name="CHEQUE_VERT_34_7" localSheetId="0">#REF!</definedName>
    <definedName name="CHEQUE_VERT_34_7">#REF!</definedName>
    <definedName name="CHEQUE_VERT_34_8" localSheetId="0">#REF!</definedName>
    <definedName name="CHEQUE_VERT_34_8">#REF!</definedName>
    <definedName name="CHEQUE_VERT_34_9" localSheetId="0">#REF!</definedName>
    <definedName name="CHEQUE_VERT_34_9">#REF!</definedName>
    <definedName name="CLAVO_ACERO" localSheetId="0">#REF!</definedName>
    <definedName name="CLAVO_ACERO">#REF!</definedName>
    <definedName name="CLAVO_ACERO_10" localSheetId="0">#REF!</definedName>
    <definedName name="CLAVO_ACERO_10">#REF!</definedName>
    <definedName name="CLAVO_ACERO_11" localSheetId="0">#REF!</definedName>
    <definedName name="CLAVO_ACERO_11">#REF!</definedName>
    <definedName name="CLAVO_ACERO_5" localSheetId="0">#REF!</definedName>
    <definedName name="CLAVO_ACERO_5">#REF!</definedName>
    <definedName name="CLAVO_ACERO_6" localSheetId="0">#REF!</definedName>
    <definedName name="CLAVO_ACERO_6">#REF!</definedName>
    <definedName name="CLAVO_ACERO_7" localSheetId="0">#REF!</definedName>
    <definedName name="CLAVO_ACERO_7">#REF!</definedName>
    <definedName name="CLAVO_ACERO_8" localSheetId="0">#REF!</definedName>
    <definedName name="CLAVO_ACERO_8">#REF!</definedName>
    <definedName name="CLAVO_ACERO_9" localSheetId="0">#REF!</definedName>
    <definedName name="CLAVO_ACERO_9">#REF!</definedName>
    <definedName name="CLAVO_CORRIENTE" localSheetId="0">#REF!</definedName>
    <definedName name="CLAVO_CORRIENTE">#REF!</definedName>
    <definedName name="CLAVO_CORRIENTE_10" localSheetId="0">#REF!</definedName>
    <definedName name="CLAVO_CORRIENTE_10">#REF!</definedName>
    <definedName name="CLAVO_CORRIENTE_11" localSheetId="0">#REF!</definedName>
    <definedName name="CLAVO_CORRIENTE_11">#REF!</definedName>
    <definedName name="CLAVO_CORRIENTE_5" localSheetId="0">#REF!</definedName>
    <definedName name="CLAVO_CORRIENTE_5">#REF!</definedName>
    <definedName name="CLAVO_CORRIENTE_6" localSheetId="0">#REF!</definedName>
    <definedName name="CLAVO_CORRIENTE_6">#REF!</definedName>
    <definedName name="CLAVO_CORRIENTE_7" localSheetId="0">#REF!</definedName>
    <definedName name="CLAVO_CORRIENTE_7">#REF!</definedName>
    <definedName name="CLAVO_CORRIENTE_8" localSheetId="0">#REF!</definedName>
    <definedName name="CLAVO_CORRIENTE_8">#REF!</definedName>
    <definedName name="CLAVO_CORRIENTE_9" localSheetId="0">#REF!</definedName>
    <definedName name="CLAVO_CORRIENTE_9">#REF!</definedName>
    <definedName name="CLAVO_ZINC" localSheetId="0">#REF!</definedName>
    <definedName name="CLAVO_ZINC">#REF!</definedName>
    <definedName name="CLAVO_ZINC_10" localSheetId="0">#REF!</definedName>
    <definedName name="CLAVO_ZINC_10">#REF!</definedName>
    <definedName name="CLAVO_ZINC_11" localSheetId="0">#REF!</definedName>
    <definedName name="CLAVO_ZINC_11">#REF!</definedName>
    <definedName name="CLAVO_ZINC_6" localSheetId="0">#REF!</definedName>
    <definedName name="CLAVO_ZINC_6">#REF!</definedName>
    <definedName name="CLAVO_ZINC_7" localSheetId="0">#REF!</definedName>
    <definedName name="CLAVO_ZINC_7">#REF!</definedName>
    <definedName name="CLAVO_ZINC_8" localSheetId="0">#REF!</definedName>
    <definedName name="CLAVO_ZINC_8">#REF!</definedName>
    <definedName name="CLAVO_ZINC_9" localSheetId="0">#REF!</definedName>
    <definedName name="CLAVO_ZINC_9">#REF!</definedName>
    <definedName name="clavos" localSheetId="0">#REF!</definedName>
    <definedName name="clavos">#REF!</definedName>
    <definedName name="clavos_6" localSheetId="0">#REF!</definedName>
    <definedName name="clavos_6">#REF!</definedName>
    <definedName name="clavos_8" localSheetId="0">#REF!</definedName>
    <definedName name="clavos_8">#REF!</definedName>
    <definedName name="CLAVOZINC">[13]INS!$D$767</definedName>
    <definedName name="CODIGO">#N/A</definedName>
    <definedName name="CODIGO_6">NA()</definedName>
    <definedName name="CODO_ACERO_16x25a70" localSheetId="0">#REF!</definedName>
    <definedName name="CODO_ACERO_16x25a70">#REF!</definedName>
    <definedName name="CODO_ACERO_16x25a70_10" localSheetId="0">#REF!</definedName>
    <definedName name="CODO_ACERO_16x25a70_10">#REF!</definedName>
    <definedName name="CODO_ACERO_16x25a70_11" localSheetId="0">#REF!</definedName>
    <definedName name="CODO_ACERO_16x25a70_11">#REF!</definedName>
    <definedName name="CODO_ACERO_16x25a70_6" localSheetId="0">#REF!</definedName>
    <definedName name="CODO_ACERO_16x25a70_6">#REF!</definedName>
    <definedName name="CODO_ACERO_16x25a70_7" localSheetId="0">#REF!</definedName>
    <definedName name="CODO_ACERO_16x25a70_7">#REF!</definedName>
    <definedName name="CODO_ACERO_16x25a70_8" localSheetId="0">#REF!</definedName>
    <definedName name="CODO_ACERO_16x25a70_8">#REF!</definedName>
    <definedName name="CODO_ACERO_16x25a70_9" localSheetId="0">#REF!</definedName>
    <definedName name="CODO_ACERO_16x25a70_9">#REF!</definedName>
    <definedName name="CODO_ACERO_16x25menos" localSheetId="0">#REF!</definedName>
    <definedName name="CODO_ACERO_16x25menos">#REF!</definedName>
    <definedName name="CODO_ACERO_16x25menos_10" localSheetId="0">#REF!</definedName>
    <definedName name="CODO_ACERO_16x25menos_10">#REF!</definedName>
    <definedName name="CODO_ACERO_16x25menos_11" localSheetId="0">#REF!</definedName>
    <definedName name="CODO_ACERO_16x25menos_11">#REF!</definedName>
    <definedName name="CODO_ACERO_16x25menos_6" localSheetId="0">#REF!</definedName>
    <definedName name="CODO_ACERO_16x25menos_6">#REF!</definedName>
    <definedName name="CODO_ACERO_16x25menos_7" localSheetId="0">#REF!</definedName>
    <definedName name="CODO_ACERO_16x25menos_7">#REF!</definedName>
    <definedName name="CODO_ACERO_16x25menos_8" localSheetId="0">#REF!</definedName>
    <definedName name="CODO_ACERO_16x25menos_8">#REF!</definedName>
    <definedName name="CODO_ACERO_16x25menos_9" localSheetId="0">#REF!</definedName>
    <definedName name="CODO_ACERO_16x25menos_9">#REF!</definedName>
    <definedName name="CODO_ACERO_16x45" localSheetId="0">#REF!</definedName>
    <definedName name="CODO_ACERO_16x45">#REF!</definedName>
    <definedName name="CODO_ACERO_16x45_10" localSheetId="0">#REF!</definedName>
    <definedName name="CODO_ACERO_16x45_10">#REF!</definedName>
    <definedName name="CODO_ACERO_16x45_11" localSheetId="0">#REF!</definedName>
    <definedName name="CODO_ACERO_16x45_11">#REF!</definedName>
    <definedName name="CODO_ACERO_16x45_6" localSheetId="0">#REF!</definedName>
    <definedName name="CODO_ACERO_16x45_6">#REF!</definedName>
    <definedName name="CODO_ACERO_16x45_7" localSheetId="0">#REF!</definedName>
    <definedName name="CODO_ACERO_16x45_7">#REF!</definedName>
    <definedName name="CODO_ACERO_16x45_8" localSheetId="0">#REF!</definedName>
    <definedName name="CODO_ACERO_16x45_8">#REF!</definedName>
    <definedName name="CODO_ACERO_16x45_9" localSheetId="0">#REF!</definedName>
    <definedName name="CODO_ACERO_16x45_9">#REF!</definedName>
    <definedName name="CODO_ACERO_16x70mas" localSheetId="0">#REF!</definedName>
    <definedName name="CODO_ACERO_16x70mas">#REF!</definedName>
    <definedName name="CODO_ACERO_16x70mas_10" localSheetId="0">#REF!</definedName>
    <definedName name="CODO_ACERO_16x70mas_10">#REF!</definedName>
    <definedName name="CODO_ACERO_16x70mas_11" localSheetId="0">#REF!</definedName>
    <definedName name="CODO_ACERO_16x70mas_11">#REF!</definedName>
    <definedName name="CODO_ACERO_16x70mas_6" localSheetId="0">#REF!</definedName>
    <definedName name="CODO_ACERO_16x70mas_6">#REF!</definedName>
    <definedName name="CODO_ACERO_16x70mas_7" localSheetId="0">#REF!</definedName>
    <definedName name="CODO_ACERO_16x70mas_7">#REF!</definedName>
    <definedName name="CODO_ACERO_16x70mas_8" localSheetId="0">#REF!</definedName>
    <definedName name="CODO_ACERO_16x70mas_8">#REF!</definedName>
    <definedName name="CODO_ACERO_16x70mas_9" localSheetId="0">#REF!</definedName>
    <definedName name="CODO_ACERO_16x70mas_9">#REF!</definedName>
    <definedName name="CODO_ACERO_16x90" localSheetId="0">#REF!</definedName>
    <definedName name="CODO_ACERO_16x90">#REF!</definedName>
    <definedName name="CODO_ACERO_16x90_10" localSheetId="0">#REF!</definedName>
    <definedName name="CODO_ACERO_16x90_10">#REF!</definedName>
    <definedName name="CODO_ACERO_16x90_11" localSheetId="0">#REF!</definedName>
    <definedName name="CODO_ACERO_16x90_11">#REF!</definedName>
    <definedName name="CODO_ACERO_16x90_6" localSheetId="0">#REF!</definedName>
    <definedName name="CODO_ACERO_16x90_6">#REF!</definedName>
    <definedName name="CODO_ACERO_16x90_7" localSheetId="0">#REF!</definedName>
    <definedName name="CODO_ACERO_16x90_7">#REF!</definedName>
    <definedName name="CODO_ACERO_16x90_8" localSheetId="0">#REF!</definedName>
    <definedName name="CODO_ACERO_16x90_8">#REF!</definedName>
    <definedName name="CODO_ACERO_16x90_9" localSheetId="0">#REF!</definedName>
    <definedName name="CODO_ACERO_16x90_9">#REF!</definedName>
    <definedName name="CODO_ACERO_20x90" localSheetId="0">#REF!</definedName>
    <definedName name="CODO_ACERO_20x90">#REF!</definedName>
    <definedName name="CODO_ACERO_20x90_10" localSheetId="0">#REF!</definedName>
    <definedName name="CODO_ACERO_20x90_10">#REF!</definedName>
    <definedName name="CODO_ACERO_20x90_11" localSheetId="0">#REF!</definedName>
    <definedName name="CODO_ACERO_20x90_11">#REF!</definedName>
    <definedName name="CODO_ACERO_20x90_6" localSheetId="0">#REF!</definedName>
    <definedName name="CODO_ACERO_20x90_6">#REF!</definedName>
    <definedName name="CODO_ACERO_20x90_7" localSheetId="0">#REF!</definedName>
    <definedName name="CODO_ACERO_20x90_7">#REF!</definedName>
    <definedName name="CODO_ACERO_20x90_8" localSheetId="0">#REF!</definedName>
    <definedName name="CODO_ACERO_20x90_8">#REF!</definedName>
    <definedName name="CODO_ACERO_20x90_9" localSheetId="0">#REF!</definedName>
    <definedName name="CODO_ACERO_20x90_9">#REF!</definedName>
    <definedName name="CODO_ACERO_3x45" localSheetId="0">#REF!</definedName>
    <definedName name="CODO_ACERO_3x45">#REF!</definedName>
    <definedName name="CODO_ACERO_3x45_10" localSheetId="0">#REF!</definedName>
    <definedName name="CODO_ACERO_3x45_10">#REF!</definedName>
    <definedName name="CODO_ACERO_3x45_11" localSheetId="0">#REF!</definedName>
    <definedName name="CODO_ACERO_3x45_11">#REF!</definedName>
    <definedName name="CODO_ACERO_3x45_6" localSheetId="0">#REF!</definedName>
    <definedName name="CODO_ACERO_3x45_6">#REF!</definedName>
    <definedName name="CODO_ACERO_3x45_7" localSheetId="0">#REF!</definedName>
    <definedName name="CODO_ACERO_3x45_7">#REF!</definedName>
    <definedName name="CODO_ACERO_3x45_8" localSheetId="0">#REF!</definedName>
    <definedName name="CODO_ACERO_3x45_8">#REF!</definedName>
    <definedName name="CODO_ACERO_3x45_9" localSheetId="0">#REF!</definedName>
    <definedName name="CODO_ACERO_3x45_9">#REF!</definedName>
    <definedName name="CODO_ACERO_3x90" localSheetId="0">#REF!</definedName>
    <definedName name="CODO_ACERO_3x90">#REF!</definedName>
    <definedName name="CODO_ACERO_3x90_10" localSheetId="0">#REF!</definedName>
    <definedName name="CODO_ACERO_3x90_10">#REF!</definedName>
    <definedName name="CODO_ACERO_3x90_11" localSheetId="0">#REF!</definedName>
    <definedName name="CODO_ACERO_3x90_11">#REF!</definedName>
    <definedName name="CODO_ACERO_3x90_6" localSheetId="0">#REF!</definedName>
    <definedName name="CODO_ACERO_3x90_6">#REF!</definedName>
    <definedName name="CODO_ACERO_3x90_7" localSheetId="0">#REF!</definedName>
    <definedName name="CODO_ACERO_3x90_7">#REF!</definedName>
    <definedName name="CODO_ACERO_3x90_8" localSheetId="0">#REF!</definedName>
    <definedName name="CODO_ACERO_3x90_8">#REF!</definedName>
    <definedName name="CODO_ACERO_3x90_9" localSheetId="0">#REF!</definedName>
    <definedName name="CODO_ACERO_3x90_9">#REF!</definedName>
    <definedName name="CODO_ACERO_4X45" localSheetId="0">#REF!</definedName>
    <definedName name="CODO_ACERO_4X45">#REF!</definedName>
    <definedName name="CODO_ACERO_4X45_10" localSheetId="0">#REF!</definedName>
    <definedName name="CODO_ACERO_4X45_10">#REF!</definedName>
    <definedName name="CODO_ACERO_4X45_11" localSheetId="0">#REF!</definedName>
    <definedName name="CODO_ACERO_4X45_11">#REF!</definedName>
    <definedName name="CODO_ACERO_4X45_6" localSheetId="0">#REF!</definedName>
    <definedName name="CODO_ACERO_4X45_6">#REF!</definedName>
    <definedName name="CODO_ACERO_4X45_7" localSheetId="0">#REF!</definedName>
    <definedName name="CODO_ACERO_4X45_7">#REF!</definedName>
    <definedName name="CODO_ACERO_4X45_8" localSheetId="0">#REF!</definedName>
    <definedName name="CODO_ACERO_4X45_8">#REF!</definedName>
    <definedName name="CODO_ACERO_4X45_9" localSheetId="0">#REF!</definedName>
    <definedName name="CODO_ACERO_4X45_9">#REF!</definedName>
    <definedName name="CODO_ACERO_4X90" localSheetId="0">#REF!</definedName>
    <definedName name="CODO_ACERO_4X90">#REF!</definedName>
    <definedName name="CODO_ACERO_4X90_10" localSheetId="0">#REF!</definedName>
    <definedName name="CODO_ACERO_4X90_10">#REF!</definedName>
    <definedName name="CODO_ACERO_4X90_11" localSheetId="0">#REF!</definedName>
    <definedName name="CODO_ACERO_4X90_11">#REF!</definedName>
    <definedName name="CODO_ACERO_4X90_6" localSheetId="0">#REF!</definedName>
    <definedName name="CODO_ACERO_4X90_6">#REF!</definedName>
    <definedName name="CODO_ACERO_4X90_7" localSheetId="0">#REF!</definedName>
    <definedName name="CODO_ACERO_4X90_7">#REF!</definedName>
    <definedName name="CODO_ACERO_4X90_8" localSheetId="0">#REF!</definedName>
    <definedName name="CODO_ACERO_4X90_8">#REF!</definedName>
    <definedName name="CODO_ACERO_4X90_9" localSheetId="0">#REF!</definedName>
    <definedName name="CODO_ACERO_4X90_9">#REF!</definedName>
    <definedName name="CODO_ACERO_6x25a70" localSheetId="0">#REF!</definedName>
    <definedName name="CODO_ACERO_6x25a70">#REF!</definedName>
    <definedName name="CODO_ACERO_6x25a70_10" localSheetId="0">#REF!</definedName>
    <definedName name="CODO_ACERO_6x25a70_10">#REF!</definedName>
    <definedName name="CODO_ACERO_6x25a70_11" localSheetId="0">#REF!</definedName>
    <definedName name="CODO_ACERO_6x25a70_11">#REF!</definedName>
    <definedName name="CODO_ACERO_6x25a70_6" localSheetId="0">#REF!</definedName>
    <definedName name="CODO_ACERO_6x25a70_6">#REF!</definedName>
    <definedName name="CODO_ACERO_6x25a70_7" localSheetId="0">#REF!</definedName>
    <definedName name="CODO_ACERO_6x25a70_7">#REF!</definedName>
    <definedName name="CODO_ACERO_6x25a70_8" localSheetId="0">#REF!</definedName>
    <definedName name="CODO_ACERO_6x25a70_8">#REF!</definedName>
    <definedName name="CODO_ACERO_6x25a70_9" localSheetId="0">#REF!</definedName>
    <definedName name="CODO_ACERO_6x25a70_9">#REF!</definedName>
    <definedName name="CODO_ACERO_6x25menos" localSheetId="0">#REF!</definedName>
    <definedName name="CODO_ACERO_6x25menos">#REF!</definedName>
    <definedName name="CODO_ACERO_6x25menos_10" localSheetId="0">#REF!</definedName>
    <definedName name="CODO_ACERO_6x25menos_10">#REF!</definedName>
    <definedName name="CODO_ACERO_6x25menos_11" localSheetId="0">#REF!</definedName>
    <definedName name="CODO_ACERO_6x25menos_11">#REF!</definedName>
    <definedName name="CODO_ACERO_6x25menos_6" localSheetId="0">#REF!</definedName>
    <definedName name="CODO_ACERO_6x25menos_6">#REF!</definedName>
    <definedName name="CODO_ACERO_6x25menos_7" localSheetId="0">#REF!</definedName>
    <definedName name="CODO_ACERO_6x25menos_7">#REF!</definedName>
    <definedName name="CODO_ACERO_6x25menos_8" localSheetId="0">#REF!</definedName>
    <definedName name="CODO_ACERO_6x25menos_8">#REF!</definedName>
    <definedName name="CODO_ACERO_6x25menos_9" localSheetId="0">#REF!</definedName>
    <definedName name="CODO_ACERO_6x25menos_9">#REF!</definedName>
    <definedName name="CODO_ACERO_6x70mas" localSheetId="0">#REF!</definedName>
    <definedName name="CODO_ACERO_6x70mas">#REF!</definedName>
    <definedName name="CODO_ACERO_6x70mas_10" localSheetId="0">#REF!</definedName>
    <definedName name="CODO_ACERO_6x70mas_10">#REF!</definedName>
    <definedName name="CODO_ACERO_6x70mas_11" localSheetId="0">#REF!</definedName>
    <definedName name="CODO_ACERO_6x70mas_11">#REF!</definedName>
    <definedName name="CODO_ACERO_6x70mas_6" localSheetId="0">#REF!</definedName>
    <definedName name="CODO_ACERO_6x70mas_6">#REF!</definedName>
    <definedName name="CODO_ACERO_6x70mas_7" localSheetId="0">#REF!</definedName>
    <definedName name="CODO_ACERO_6x70mas_7">#REF!</definedName>
    <definedName name="CODO_ACERO_6x70mas_8" localSheetId="0">#REF!</definedName>
    <definedName name="CODO_ACERO_6x70mas_8">#REF!</definedName>
    <definedName name="CODO_ACERO_6x70mas_9" localSheetId="0">#REF!</definedName>
    <definedName name="CODO_ACERO_6x70mas_9">#REF!</definedName>
    <definedName name="CODO_ACERO_8x25a70" localSheetId="0">#REF!</definedName>
    <definedName name="CODO_ACERO_8x25a70">#REF!</definedName>
    <definedName name="CODO_ACERO_8x25a70_10" localSheetId="0">#REF!</definedName>
    <definedName name="CODO_ACERO_8x25a70_10">#REF!</definedName>
    <definedName name="CODO_ACERO_8x25a70_11" localSheetId="0">#REF!</definedName>
    <definedName name="CODO_ACERO_8x25a70_11">#REF!</definedName>
    <definedName name="CODO_ACERO_8x25a70_6" localSheetId="0">#REF!</definedName>
    <definedName name="CODO_ACERO_8x25a70_6">#REF!</definedName>
    <definedName name="CODO_ACERO_8x25a70_7" localSheetId="0">#REF!</definedName>
    <definedName name="CODO_ACERO_8x25a70_7">#REF!</definedName>
    <definedName name="CODO_ACERO_8x25a70_8" localSheetId="0">#REF!</definedName>
    <definedName name="CODO_ACERO_8x25a70_8">#REF!</definedName>
    <definedName name="CODO_ACERO_8x25a70_9" localSheetId="0">#REF!</definedName>
    <definedName name="CODO_ACERO_8x25a70_9">#REF!</definedName>
    <definedName name="CODO_ACERO_8x25menos" localSheetId="0">#REF!</definedName>
    <definedName name="CODO_ACERO_8x25menos">#REF!</definedName>
    <definedName name="CODO_ACERO_8x25menos_10" localSheetId="0">#REF!</definedName>
    <definedName name="CODO_ACERO_8x25menos_10">#REF!</definedName>
    <definedName name="CODO_ACERO_8x25menos_11" localSheetId="0">#REF!</definedName>
    <definedName name="CODO_ACERO_8x25menos_11">#REF!</definedName>
    <definedName name="CODO_ACERO_8x25menos_6" localSheetId="0">#REF!</definedName>
    <definedName name="CODO_ACERO_8x25menos_6">#REF!</definedName>
    <definedName name="CODO_ACERO_8x25menos_7" localSheetId="0">#REF!</definedName>
    <definedName name="CODO_ACERO_8x25menos_7">#REF!</definedName>
    <definedName name="CODO_ACERO_8x25menos_8" localSheetId="0">#REF!</definedName>
    <definedName name="CODO_ACERO_8x25menos_8">#REF!</definedName>
    <definedName name="CODO_ACERO_8x25menos_9" localSheetId="0">#REF!</definedName>
    <definedName name="CODO_ACERO_8x25menos_9">#REF!</definedName>
    <definedName name="CODO_ACERO_8x45" localSheetId="0">#REF!</definedName>
    <definedName name="CODO_ACERO_8x45">#REF!</definedName>
    <definedName name="CODO_ACERO_8x45_10" localSheetId="0">#REF!</definedName>
    <definedName name="CODO_ACERO_8x45_10">#REF!</definedName>
    <definedName name="CODO_ACERO_8x45_11" localSheetId="0">#REF!</definedName>
    <definedName name="CODO_ACERO_8x45_11">#REF!</definedName>
    <definedName name="CODO_ACERO_8x45_6" localSheetId="0">#REF!</definedName>
    <definedName name="CODO_ACERO_8x45_6">#REF!</definedName>
    <definedName name="CODO_ACERO_8x45_7" localSheetId="0">#REF!</definedName>
    <definedName name="CODO_ACERO_8x45_7">#REF!</definedName>
    <definedName name="CODO_ACERO_8x45_8" localSheetId="0">#REF!</definedName>
    <definedName name="CODO_ACERO_8x45_8">#REF!</definedName>
    <definedName name="CODO_ACERO_8x45_9" localSheetId="0">#REF!</definedName>
    <definedName name="CODO_ACERO_8x45_9">#REF!</definedName>
    <definedName name="CODO_ACERO_8x70mas" localSheetId="0">#REF!</definedName>
    <definedName name="CODO_ACERO_8x70mas">#REF!</definedName>
    <definedName name="CODO_ACERO_8x70mas_10" localSheetId="0">#REF!</definedName>
    <definedName name="CODO_ACERO_8x70mas_10">#REF!</definedName>
    <definedName name="CODO_ACERO_8x70mas_11" localSheetId="0">#REF!</definedName>
    <definedName name="CODO_ACERO_8x70mas_11">#REF!</definedName>
    <definedName name="CODO_ACERO_8x70mas_6" localSheetId="0">#REF!</definedName>
    <definedName name="CODO_ACERO_8x70mas_6">#REF!</definedName>
    <definedName name="CODO_ACERO_8x70mas_7" localSheetId="0">#REF!</definedName>
    <definedName name="CODO_ACERO_8x70mas_7">#REF!</definedName>
    <definedName name="CODO_ACERO_8x70mas_8" localSheetId="0">#REF!</definedName>
    <definedName name="CODO_ACERO_8x70mas_8">#REF!</definedName>
    <definedName name="CODO_ACERO_8x70mas_9" localSheetId="0">#REF!</definedName>
    <definedName name="CODO_ACERO_8x70mas_9">#REF!</definedName>
    <definedName name="CODO_ACERO_8x90" localSheetId="0">#REF!</definedName>
    <definedName name="CODO_ACERO_8x90">#REF!</definedName>
    <definedName name="CODO_ACERO_8x90_10" localSheetId="0">#REF!</definedName>
    <definedName name="CODO_ACERO_8x90_10">#REF!</definedName>
    <definedName name="CODO_ACERO_8x90_11" localSheetId="0">#REF!</definedName>
    <definedName name="CODO_ACERO_8x90_11">#REF!</definedName>
    <definedName name="CODO_ACERO_8x90_6" localSheetId="0">#REF!</definedName>
    <definedName name="CODO_ACERO_8x90_6">#REF!</definedName>
    <definedName name="CODO_ACERO_8x90_7" localSheetId="0">#REF!</definedName>
    <definedName name="CODO_ACERO_8x90_7">#REF!</definedName>
    <definedName name="CODO_ACERO_8x90_8" localSheetId="0">#REF!</definedName>
    <definedName name="CODO_ACERO_8x90_8">#REF!</definedName>
    <definedName name="CODO_ACERO_8x90_9" localSheetId="0">#REF!</definedName>
    <definedName name="CODO_ACERO_8x90_9">#REF!</definedName>
    <definedName name="CODO_CPVC_12x90" localSheetId="0">#REF!</definedName>
    <definedName name="CODO_CPVC_12x90">#REF!</definedName>
    <definedName name="CODO_CPVC_12x90_10" localSheetId="0">#REF!</definedName>
    <definedName name="CODO_CPVC_12x90_10">#REF!</definedName>
    <definedName name="CODO_CPVC_12x90_11" localSheetId="0">#REF!</definedName>
    <definedName name="CODO_CPVC_12x90_11">#REF!</definedName>
    <definedName name="CODO_CPVC_12x90_6" localSheetId="0">#REF!</definedName>
    <definedName name="CODO_CPVC_12x90_6">#REF!</definedName>
    <definedName name="CODO_CPVC_12x90_7" localSheetId="0">#REF!</definedName>
    <definedName name="CODO_CPVC_12x90_7">#REF!</definedName>
    <definedName name="CODO_CPVC_12x90_8" localSheetId="0">#REF!</definedName>
    <definedName name="CODO_CPVC_12x90_8">#REF!</definedName>
    <definedName name="CODO_CPVC_12x90_9" localSheetId="0">#REF!</definedName>
    <definedName name="CODO_CPVC_12x90_9">#REF!</definedName>
    <definedName name="CODO_ELEC_1" localSheetId="0">#REF!</definedName>
    <definedName name="CODO_ELEC_1">#REF!</definedName>
    <definedName name="CODO_ELEC_1_10" localSheetId="0">#REF!</definedName>
    <definedName name="CODO_ELEC_1_10">#REF!</definedName>
    <definedName name="CODO_ELEC_1_11" localSheetId="0">#REF!</definedName>
    <definedName name="CODO_ELEC_1_11">#REF!</definedName>
    <definedName name="CODO_ELEC_1_6" localSheetId="0">#REF!</definedName>
    <definedName name="CODO_ELEC_1_6">#REF!</definedName>
    <definedName name="CODO_ELEC_1_7" localSheetId="0">#REF!</definedName>
    <definedName name="CODO_ELEC_1_7">#REF!</definedName>
    <definedName name="CODO_ELEC_1_8" localSheetId="0">#REF!</definedName>
    <definedName name="CODO_ELEC_1_8">#REF!</definedName>
    <definedName name="CODO_ELEC_1_9" localSheetId="0">#REF!</definedName>
    <definedName name="CODO_ELEC_1_9">#REF!</definedName>
    <definedName name="CODO_ELEC_12" localSheetId="0">#REF!</definedName>
    <definedName name="CODO_ELEC_12">#REF!</definedName>
    <definedName name="CODO_ELEC_12_10" localSheetId="0">#REF!</definedName>
    <definedName name="CODO_ELEC_12_10">#REF!</definedName>
    <definedName name="CODO_ELEC_12_11" localSheetId="0">#REF!</definedName>
    <definedName name="CODO_ELEC_12_11">#REF!</definedName>
    <definedName name="CODO_ELEC_12_6" localSheetId="0">#REF!</definedName>
    <definedName name="CODO_ELEC_12_6">#REF!</definedName>
    <definedName name="CODO_ELEC_12_7" localSheetId="0">#REF!</definedName>
    <definedName name="CODO_ELEC_12_7">#REF!</definedName>
    <definedName name="CODO_ELEC_12_8" localSheetId="0">#REF!</definedName>
    <definedName name="CODO_ELEC_12_8">#REF!</definedName>
    <definedName name="CODO_ELEC_12_9" localSheetId="0">#REF!</definedName>
    <definedName name="CODO_ELEC_12_9">#REF!</definedName>
    <definedName name="CODO_ELEC_1y12" localSheetId="0">#REF!</definedName>
    <definedName name="CODO_ELEC_1y12">#REF!</definedName>
    <definedName name="CODO_ELEC_1y12_10" localSheetId="0">#REF!</definedName>
    <definedName name="CODO_ELEC_1y12_10">#REF!</definedName>
    <definedName name="CODO_ELEC_1y12_11" localSheetId="0">#REF!</definedName>
    <definedName name="CODO_ELEC_1y12_11">#REF!</definedName>
    <definedName name="CODO_ELEC_1y12_6" localSheetId="0">#REF!</definedName>
    <definedName name="CODO_ELEC_1y12_6">#REF!</definedName>
    <definedName name="CODO_ELEC_1y12_7" localSheetId="0">#REF!</definedName>
    <definedName name="CODO_ELEC_1y12_7">#REF!</definedName>
    <definedName name="CODO_ELEC_1y12_8" localSheetId="0">#REF!</definedName>
    <definedName name="CODO_ELEC_1y12_8">#REF!</definedName>
    <definedName name="CODO_ELEC_1y12_9" localSheetId="0">#REF!</definedName>
    <definedName name="CODO_ELEC_1y12_9">#REF!</definedName>
    <definedName name="CODO_ELEC_2" localSheetId="0">#REF!</definedName>
    <definedName name="CODO_ELEC_2">#REF!</definedName>
    <definedName name="CODO_ELEC_2_10" localSheetId="0">#REF!</definedName>
    <definedName name="CODO_ELEC_2_10">#REF!</definedName>
    <definedName name="CODO_ELEC_2_11" localSheetId="0">#REF!</definedName>
    <definedName name="CODO_ELEC_2_11">#REF!</definedName>
    <definedName name="CODO_ELEC_2_6" localSheetId="0">#REF!</definedName>
    <definedName name="CODO_ELEC_2_6">#REF!</definedName>
    <definedName name="CODO_ELEC_2_7" localSheetId="0">#REF!</definedName>
    <definedName name="CODO_ELEC_2_7">#REF!</definedName>
    <definedName name="CODO_ELEC_2_8" localSheetId="0">#REF!</definedName>
    <definedName name="CODO_ELEC_2_8">#REF!</definedName>
    <definedName name="CODO_ELEC_2_9" localSheetId="0">#REF!</definedName>
    <definedName name="CODO_ELEC_2_9">#REF!</definedName>
    <definedName name="CODO_ELEC_34" localSheetId="0">#REF!</definedName>
    <definedName name="CODO_ELEC_34">#REF!</definedName>
    <definedName name="CODO_ELEC_34_10" localSheetId="0">#REF!</definedName>
    <definedName name="CODO_ELEC_34_10">#REF!</definedName>
    <definedName name="CODO_ELEC_34_11" localSheetId="0">#REF!</definedName>
    <definedName name="CODO_ELEC_34_11">#REF!</definedName>
    <definedName name="CODO_ELEC_34_6" localSheetId="0">#REF!</definedName>
    <definedName name="CODO_ELEC_34_6">#REF!</definedName>
    <definedName name="CODO_ELEC_34_7" localSheetId="0">#REF!</definedName>
    <definedName name="CODO_ELEC_34_7">#REF!</definedName>
    <definedName name="CODO_ELEC_34_8" localSheetId="0">#REF!</definedName>
    <definedName name="CODO_ELEC_34_8">#REF!</definedName>
    <definedName name="CODO_ELEC_34_9" localSheetId="0">#REF!</definedName>
    <definedName name="CODO_ELEC_34_9">#REF!</definedName>
    <definedName name="CODO_HG_1_12_x90" localSheetId="0">#REF!</definedName>
    <definedName name="CODO_HG_1_12_x90">#REF!</definedName>
    <definedName name="CODO_HG_1_12_x90_10" localSheetId="0">#REF!</definedName>
    <definedName name="CODO_HG_1_12_x90_10">#REF!</definedName>
    <definedName name="CODO_HG_1_12_x90_11" localSheetId="0">#REF!</definedName>
    <definedName name="CODO_HG_1_12_x90_11">#REF!</definedName>
    <definedName name="CODO_HG_1_12_x90_6" localSheetId="0">#REF!</definedName>
    <definedName name="CODO_HG_1_12_x90_6">#REF!</definedName>
    <definedName name="CODO_HG_1_12_x90_7" localSheetId="0">#REF!</definedName>
    <definedName name="CODO_HG_1_12_x90_7">#REF!</definedName>
    <definedName name="CODO_HG_1_12_x90_8" localSheetId="0">#REF!</definedName>
    <definedName name="CODO_HG_1_12_x90_8">#REF!</definedName>
    <definedName name="CODO_HG_1_12_x90_9" localSheetId="0">#REF!</definedName>
    <definedName name="CODO_HG_1_12_x90_9">#REF!</definedName>
    <definedName name="CODO_HG_12x90" localSheetId="0">#REF!</definedName>
    <definedName name="CODO_HG_12x90">#REF!</definedName>
    <definedName name="CODO_HG_12x90_10" localSheetId="0">#REF!</definedName>
    <definedName name="CODO_HG_12x90_10">#REF!</definedName>
    <definedName name="CODO_HG_12x90_11" localSheetId="0">#REF!</definedName>
    <definedName name="CODO_HG_12x90_11">#REF!</definedName>
    <definedName name="CODO_HG_12x90_6" localSheetId="0">#REF!</definedName>
    <definedName name="CODO_HG_12x90_6">#REF!</definedName>
    <definedName name="CODO_HG_12x90_7" localSheetId="0">#REF!</definedName>
    <definedName name="CODO_HG_12x90_7">#REF!</definedName>
    <definedName name="CODO_HG_12x90_8" localSheetId="0">#REF!</definedName>
    <definedName name="CODO_HG_12x90_8">#REF!</definedName>
    <definedName name="CODO_HG_12x90_9" localSheetId="0">#REF!</definedName>
    <definedName name="CODO_HG_12x90_9">#REF!</definedName>
    <definedName name="CODO_HG_1x90" localSheetId="0">#REF!</definedName>
    <definedName name="CODO_HG_1x90">#REF!</definedName>
    <definedName name="CODO_HG_1x90_10" localSheetId="0">#REF!</definedName>
    <definedName name="CODO_HG_1x90_10">#REF!</definedName>
    <definedName name="CODO_HG_1x90_11" localSheetId="0">#REF!</definedName>
    <definedName name="CODO_HG_1x90_11">#REF!</definedName>
    <definedName name="CODO_HG_1x90_6" localSheetId="0">#REF!</definedName>
    <definedName name="CODO_HG_1x90_6">#REF!</definedName>
    <definedName name="CODO_HG_1x90_7" localSheetId="0">#REF!</definedName>
    <definedName name="CODO_HG_1x90_7">#REF!</definedName>
    <definedName name="CODO_HG_1x90_8" localSheetId="0">#REF!</definedName>
    <definedName name="CODO_HG_1x90_8">#REF!</definedName>
    <definedName name="CODO_HG_1x90_9" localSheetId="0">#REF!</definedName>
    <definedName name="CODO_HG_1x90_9">#REF!</definedName>
    <definedName name="CODO_HG_1y12x90" localSheetId="0">#REF!</definedName>
    <definedName name="CODO_HG_1y12x90">#REF!</definedName>
    <definedName name="CODO_HG_1y12x90_10" localSheetId="0">#REF!</definedName>
    <definedName name="CODO_HG_1y12x90_10">#REF!</definedName>
    <definedName name="CODO_HG_1y12x90_11" localSheetId="0">#REF!</definedName>
    <definedName name="CODO_HG_1y12x90_11">#REF!</definedName>
    <definedName name="CODO_HG_1y12x90_6" localSheetId="0">#REF!</definedName>
    <definedName name="CODO_HG_1y12x90_6">#REF!</definedName>
    <definedName name="CODO_HG_1y12x90_7" localSheetId="0">#REF!</definedName>
    <definedName name="CODO_HG_1y12x90_7">#REF!</definedName>
    <definedName name="CODO_HG_1y12x90_8" localSheetId="0">#REF!</definedName>
    <definedName name="CODO_HG_1y12x90_8">#REF!</definedName>
    <definedName name="CODO_HG_1y12x90_9" localSheetId="0">#REF!</definedName>
    <definedName name="CODO_HG_1y12x90_9">#REF!</definedName>
    <definedName name="CODO_HG_2x90" localSheetId="0">#REF!</definedName>
    <definedName name="CODO_HG_2x90">#REF!</definedName>
    <definedName name="CODO_HG_2x90_10" localSheetId="0">#REF!</definedName>
    <definedName name="CODO_HG_2x90_10">#REF!</definedName>
    <definedName name="CODO_HG_2x90_11" localSheetId="0">#REF!</definedName>
    <definedName name="CODO_HG_2x90_11">#REF!</definedName>
    <definedName name="CODO_HG_2x90_6" localSheetId="0">#REF!</definedName>
    <definedName name="CODO_HG_2x90_6">#REF!</definedName>
    <definedName name="CODO_HG_2x90_7" localSheetId="0">#REF!</definedName>
    <definedName name="CODO_HG_2x90_7">#REF!</definedName>
    <definedName name="CODO_HG_2x90_8" localSheetId="0">#REF!</definedName>
    <definedName name="CODO_HG_2x90_8">#REF!</definedName>
    <definedName name="CODO_HG_2x90_9" localSheetId="0">#REF!</definedName>
    <definedName name="CODO_HG_2x90_9">#REF!</definedName>
    <definedName name="CODO_HG_34x90" localSheetId="0">#REF!</definedName>
    <definedName name="CODO_HG_34x90">#REF!</definedName>
    <definedName name="CODO_HG_34x90_10" localSheetId="0">#REF!</definedName>
    <definedName name="CODO_HG_34x90_10">#REF!</definedName>
    <definedName name="CODO_HG_34x90_11" localSheetId="0">#REF!</definedName>
    <definedName name="CODO_HG_34x90_11">#REF!</definedName>
    <definedName name="CODO_HG_34x90_6" localSheetId="0">#REF!</definedName>
    <definedName name="CODO_HG_34x90_6">#REF!</definedName>
    <definedName name="CODO_HG_34x90_7" localSheetId="0">#REF!</definedName>
    <definedName name="CODO_HG_34x90_7">#REF!</definedName>
    <definedName name="CODO_HG_34x90_8" localSheetId="0">#REF!</definedName>
    <definedName name="CODO_HG_34x90_8">#REF!</definedName>
    <definedName name="CODO_HG_34x90_9" localSheetId="0">#REF!</definedName>
    <definedName name="CODO_HG_34x90_9">#REF!</definedName>
    <definedName name="CODO_PVC_DRE_2x45" localSheetId="0">#REF!</definedName>
    <definedName name="CODO_PVC_DRE_2x45">#REF!</definedName>
    <definedName name="CODO_PVC_DRE_2x45_10" localSheetId="0">#REF!</definedName>
    <definedName name="CODO_PVC_DRE_2x45_10">#REF!</definedName>
    <definedName name="CODO_PVC_DRE_2x45_11" localSheetId="0">#REF!</definedName>
    <definedName name="CODO_PVC_DRE_2x45_11">#REF!</definedName>
    <definedName name="CODO_PVC_DRE_2x45_6" localSheetId="0">#REF!</definedName>
    <definedName name="CODO_PVC_DRE_2x45_6">#REF!</definedName>
    <definedName name="CODO_PVC_DRE_2x45_7" localSheetId="0">#REF!</definedName>
    <definedName name="CODO_PVC_DRE_2x45_7">#REF!</definedName>
    <definedName name="CODO_PVC_DRE_2x45_8" localSheetId="0">#REF!</definedName>
    <definedName name="CODO_PVC_DRE_2x45_8">#REF!</definedName>
    <definedName name="CODO_PVC_DRE_2x45_9" localSheetId="0">#REF!</definedName>
    <definedName name="CODO_PVC_DRE_2x45_9">#REF!</definedName>
    <definedName name="CODO_PVC_DRE_2x90" localSheetId="0">#REF!</definedName>
    <definedName name="CODO_PVC_DRE_2x90">#REF!</definedName>
    <definedName name="CODO_PVC_DRE_2x90_10" localSheetId="0">#REF!</definedName>
    <definedName name="CODO_PVC_DRE_2x90_10">#REF!</definedName>
    <definedName name="CODO_PVC_DRE_2x90_11" localSheetId="0">#REF!</definedName>
    <definedName name="CODO_PVC_DRE_2x90_11">#REF!</definedName>
    <definedName name="CODO_PVC_DRE_2x90_6" localSheetId="0">#REF!</definedName>
    <definedName name="CODO_PVC_DRE_2x90_6">#REF!</definedName>
    <definedName name="CODO_PVC_DRE_2x90_7" localSheetId="0">#REF!</definedName>
    <definedName name="CODO_PVC_DRE_2x90_7">#REF!</definedName>
    <definedName name="CODO_PVC_DRE_2x90_8" localSheetId="0">#REF!</definedName>
    <definedName name="CODO_PVC_DRE_2x90_8">#REF!</definedName>
    <definedName name="CODO_PVC_DRE_2x90_9" localSheetId="0">#REF!</definedName>
    <definedName name="CODO_PVC_DRE_2x90_9">#REF!</definedName>
    <definedName name="CODO_PVC_DRE_3x45" localSheetId="0">#REF!</definedName>
    <definedName name="CODO_PVC_DRE_3x45">#REF!</definedName>
    <definedName name="CODO_PVC_DRE_3x45_10" localSheetId="0">#REF!</definedName>
    <definedName name="CODO_PVC_DRE_3x45_10">#REF!</definedName>
    <definedName name="CODO_PVC_DRE_3x45_11" localSheetId="0">#REF!</definedName>
    <definedName name="CODO_PVC_DRE_3x45_11">#REF!</definedName>
    <definedName name="CODO_PVC_DRE_3x45_6" localSheetId="0">#REF!</definedName>
    <definedName name="CODO_PVC_DRE_3x45_6">#REF!</definedName>
    <definedName name="CODO_PVC_DRE_3x45_7" localSheetId="0">#REF!</definedName>
    <definedName name="CODO_PVC_DRE_3x45_7">#REF!</definedName>
    <definedName name="CODO_PVC_DRE_3x45_8" localSheetId="0">#REF!</definedName>
    <definedName name="CODO_PVC_DRE_3x45_8">#REF!</definedName>
    <definedName name="CODO_PVC_DRE_3x45_9" localSheetId="0">#REF!</definedName>
    <definedName name="CODO_PVC_DRE_3x45_9">#REF!</definedName>
    <definedName name="CODO_PVC_DRE_3x90" localSheetId="0">#REF!</definedName>
    <definedName name="CODO_PVC_DRE_3x90">#REF!</definedName>
    <definedName name="CODO_PVC_DRE_3x90_10" localSheetId="0">#REF!</definedName>
    <definedName name="CODO_PVC_DRE_3x90_10">#REF!</definedName>
    <definedName name="CODO_PVC_DRE_3x90_11" localSheetId="0">#REF!</definedName>
    <definedName name="CODO_PVC_DRE_3x90_11">#REF!</definedName>
    <definedName name="CODO_PVC_DRE_3x90_6" localSheetId="0">#REF!</definedName>
    <definedName name="CODO_PVC_DRE_3x90_6">#REF!</definedName>
    <definedName name="CODO_PVC_DRE_3x90_7" localSheetId="0">#REF!</definedName>
    <definedName name="CODO_PVC_DRE_3x90_7">#REF!</definedName>
    <definedName name="CODO_PVC_DRE_3x90_8" localSheetId="0">#REF!</definedName>
    <definedName name="CODO_PVC_DRE_3x90_8">#REF!</definedName>
    <definedName name="CODO_PVC_DRE_3x90_9" localSheetId="0">#REF!</definedName>
    <definedName name="CODO_PVC_DRE_3x90_9">#REF!</definedName>
    <definedName name="CODO_PVC_DRE_4x45" localSheetId="0">#REF!</definedName>
    <definedName name="CODO_PVC_DRE_4x45">#REF!</definedName>
    <definedName name="CODO_PVC_DRE_4x45_10" localSheetId="0">#REF!</definedName>
    <definedName name="CODO_PVC_DRE_4x45_10">#REF!</definedName>
    <definedName name="CODO_PVC_DRE_4x45_11" localSheetId="0">#REF!</definedName>
    <definedName name="CODO_PVC_DRE_4x45_11">#REF!</definedName>
    <definedName name="CODO_PVC_DRE_4x45_6" localSheetId="0">#REF!</definedName>
    <definedName name="CODO_PVC_DRE_4x45_6">#REF!</definedName>
    <definedName name="CODO_PVC_DRE_4x45_7" localSheetId="0">#REF!</definedName>
    <definedName name="CODO_PVC_DRE_4x45_7">#REF!</definedName>
    <definedName name="CODO_PVC_DRE_4x45_8" localSheetId="0">#REF!</definedName>
    <definedName name="CODO_PVC_DRE_4x45_8">#REF!</definedName>
    <definedName name="CODO_PVC_DRE_4x45_9" localSheetId="0">#REF!</definedName>
    <definedName name="CODO_PVC_DRE_4x45_9">#REF!</definedName>
    <definedName name="CODO_PVC_DRE_4x90" localSheetId="0">#REF!</definedName>
    <definedName name="CODO_PVC_DRE_4x90">#REF!</definedName>
    <definedName name="CODO_PVC_DRE_4x90_10" localSheetId="0">#REF!</definedName>
    <definedName name="CODO_PVC_DRE_4x90_10">#REF!</definedName>
    <definedName name="CODO_PVC_DRE_4x90_11" localSheetId="0">#REF!</definedName>
    <definedName name="CODO_PVC_DRE_4x90_11">#REF!</definedName>
    <definedName name="CODO_PVC_DRE_4x90_6" localSheetId="0">#REF!</definedName>
    <definedName name="CODO_PVC_DRE_4x90_6">#REF!</definedName>
    <definedName name="CODO_PVC_DRE_4x90_7" localSheetId="0">#REF!</definedName>
    <definedName name="CODO_PVC_DRE_4x90_7">#REF!</definedName>
    <definedName name="CODO_PVC_DRE_4x90_8" localSheetId="0">#REF!</definedName>
    <definedName name="CODO_PVC_DRE_4x90_8">#REF!</definedName>
    <definedName name="CODO_PVC_DRE_4x90_9" localSheetId="0">#REF!</definedName>
    <definedName name="CODO_PVC_DRE_4x90_9">#REF!</definedName>
    <definedName name="CODO_PVC_PRES_12x90" localSheetId="0">#REF!</definedName>
    <definedName name="CODO_PVC_PRES_12x90">#REF!</definedName>
    <definedName name="CODO_PVC_PRES_12x90_10" localSheetId="0">#REF!</definedName>
    <definedName name="CODO_PVC_PRES_12x90_10">#REF!</definedName>
    <definedName name="CODO_PVC_PRES_12x90_11" localSheetId="0">#REF!</definedName>
    <definedName name="CODO_PVC_PRES_12x90_11">#REF!</definedName>
    <definedName name="CODO_PVC_PRES_12x90_6" localSheetId="0">#REF!</definedName>
    <definedName name="CODO_PVC_PRES_12x90_6">#REF!</definedName>
    <definedName name="CODO_PVC_PRES_12x90_7" localSheetId="0">#REF!</definedName>
    <definedName name="CODO_PVC_PRES_12x90_7">#REF!</definedName>
    <definedName name="CODO_PVC_PRES_12x90_8" localSheetId="0">#REF!</definedName>
    <definedName name="CODO_PVC_PRES_12x90_8">#REF!</definedName>
    <definedName name="CODO_PVC_PRES_12x90_9" localSheetId="0">#REF!</definedName>
    <definedName name="CODO_PVC_PRES_12x90_9">#REF!</definedName>
    <definedName name="CODO_PVC_PRES_1x90" localSheetId="0">#REF!</definedName>
    <definedName name="CODO_PVC_PRES_1x90">#REF!</definedName>
    <definedName name="CODO_PVC_PRES_1x90_10" localSheetId="0">#REF!</definedName>
    <definedName name="CODO_PVC_PRES_1x90_10">#REF!</definedName>
    <definedName name="CODO_PVC_PRES_1x90_11" localSheetId="0">#REF!</definedName>
    <definedName name="CODO_PVC_PRES_1x90_11">#REF!</definedName>
    <definedName name="CODO_PVC_PRES_1x90_6" localSheetId="0">#REF!</definedName>
    <definedName name="CODO_PVC_PRES_1x90_6">#REF!</definedName>
    <definedName name="CODO_PVC_PRES_1x90_7" localSheetId="0">#REF!</definedName>
    <definedName name="CODO_PVC_PRES_1x90_7">#REF!</definedName>
    <definedName name="CODO_PVC_PRES_1x90_8" localSheetId="0">#REF!</definedName>
    <definedName name="CODO_PVC_PRES_1x90_8">#REF!</definedName>
    <definedName name="CODO_PVC_PRES_1x90_9" localSheetId="0">#REF!</definedName>
    <definedName name="CODO_PVC_PRES_1x90_9">#REF!</definedName>
    <definedName name="COLA_EXT_LAVAMANOS_PVC_1_14x8" localSheetId="0">#REF!</definedName>
    <definedName name="COLA_EXT_LAVAMANOS_PVC_1_14x8">#REF!</definedName>
    <definedName name="COLA_EXT_LAVAMANOS_PVC_1_14x8_10" localSheetId="0">#REF!</definedName>
    <definedName name="COLA_EXT_LAVAMANOS_PVC_1_14x8_10">#REF!</definedName>
    <definedName name="COLA_EXT_LAVAMANOS_PVC_1_14x8_11" localSheetId="0">#REF!</definedName>
    <definedName name="COLA_EXT_LAVAMANOS_PVC_1_14x8_11">#REF!</definedName>
    <definedName name="COLA_EXT_LAVAMANOS_PVC_1_14x8_6" localSheetId="0">#REF!</definedName>
    <definedName name="COLA_EXT_LAVAMANOS_PVC_1_14x8_6">#REF!</definedName>
    <definedName name="COLA_EXT_LAVAMANOS_PVC_1_14x8_7" localSheetId="0">#REF!</definedName>
    <definedName name="COLA_EXT_LAVAMANOS_PVC_1_14x8_7">#REF!</definedName>
    <definedName name="COLA_EXT_LAVAMANOS_PVC_1_14x8_8" localSheetId="0">#REF!</definedName>
    <definedName name="COLA_EXT_LAVAMANOS_PVC_1_14x8_8">#REF!</definedName>
    <definedName name="COLA_EXT_LAVAMANOS_PVC_1_14x8_9" localSheetId="0">#REF!</definedName>
    <definedName name="COLA_EXT_LAVAMANOS_PVC_1_14x8_9">#REF!</definedName>
    <definedName name="COLC1" localSheetId="0">#REF!</definedName>
    <definedName name="COLC1">#REF!</definedName>
    <definedName name="COLC1_6" localSheetId="0">#REF!</definedName>
    <definedName name="COLC1_6">#REF!</definedName>
    <definedName name="COLC2" localSheetId="0">#REF!</definedName>
    <definedName name="COLC2">#REF!</definedName>
    <definedName name="COLC2_6" localSheetId="0">#REF!</definedName>
    <definedName name="COLC2_6">#REF!</definedName>
    <definedName name="COLC3CIR" localSheetId="0">#REF!</definedName>
    <definedName name="COLC3CIR">#REF!</definedName>
    <definedName name="COLC3CIR_6" localSheetId="0">#REF!</definedName>
    <definedName name="COLC3CIR_6">#REF!</definedName>
    <definedName name="COLC4" localSheetId="0">#REF!</definedName>
    <definedName name="COLC4">#REF!</definedName>
    <definedName name="COLC4_6" localSheetId="0">#REF!</definedName>
    <definedName name="COLC4_6">#REF!</definedName>
    <definedName name="COLOC_BLOCK4" localSheetId="0">#REF!</definedName>
    <definedName name="COLOC_BLOCK4">#REF!</definedName>
    <definedName name="COLOC_BLOCK4_10" localSheetId="0">#REF!</definedName>
    <definedName name="COLOC_BLOCK4_10">#REF!</definedName>
    <definedName name="COLOC_BLOCK4_11" localSheetId="0">#REF!</definedName>
    <definedName name="COLOC_BLOCK4_11">#REF!</definedName>
    <definedName name="COLOC_BLOCK4_6" localSheetId="0">#REF!</definedName>
    <definedName name="COLOC_BLOCK4_6">#REF!</definedName>
    <definedName name="COLOC_BLOCK4_7" localSheetId="0">#REF!</definedName>
    <definedName name="COLOC_BLOCK4_7">#REF!</definedName>
    <definedName name="COLOC_BLOCK4_8" localSheetId="0">#REF!</definedName>
    <definedName name="COLOC_BLOCK4_8">#REF!</definedName>
    <definedName name="COLOC_BLOCK4_9" localSheetId="0">#REF!</definedName>
    <definedName name="COLOC_BLOCK4_9">#REF!</definedName>
    <definedName name="COLOC_BLOCK6" localSheetId="0">#REF!</definedName>
    <definedName name="COLOC_BLOCK6">#REF!</definedName>
    <definedName name="COLOC_BLOCK6_10" localSheetId="0">#REF!</definedName>
    <definedName name="COLOC_BLOCK6_10">#REF!</definedName>
    <definedName name="COLOC_BLOCK6_11" localSheetId="0">#REF!</definedName>
    <definedName name="COLOC_BLOCK6_11">#REF!</definedName>
    <definedName name="COLOC_BLOCK6_6" localSheetId="0">#REF!</definedName>
    <definedName name="COLOC_BLOCK6_6">#REF!</definedName>
    <definedName name="COLOC_BLOCK6_7" localSheetId="0">#REF!</definedName>
    <definedName name="COLOC_BLOCK6_7">#REF!</definedName>
    <definedName name="COLOC_BLOCK6_8" localSheetId="0">#REF!</definedName>
    <definedName name="COLOC_BLOCK6_8">#REF!</definedName>
    <definedName name="COLOC_BLOCK6_9" localSheetId="0">#REF!</definedName>
    <definedName name="COLOC_BLOCK6_9">#REF!</definedName>
    <definedName name="COLOC_BLOCK8" localSheetId="0">#REF!</definedName>
    <definedName name="COLOC_BLOCK8">#REF!</definedName>
    <definedName name="COLOC_BLOCK8_10" localSheetId="0">#REF!</definedName>
    <definedName name="COLOC_BLOCK8_10">#REF!</definedName>
    <definedName name="COLOC_BLOCK8_11" localSheetId="0">#REF!</definedName>
    <definedName name="COLOC_BLOCK8_11">#REF!</definedName>
    <definedName name="COLOC_BLOCK8_6" localSheetId="0">#REF!</definedName>
    <definedName name="COLOC_BLOCK8_6">#REF!</definedName>
    <definedName name="COLOC_BLOCK8_7" localSheetId="0">#REF!</definedName>
    <definedName name="COLOC_BLOCK8_7">#REF!</definedName>
    <definedName name="COLOC_BLOCK8_8" localSheetId="0">#REF!</definedName>
    <definedName name="COLOC_BLOCK8_8">#REF!</definedName>
    <definedName name="COLOC_BLOCK8_9" localSheetId="0">#REF!</definedName>
    <definedName name="COLOC_BLOCK8_9">#REF!</definedName>
    <definedName name="COLOC_TUB_PEAD_16" localSheetId="0">#REF!</definedName>
    <definedName name="COLOC_TUB_PEAD_16">#REF!</definedName>
    <definedName name="COLOC_TUB_PEAD_16_10" localSheetId="0">#REF!</definedName>
    <definedName name="COLOC_TUB_PEAD_16_10">#REF!</definedName>
    <definedName name="COLOC_TUB_PEAD_16_11" localSheetId="0">#REF!</definedName>
    <definedName name="COLOC_TUB_PEAD_16_11">#REF!</definedName>
    <definedName name="COLOC_TUB_PEAD_16_6" localSheetId="0">#REF!</definedName>
    <definedName name="COLOC_TUB_PEAD_16_6">#REF!</definedName>
    <definedName name="COLOC_TUB_PEAD_16_7" localSheetId="0">#REF!</definedName>
    <definedName name="COLOC_TUB_PEAD_16_7">#REF!</definedName>
    <definedName name="COLOC_TUB_PEAD_16_8" localSheetId="0">#REF!</definedName>
    <definedName name="COLOC_TUB_PEAD_16_8">#REF!</definedName>
    <definedName name="COLOC_TUB_PEAD_16_9" localSheetId="0">#REF!</definedName>
    <definedName name="COLOC_TUB_PEAD_16_9">#REF!</definedName>
    <definedName name="COLOC_TUB_PEAD_20" localSheetId="0">#REF!</definedName>
    <definedName name="COLOC_TUB_PEAD_20">#REF!</definedName>
    <definedName name="COLOC_TUB_PEAD_20_10" localSheetId="0">#REF!</definedName>
    <definedName name="COLOC_TUB_PEAD_20_10">#REF!</definedName>
    <definedName name="COLOC_TUB_PEAD_20_11" localSheetId="0">#REF!</definedName>
    <definedName name="COLOC_TUB_PEAD_20_11">#REF!</definedName>
    <definedName name="COLOC_TUB_PEAD_20_6" localSheetId="0">#REF!</definedName>
    <definedName name="COLOC_TUB_PEAD_20_6">#REF!</definedName>
    <definedName name="COLOC_TUB_PEAD_20_7" localSheetId="0">#REF!</definedName>
    <definedName name="COLOC_TUB_PEAD_20_7">#REF!</definedName>
    <definedName name="COLOC_TUB_PEAD_20_8" localSheetId="0">#REF!</definedName>
    <definedName name="COLOC_TUB_PEAD_20_8">#REF!</definedName>
    <definedName name="COLOC_TUB_PEAD_20_9" localSheetId="0">#REF!</definedName>
    <definedName name="COLOC_TUB_PEAD_20_9">#REF!</definedName>
    <definedName name="COLOC_TUB_PEAD_8" localSheetId="0">#REF!</definedName>
    <definedName name="COLOC_TUB_PEAD_8">#REF!</definedName>
    <definedName name="COLOC_TUB_PEAD_8_10" localSheetId="0">#REF!</definedName>
    <definedName name="COLOC_TUB_PEAD_8_10">#REF!</definedName>
    <definedName name="COLOC_TUB_PEAD_8_11" localSheetId="0">#REF!</definedName>
    <definedName name="COLOC_TUB_PEAD_8_11">#REF!</definedName>
    <definedName name="COLOC_TUB_PEAD_8_6" localSheetId="0">#REF!</definedName>
    <definedName name="COLOC_TUB_PEAD_8_6">#REF!</definedName>
    <definedName name="COLOC_TUB_PEAD_8_7" localSheetId="0">#REF!</definedName>
    <definedName name="COLOC_TUB_PEAD_8_7">#REF!</definedName>
    <definedName name="COLOC_TUB_PEAD_8_8" localSheetId="0">#REF!</definedName>
    <definedName name="COLOC_TUB_PEAD_8_8">#REF!</definedName>
    <definedName name="COLOC_TUB_PEAD_8_9" localSheetId="0">#REF!</definedName>
    <definedName name="COLOC_TUB_PEAD_8_9">#REF!</definedName>
    <definedName name="COMPRESOR" localSheetId="0">#REF!</definedName>
    <definedName name="COMPRESOR">#REF!</definedName>
    <definedName name="COMPRESOR_10" localSheetId="0">#REF!</definedName>
    <definedName name="COMPRESOR_10">#REF!</definedName>
    <definedName name="COMPRESOR_11" localSheetId="0">#REF!</definedName>
    <definedName name="COMPRESOR_11">#REF!</definedName>
    <definedName name="COMPRESOR_6" localSheetId="0">#REF!</definedName>
    <definedName name="COMPRESOR_6">#REF!</definedName>
    <definedName name="COMPRESOR_7" localSheetId="0">#REF!</definedName>
    <definedName name="COMPRESOR_7">#REF!</definedName>
    <definedName name="COMPRESOR_8" localSheetId="0">#REF!</definedName>
    <definedName name="COMPRESOR_8">#REF!</definedName>
    <definedName name="COMPRESOR_9" localSheetId="0">#REF!</definedName>
    <definedName name="COMPRESOR_9">#REF!</definedName>
    <definedName name="COMPUERTA_1x1_VOLANTA" localSheetId="0">#REF!</definedName>
    <definedName name="COMPUERTA_1x1_VOLANTA">#REF!</definedName>
    <definedName name="COMPUERTA_1x1_VOLANTA_10" localSheetId="0">#REF!</definedName>
    <definedName name="COMPUERTA_1x1_VOLANTA_10">#REF!</definedName>
    <definedName name="COMPUERTA_1x1_VOLANTA_11" localSheetId="0">#REF!</definedName>
    <definedName name="COMPUERTA_1x1_VOLANTA_11">#REF!</definedName>
    <definedName name="COMPUERTA_1x1_VOLANTA_6" localSheetId="0">#REF!</definedName>
    <definedName name="COMPUERTA_1x1_VOLANTA_6">#REF!</definedName>
    <definedName name="COMPUERTA_1x1_VOLANTA_7" localSheetId="0">#REF!</definedName>
    <definedName name="COMPUERTA_1x1_VOLANTA_7">#REF!</definedName>
    <definedName name="COMPUERTA_1x1_VOLANTA_8" localSheetId="0">#REF!</definedName>
    <definedName name="COMPUERTA_1x1_VOLANTA_8">#REF!</definedName>
    <definedName name="COMPUERTA_1x1_VOLANTA_9" localSheetId="0">#REF!</definedName>
    <definedName name="COMPUERTA_1x1_VOLANTA_9">#REF!</definedName>
    <definedName name="CONTEN" localSheetId="0">#REF!</definedName>
    <definedName name="CONTEN">#REF!</definedName>
    <definedName name="CONTEN_10" localSheetId="0">#REF!</definedName>
    <definedName name="CONTEN_10">#REF!</definedName>
    <definedName name="CONTEN_11" localSheetId="0">#REF!</definedName>
    <definedName name="CONTEN_11">#REF!</definedName>
    <definedName name="CONTEN_6" localSheetId="0">#REF!</definedName>
    <definedName name="CONTEN_6">#REF!</definedName>
    <definedName name="CONTEN_7" localSheetId="0">#REF!</definedName>
    <definedName name="CONTEN_7">#REF!</definedName>
    <definedName name="CONTEN_8" localSheetId="0">#REF!</definedName>
    <definedName name="CONTEN_8">#REF!</definedName>
    <definedName name="CONTEN_9" localSheetId="0">#REF!</definedName>
    <definedName name="CONTEN_9">#REF!</definedName>
    <definedName name="COPIA" localSheetId="0">[4]INS!#REF!</definedName>
    <definedName name="COPIA">[4]INS!#REF!</definedName>
    <definedName name="COPIA_8" localSheetId="0">#REF!</definedName>
    <definedName name="COPIA_8">#REF!</definedName>
    <definedName name="CRUZ_HG_1_12" localSheetId="0">#REF!</definedName>
    <definedName name="CRUZ_HG_1_12">#REF!</definedName>
    <definedName name="CRUZ_HG_1_12_10" localSheetId="0">#REF!</definedName>
    <definedName name="CRUZ_HG_1_12_10">#REF!</definedName>
    <definedName name="CRUZ_HG_1_12_11" localSheetId="0">#REF!</definedName>
    <definedName name="CRUZ_HG_1_12_11">#REF!</definedName>
    <definedName name="CRUZ_HG_1_12_6" localSheetId="0">#REF!</definedName>
    <definedName name="CRUZ_HG_1_12_6">#REF!</definedName>
    <definedName name="CRUZ_HG_1_12_7" localSheetId="0">#REF!</definedName>
    <definedName name="CRUZ_HG_1_12_7">#REF!</definedName>
    <definedName name="CRUZ_HG_1_12_8" localSheetId="0">#REF!</definedName>
    <definedName name="CRUZ_HG_1_12_8">#REF!</definedName>
    <definedName name="CRUZ_HG_1_12_9" localSheetId="0">#REF!</definedName>
    <definedName name="CRUZ_HG_1_12_9">#REF!</definedName>
    <definedName name="cuadro" localSheetId="0">[8]ADDENDA!#REF!</definedName>
    <definedName name="cuadro">[8]ADDENDA!#REF!</definedName>
    <definedName name="cuadro_6" localSheetId="0">#REF!</definedName>
    <definedName name="cuadro_6">#REF!</definedName>
    <definedName name="cuadro_8" localSheetId="0">#REF!</definedName>
    <definedName name="cuadro_8">#REF!</definedName>
    <definedName name="CUBETA_5Gls" localSheetId="0">#REF!</definedName>
    <definedName name="CUBETA_5Gls">#REF!</definedName>
    <definedName name="CUBETA_5Gls_10" localSheetId="0">#REF!</definedName>
    <definedName name="CUBETA_5Gls_10">#REF!</definedName>
    <definedName name="CUBETA_5Gls_11" localSheetId="0">#REF!</definedName>
    <definedName name="CUBETA_5Gls_11">#REF!</definedName>
    <definedName name="CUBETA_5Gls_6" localSheetId="0">#REF!</definedName>
    <definedName name="CUBETA_5Gls_6">#REF!</definedName>
    <definedName name="CUBETA_5Gls_7" localSheetId="0">#REF!</definedName>
    <definedName name="CUBETA_5Gls_7">#REF!</definedName>
    <definedName name="CUBETA_5Gls_8" localSheetId="0">#REF!</definedName>
    <definedName name="CUBETA_5Gls_8">#REF!</definedName>
    <definedName name="CUBETA_5Gls_9" localSheetId="0">#REF!</definedName>
    <definedName name="CUBETA_5Gls_9">#REF!</definedName>
    <definedName name="CUBIC._ANTERIOR">#N/A</definedName>
    <definedName name="CUBIC._ANTERIOR_6">NA()</definedName>
    <definedName name="CUBICACION">#N/A</definedName>
    <definedName name="CUBICACION_6">NA()</definedName>
    <definedName name="CUBICADO">#N/A</definedName>
    <definedName name="CUBICADO_6">NA()</definedName>
    <definedName name="CUBO_GOMA" localSheetId="0">#REF!</definedName>
    <definedName name="CUBO_GOMA">#REF!</definedName>
    <definedName name="CUBO_GOMA_10" localSheetId="0">#REF!</definedName>
    <definedName name="CUBO_GOMA_10">#REF!</definedName>
    <definedName name="CUBO_GOMA_11" localSheetId="0">#REF!</definedName>
    <definedName name="CUBO_GOMA_11">#REF!</definedName>
    <definedName name="CUBO_GOMA_6" localSheetId="0">#REF!</definedName>
    <definedName name="CUBO_GOMA_6">#REF!</definedName>
    <definedName name="CUBO_GOMA_7" localSheetId="0">#REF!</definedName>
    <definedName name="CUBO_GOMA_7">#REF!</definedName>
    <definedName name="CUBO_GOMA_8" localSheetId="0">#REF!</definedName>
    <definedName name="CUBO_GOMA_8">#REF!</definedName>
    <definedName name="CUBO_GOMA_9" localSheetId="0">#REF!</definedName>
    <definedName name="CUBO_GOMA_9">#REF!</definedName>
    <definedName name="CUBREFALTA_INODORO_CROMO_38" localSheetId="0">#REF!</definedName>
    <definedName name="CUBREFALTA_INODORO_CROMO_38">#REF!</definedName>
    <definedName name="CUBREFALTA_INODORO_CROMO_38_10" localSheetId="0">#REF!</definedName>
    <definedName name="CUBREFALTA_INODORO_CROMO_38_10">#REF!</definedName>
    <definedName name="CUBREFALTA_INODORO_CROMO_38_11" localSheetId="0">#REF!</definedName>
    <definedName name="CUBREFALTA_INODORO_CROMO_38_11">#REF!</definedName>
    <definedName name="CUBREFALTA_INODORO_CROMO_38_6" localSheetId="0">#REF!</definedName>
    <definedName name="CUBREFALTA_INODORO_CROMO_38_6">#REF!</definedName>
    <definedName name="CUBREFALTA_INODORO_CROMO_38_7" localSheetId="0">#REF!</definedName>
    <definedName name="CUBREFALTA_INODORO_CROMO_38_7">#REF!</definedName>
    <definedName name="CUBREFALTA_INODORO_CROMO_38_8" localSheetId="0">#REF!</definedName>
    <definedName name="CUBREFALTA_INODORO_CROMO_38_8">#REF!</definedName>
    <definedName name="CUBREFALTA_INODORO_CROMO_38_9" localSheetId="0">#REF!</definedName>
    <definedName name="CUBREFALTA_INODORO_CROMO_38_9">#REF!</definedName>
    <definedName name="CURVA_ELEC_PVC_12" localSheetId="0">#REF!</definedName>
    <definedName name="CURVA_ELEC_PVC_12">#REF!</definedName>
    <definedName name="CURVA_ELEC_PVC_12_10" localSheetId="0">#REF!</definedName>
    <definedName name="CURVA_ELEC_PVC_12_10">#REF!</definedName>
    <definedName name="CURVA_ELEC_PVC_12_11" localSheetId="0">#REF!</definedName>
    <definedName name="CURVA_ELEC_PVC_12_11">#REF!</definedName>
    <definedName name="CURVA_ELEC_PVC_12_6" localSheetId="0">#REF!</definedName>
    <definedName name="CURVA_ELEC_PVC_12_6">#REF!</definedName>
    <definedName name="CURVA_ELEC_PVC_12_7" localSheetId="0">#REF!</definedName>
    <definedName name="CURVA_ELEC_PVC_12_7">#REF!</definedName>
    <definedName name="CURVA_ELEC_PVC_12_8" localSheetId="0">#REF!</definedName>
    <definedName name="CURVA_ELEC_PVC_12_8">#REF!</definedName>
    <definedName name="CURVA_ELEC_PVC_12_9" localSheetId="0">#REF!</definedName>
    <definedName name="CURVA_ELEC_PVC_12_9">#REF!</definedName>
    <definedName name="CURVA_ELEC_PVC_34" localSheetId="0">#REF!</definedName>
    <definedName name="CURVA_ELEC_PVC_34">#REF!</definedName>
    <definedName name="CURVA_ELEC_PVC_34_10" localSheetId="0">#REF!</definedName>
    <definedName name="CURVA_ELEC_PVC_34_10">#REF!</definedName>
    <definedName name="CURVA_ELEC_PVC_34_11" localSheetId="0">#REF!</definedName>
    <definedName name="CURVA_ELEC_PVC_34_11">#REF!</definedName>
    <definedName name="CURVA_ELEC_PVC_34_6" localSheetId="0">#REF!</definedName>
    <definedName name="CURVA_ELEC_PVC_34_6">#REF!</definedName>
    <definedName name="CURVA_ELEC_PVC_34_7" localSheetId="0">#REF!</definedName>
    <definedName name="CURVA_ELEC_PVC_34_7">#REF!</definedName>
    <definedName name="CURVA_ELEC_PVC_34_8" localSheetId="0">#REF!</definedName>
    <definedName name="CURVA_ELEC_PVC_34_8">#REF!</definedName>
    <definedName name="CURVA_ELEC_PVC_34_9" localSheetId="0">#REF!</definedName>
    <definedName name="CURVA_ELEC_PVC_34_9">#REF!</definedName>
    <definedName name="CUT_OUT_100AMP" localSheetId="0">#REF!</definedName>
    <definedName name="CUT_OUT_100AMP">#REF!</definedName>
    <definedName name="CUT_OUT_100AMP_10" localSheetId="0">#REF!</definedName>
    <definedName name="CUT_OUT_100AMP_10">#REF!</definedName>
    <definedName name="CUT_OUT_100AMP_11" localSheetId="0">#REF!</definedName>
    <definedName name="CUT_OUT_100AMP_11">#REF!</definedName>
    <definedName name="CUT_OUT_100AMP_6" localSheetId="0">#REF!</definedName>
    <definedName name="CUT_OUT_100AMP_6">#REF!</definedName>
    <definedName name="CUT_OUT_100AMP_7" localSheetId="0">#REF!</definedName>
    <definedName name="CUT_OUT_100AMP_7">#REF!</definedName>
    <definedName name="CUT_OUT_100AMP_8" localSheetId="0">#REF!</definedName>
    <definedName name="CUT_OUT_100AMP_8">#REF!</definedName>
    <definedName name="CUT_OUT_100AMP_9" localSheetId="0">#REF!</definedName>
    <definedName name="CUT_OUT_100AMP_9">#REF!</definedName>
    <definedName name="CUT_OUT_200AMP" localSheetId="0">#REF!</definedName>
    <definedName name="CUT_OUT_200AMP">#REF!</definedName>
    <definedName name="CUT_OUT_200AMP_10" localSheetId="0">#REF!</definedName>
    <definedName name="CUT_OUT_200AMP_10">#REF!</definedName>
    <definedName name="CUT_OUT_200AMP_11" localSheetId="0">#REF!</definedName>
    <definedName name="CUT_OUT_200AMP_11">#REF!</definedName>
    <definedName name="CUT_OUT_200AMP_6" localSheetId="0">#REF!</definedName>
    <definedName name="CUT_OUT_200AMP_6">#REF!</definedName>
    <definedName name="CUT_OUT_200AMP_7" localSheetId="0">#REF!</definedName>
    <definedName name="CUT_OUT_200AMP_7">#REF!</definedName>
    <definedName name="CUT_OUT_200AMP_8" localSheetId="0">#REF!</definedName>
    <definedName name="CUT_OUT_200AMP_8">#REF!</definedName>
    <definedName name="CUT_OUT_200AMP_9" localSheetId="0">#REF!</definedName>
    <definedName name="CUT_OUT_200AMP_9">#REF!</definedName>
    <definedName name="CZINC" localSheetId="0">[6]M.O.!#REF!</definedName>
    <definedName name="CZINC">[6]M.O.!#REF!</definedName>
    <definedName name="CZINC_6" localSheetId="0">#REF!</definedName>
    <definedName name="CZINC_6">#REF!</definedName>
    <definedName name="CZINC_8" localSheetId="0">#REF!</definedName>
    <definedName name="CZINC_8">#REF!</definedName>
    <definedName name="D" localSheetId="0">#REF!</definedName>
    <definedName name="D">#REF!</definedName>
    <definedName name="derop" localSheetId="0">[7]M.O.!#REF!</definedName>
    <definedName name="derop">[7]M.O.!#REF!</definedName>
    <definedName name="derop_10" localSheetId="0">#REF!</definedName>
    <definedName name="derop_10">#REF!</definedName>
    <definedName name="derop_11" localSheetId="0">#REF!</definedName>
    <definedName name="derop_11">#REF!</definedName>
    <definedName name="derop_5" localSheetId="0">#REF!</definedName>
    <definedName name="derop_5">#REF!</definedName>
    <definedName name="derop_6" localSheetId="0">#REF!</definedName>
    <definedName name="derop_6">#REF!</definedName>
    <definedName name="derop_7" localSheetId="0">#REF!</definedName>
    <definedName name="derop_7">#REF!</definedName>
    <definedName name="derop_8" localSheetId="0">#REF!</definedName>
    <definedName name="derop_8">#REF!</definedName>
    <definedName name="derop_9" localSheetId="0">#REF!</definedName>
    <definedName name="derop_9">#REF!</definedName>
    <definedName name="DERRETIDO_BCO" localSheetId="0">#REF!</definedName>
    <definedName name="DERRETIDO_BCO">#REF!</definedName>
    <definedName name="DERRETIDO_BCO_10" localSheetId="0">#REF!</definedName>
    <definedName name="DERRETIDO_BCO_10">#REF!</definedName>
    <definedName name="DERRETIDO_BCO_11" localSheetId="0">#REF!</definedName>
    <definedName name="DERRETIDO_BCO_11">#REF!</definedName>
    <definedName name="DERRETIDO_BCO_6" localSheetId="0">#REF!</definedName>
    <definedName name="DERRETIDO_BCO_6">#REF!</definedName>
    <definedName name="DERRETIDO_BCO_7" localSheetId="0">#REF!</definedName>
    <definedName name="DERRETIDO_BCO_7">#REF!</definedName>
    <definedName name="DERRETIDO_BCO_8" localSheetId="0">#REF!</definedName>
    <definedName name="DERRETIDO_BCO_8">#REF!</definedName>
    <definedName name="DERRETIDO_BCO_9" localSheetId="0">#REF!</definedName>
    <definedName name="DERRETIDO_BCO_9">#REF!</definedName>
    <definedName name="DESAGUE_DOBLE_FREGADERO_PVC" localSheetId="0">#REF!</definedName>
    <definedName name="DESAGUE_DOBLE_FREGADERO_PVC">#REF!</definedName>
    <definedName name="DESAGUE_DOBLE_FREGADERO_PVC_10" localSheetId="0">#REF!</definedName>
    <definedName name="DESAGUE_DOBLE_FREGADERO_PVC_10">#REF!</definedName>
    <definedName name="DESAGUE_DOBLE_FREGADERO_PVC_11" localSheetId="0">#REF!</definedName>
    <definedName name="DESAGUE_DOBLE_FREGADERO_PVC_11">#REF!</definedName>
    <definedName name="DESAGUE_DOBLE_FREGADERO_PVC_6" localSheetId="0">#REF!</definedName>
    <definedName name="DESAGUE_DOBLE_FREGADERO_PVC_6">#REF!</definedName>
    <definedName name="DESAGUE_DOBLE_FREGADERO_PVC_7" localSheetId="0">#REF!</definedName>
    <definedName name="DESAGUE_DOBLE_FREGADERO_PVC_7">#REF!</definedName>
    <definedName name="DESAGUE_DOBLE_FREGADERO_PVC_8" localSheetId="0">#REF!</definedName>
    <definedName name="DESAGUE_DOBLE_FREGADERO_PVC_8">#REF!</definedName>
    <definedName name="DESAGUE_DOBLE_FREGADERO_PVC_9" localSheetId="0">#REF!</definedName>
    <definedName name="DESAGUE_DOBLE_FREGADERO_PVC_9">#REF!</definedName>
    <definedName name="DESCRIPCION">#N/A</definedName>
    <definedName name="DESCRIPCION_6">NA()</definedName>
    <definedName name="desencofrado" localSheetId="0">#REF!</definedName>
    <definedName name="desencofrado">#REF!</definedName>
    <definedName name="desencofrado_8" localSheetId="0">#REF!</definedName>
    <definedName name="desencofrado_8">#REF!</definedName>
    <definedName name="DESENCOFRADO_COLS" localSheetId="0">#REF!</definedName>
    <definedName name="DESENCOFRADO_COLS">#REF!</definedName>
    <definedName name="DESENCOFRADO_COLS_10" localSheetId="0">#REF!</definedName>
    <definedName name="DESENCOFRADO_COLS_10">#REF!</definedName>
    <definedName name="DESENCOFRADO_COLS_11" localSheetId="0">#REF!</definedName>
    <definedName name="DESENCOFRADO_COLS_11">#REF!</definedName>
    <definedName name="DESENCOFRADO_COLS_5" localSheetId="0">#REF!</definedName>
    <definedName name="DESENCOFRADO_COLS_5">#REF!</definedName>
    <definedName name="DESENCOFRADO_COLS_6" localSheetId="0">#REF!</definedName>
    <definedName name="DESENCOFRADO_COLS_6">#REF!</definedName>
    <definedName name="DESENCOFRADO_COLS_7" localSheetId="0">#REF!</definedName>
    <definedName name="DESENCOFRADO_COLS_7">#REF!</definedName>
    <definedName name="DESENCOFRADO_COLS_8" localSheetId="0">#REF!</definedName>
    <definedName name="DESENCOFRADO_COLS_8">#REF!</definedName>
    <definedName name="DESENCOFRADO_COLS_9" localSheetId="0">#REF!</definedName>
    <definedName name="DESENCOFRADO_COLS_9">#REF!</definedName>
    <definedName name="DESENCOFRADO_LOSA" localSheetId="0">#REF!</definedName>
    <definedName name="DESENCOFRADO_LOSA">#REF!</definedName>
    <definedName name="DESENCOFRADO_LOSA_10" localSheetId="0">#REF!</definedName>
    <definedName name="DESENCOFRADO_LOSA_10">#REF!</definedName>
    <definedName name="DESENCOFRADO_LOSA_11" localSheetId="0">#REF!</definedName>
    <definedName name="DESENCOFRADO_LOSA_11">#REF!</definedName>
    <definedName name="DESENCOFRADO_LOSA_6" localSheetId="0">#REF!</definedName>
    <definedName name="DESENCOFRADO_LOSA_6">#REF!</definedName>
    <definedName name="DESENCOFRADO_LOSA_7" localSheetId="0">#REF!</definedName>
    <definedName name="DESENCOFRADO_LOSA_7">#REF!</definedName>
    <definedName name="DESENCOFRADO_LOSA_8" localSheetId="0">#REF!</definedName>
    <definedName name="DESENCOFRADO_LOSA_8">#REF!</definedName>
    <definedName name="DESENCOFRADO_LOSA_9" localSheetId="0">#REF!</definedName>
    <definedName name="DESENCOFRADO_LOSA_9">#REF!</definedName>
    <definedName name="DESENCOFRADO_MURO" localSheetId="0">#REF!</definedName>
    <definedName name="DESENCOFRADO_MURO">#REF!</definedName>
    <definedName name="DESENCOFRADO_MURO_10" localSheetId="0">#REF!</definedName>
    <definedName name="DESENCOFRADO_MURO_10">#REF!</definedName>
    <definedName name="DESENCOFRADO_MURO_11" localSheetId="0">#REF!</definedName>
    <definedName name="DESENCOFRADO_MURO_11">#REF!</definedName>
    <definedName name="DESENCOFRADO_MURO_6" localSheetId="0">#REF!</definedName>
    <definedName name="DESENCOFRADO_MURO_6">#REF!</definedName>
    <definedName name="DESENCOFRADO_MURO_7" localSheetId="0">#REF!</definedName>
    <definedName name="DESENCOFRADO_MURO_7">#REF!</definedName>
    <definedName name="DESENCOFRADO_MURO_8" localSheetId="0">#REF!</definedName>
    <definedName name="DESENCOFRADO_MURO_8">#REF!</definedName>
    <definedName name="DESENCOFRADO_MURO_9" localSheetId="0">#REF!</definedName>
    <definedName name="DESENCOFRADO_MURO_9">#REF!</definedName>
    <definedName name="DESENCOFRADO_VIGA" localSheetId="0">#REF!</definedName>
    <definedName name="DESENCOFRADO_VIGA">#REF!</definedName>
    <definedName name="DESENCOFRADO_VIGA_10" localSheetId="0">#REF!</definedName>
    <definedName name="DESENCOFRADO_VIGA_10">#REF!</definedName>
    <definedName name="DESENCOFRADO_VIGA_11" localSheetId="0">#REF!</definedName>
    <definedName name="DESENCOFRADO_VIGA_11">#REF!</definedName>
    <definedName name="DESENCOFRADO_VIGA_6" localSheetId="0">#REF!</definedName>
    <definedName name="DESENCOFRADO_VIGA_6">#REF!</definedName>
    <definedName name="DESENCOFRADO_VIGA_7" localSheetId="0">#REF!</definedName>
    <definedName name="DESENCOFRADO_VIGA_7">#REF!</definedName>
    <definedName name="DESENCOFRADO_VIGA_8" localSheetId="0">#REF!</definedName>
    <definedName name="DESENCOFRADO_VIGA_8">#REF!</definedName>
    <definedName name="DESENCOFRADO_VIGA_9" localSheetId="0">#REF!</definedName>
    <definedName name="DESENCOFRADO_VIGA_9">#REF!</definedName>
    <definedName name="desencofradovigas" localSheetId="0">#REF!</definedName>
    <definedName name="desencofradovigas">#REF!</definedName>
    <definedName name="desencofradovigas_8" localSheetId="0">#REF!</definedName>
    <definedName name="desencofradovigas_8">#REF!</definedName>
    <definedName name="DIA" localSheetId="0">#REF!</definedName>
    <definedName name="DIA">#REF!</definedName>
    <definedName name="DIA_10" localSheetId="0">#REF!</definedName>
    <definedName name="DIA_10">#REF!</definedName>
    <definedName name="DIA_11" localSheetId="0">#REF!</definedName>
    <definedName name="DIA_11">#REF!</definedName>
    <definedName name="DIA_6" localSheetId="0">#REF!</definedName>
    <definedName name="DIA_6">#REF!</definedName>
    <definedName name="DIA_7" localSheetId="0">#REF!</definedName>
    <definedName name="DIA_7">#REF!</definedName>
    <definedName name="DIA_8" localSheetId="0">#REF!</definedName>
    <definedName name="DIA_8">#REF!</definedName>
    <definedName name="DIA_9" localSheetId="0">#REF!</definedName>
    <definedName name="DIA_9">#REF!</definedName>
    <definedName name="DIOS" localSheetId="0">#REF!</definedName>
    <definedName name="DIOS">#REF!</definedName>
    <definedName name="DISTRIBUCION_DE_AREAS_POR_NIVEL" localSheetId="0">#REF!</definedName>
    <definedName name="DISTRIBUCION_DE_AREAS_POR_NIVEL">#REF!</definedName>
    <definedName name="DISTRIBUCION_DE_AREAS_POR_NIVEL_8" localSheetId="0">#REF!</definedName>
    <definedName name="DISTRIBUCION_DE_AREAS_POR_NIVEL_8">#REF!</definedName>
    <definedName name="donatelo" localSheetId="0">[14]INS!#REF!</definedName>
    <definedName name="donatelo">[14]INS!#REF!</definedName>
    <definedName name="donatelo_10" localSheetId="0">#REF!</definedName>
    <definedName name="donatelo_10">#REF!</definedName>
    <definedName name="donatelo_11" localSheetId="0">#REF!</definedName>
    <definedName name="donatelo_11">#REF!</definedName>
    <definedName name="donatelo_5" localSheetId="0">#REF!</definedName>
    <definedName name="donatelo_5">#REF!</definedName>
    <definedName name="donatelo_6" localSheetId="0">#REF!</definedName>
    <definedName name="donatelo_6">#REF!</definedName>
    <definedName name="donatelo_7" localSheetId="0">#REF!</definedName>
    <definedName name="donatelo_7">#REF!</definedName>
    <definedName name="donatelo_8" localSheetId="0">#REF!</definedName>
    <definedName name="donatelo_8">#REF!</definedName>
    <definedName name="donatelo_9" localSheetId="0">#REF!</definedName>
    <definedName name="donatelo_9">#REF!</definedName>
    <definedName name="DUCHA_PLASTICA_CALIENTE_CROMO_12" localSheetId="0">#REF!</definedName>
    <definedName name="DUCHA_PLASTICA_CALIENTE_CROMO_12">#REF!</definedName>
    <definedName name="DUCHA_PLASTICA_CALIENTE_CROMO_12_10" localSheetId="0">#REF!</definedName>
    <definedName name="DUCHA_PLASTICA_CALIENTE_CROMO_12_10">#REF!</definedName>
    <definedName name="DUCHA_PLASTICA_CALIENTE_CROMO_12_11" localSheetId="0">#REF!</definedName>
    <definedName name="DUCHA_PLASTICA_CALIENTE_CROMO_12_11">#REF!</definedName>
    <definedName name="DUCHA_PLASTICA_CALIENTE_CROMO_12_6" localSheetId="0">#REF!</definedName>
    <definedName name="DUCHA_PLASTICA_CALIENTE_CROMO_12_6">#REF!</definedName>
    <definedName name="DUCHA_PLASTICA_CALIENTE_CROMO_12_7" localSheetId="0">#REF!</definedName>
    <definedName name="DUCHA_PLASTICA_CALIENTE_CROMO_12_7">#REF!</definedName>
    <definedName name="DUCHA_PLASTICA_CALIENTE_CROMO_12_8" localSheetId="0">#REF!</definedName>
    <definedName name="DUCHA_PLASTICA_CALIENTE_CROMO_12_8">#REF!</definedName>
    <definedName name="DUCHA_PLASTICA_CALIENTE_CROMO_12_9" localSheetId="0">#REF!</definedName>
    <definedName name="DUCHA_PLASTICA_CALIENTE_CROMO_12_9">#REF!</definedName>
    <definedName name="e" localSheetId="0">#REF!</definedName>
    <definedName name="e">#REF!</definedName>
    <definedName name="ELECTRODOS" localSheetId="0">#REF!</definedName>
    <definedName name="ELECTRODOS">#REF!</definedName>
    <definedName name="ELECTRODOS_10" localSheetId="0">#REF!</definedName>
    <definedName name="ELECTRODOS_10">#REF!</definedName>
    <definedName name="ELECTRODOS_11" localSheetId="0">#REF!</definedName>
    <definedName name="ELECTRODOS_11">#REF!</definedName>
    <definedName name="ELECTRODOS_6" localSheetId="0">#REF!</definedName>
    <definedName name="ELECTRODOS_6">#REF!</definedName>
    <definedName name="ELECTRODOS_7" localSheetId="0">#REF!</definedName>
    <definedName name="ELECTRODOS_7">#REF!</definedName>
    <definedName name="ELECTRODOS_8" localSheetId="0">#REF!</definedName>
    <definedName name="ELECTRODOS_8">#REF!</definedName>
    <definedName name="ELECTRODOS_9" localSheetId="0">#REF!</definedName>
    <definedName name="ELECTRODOS_9">#REF!</definedName>
    <definedName name="ELVIRA" localSheetId="0">#REF!</definedName>
    <definedName name="ELVIRA">#REF!</definedName>
    <definedName name="ENCACHE" localSheetId="0">#REF!</definedName>
    <definedName name="ENCACHE">#REF!</definedName>
    <definedName name="ENCACHE_10" localSheetId="0">#REF!</definedName>
    <definedName name="ENCACHE_10">#REF!</definedName>
    <definedName name="ENCACHE_11" localSheetId="0">#REF!</definedName>
    <definedName name="ENCACHE_11">#REF!</definedName>
    <definedName name="ENCACHE_6" localSheetId="0">#REF!</definedName>
    <definedName name="ENCACHE_6">#REF!</definedName>
    <definedName name="ENCACHE_7" localSheetId="0">#REF!</definedName>
    <definedName name="ENCACHE_7">#REF!</definedName>
    <definedName name="ENCACHE_8" localSheetId="0">#REF!</definedName>
    <definedName name="ENCACHE_8">#REF!</definedName>
    <definedName name="ENCACHE_9" localSheetId="0">#REF!</definedName>
    <definedName name="ENCACHE_9">#REF!</definedName>
    <definedName name="ENCOF_COLS_1" localSheetId="0">#REF!</definedName>
    <definedName name="ENCOF_COLS_1">#REF!</definedName>
    <definedName name="ENCOF_COLS_1_10" localSheetId="0">#REF!</definedName>
    <definedName name="ENCOF_COLS_1_10">#REF!</definedName>
    <definedName name="ENCOF_COLS_1_11" localSheetId="0">#REF!</definedName>
    <definedName name="ENCOF_COLS_1_11">#REF!</definedName>
    <definedName name="ENCOF_COLS_1_5" localSheetId="0">#REF!</definedName>
    <definedName name="ENCOF_COLS_1_5">#REF!</definedName>
    <definedName name="ENCOF_COLS_1_6" localSheetId="0">#REF!</definedName>
    <definedName name="ENCOF_COLS_1_6">#REF!</definedName>
    <definedName name="ENCOF_COLS_1_7" localSheetId="0">#REF!</definedName>
    <definedName name="ENCOF_COLS_1_7">#REF!</definedName>
    <definedName name="ENCOF_COLS_1_8" localSheetId="0">#REF!</definedName>
    <definedName name="ENCOF_COLS_1_8">#REF!</definedName>
    <definedName name="ENCOF_COLS_1_9" localSheetId="0">#REF!</definedName>
    <definedName name="ENCOF_COLS_1_9">#REF!</definedName>
    <definedName name="ENCOF_DES_TC_COL_VIGA_AMARRE" localSheetId="0">#REF!</definedName>
    <definedName name="ENCOF_DES_TC_COL_VIGA_AMARRE">#REF!</definedName>
    <definedName name="ENCOF_DES_TC_COL_VIGA_AMARRE_10" localSheetId="0">#REF!</definedName>
    <definedName name="ENCOF_DES_TC_COL_VIGA_AMARRE_10">#REF!</definedName>
    <definedName name="ENCOF_DES_TC_COL_VIGA_AMARRE_11" localSheetId="0">#REF!</definedName>
    <definedName name="ENCOF_DES_TC_COL_VIGA_AMARRE_11">#REF!</definedName>
    <definedName name="ENCOF_DES_TC_COL_VIGA_AMARRE_6" localSheetId="0">#REF!</definedName>
    <definedName name="ENCOF_DES_TC_COL_VIGA_AMARRE_6">#REF!</definedName>
    <definedName name="ENCOF_DES_TC_COL_VIGA_AMARRE_7" localSheetId="0">#REF!</definedName>
    <definedName name="ENCOF_DES_TC_COL_VIGA_AMARRE_7">#REF!</definedName>
    <definedName name="ENCOF_DES_TC_COL_VIGA_AMARRE_8" localSheetId="0">#REF!</definedName>
    <definedName name="ENCOF_DES_TC_COL_VIGA_AMARRE_8">#REF!</definedName>
    <definedName name="ENCOF_DES_TC_COL_VIGA_AMARRE_9" localSheetId="0">#REF!</definedName>
    <definedName name="ENCOF_DES_TC_COL_VIGA_AMARRE_9">#REF!</definedName>
    <definedName name="ENCOF_DES_TC_COL50" localSheetId="0">#REF!</definedName>
    <definedName name="ENCOF_DES_TC_COL50">#REF!</definedName>
    <definedName name="ENCOF_DES_TC_COL50_10" localSheetId="0">#REF!</definedName>
    <definedName name="ENCOF_DES_TC_COL50_10">#REF!</definedName>
    <definedName name="ENCOF_DES_TC_COL50_11" localSheetId="0">#REF!</definedName>
    <definedName name="ENCOF_DES_TC_COL50_11">#REF!</definedName>
    <definedName name="ENCOF_DES_TC_COL50_6" localSheetId="0">#REF!</definedName>
    <definedName name="ENCOF_DES_TC_COL50_6">#REF!</definedName>
    <definedName name="ENCOF_DES_TC_COL50_7" localSheetId="0">#REF!</definedName>
    <definedName name="ENCOF_DES_TC_COL50_7">#REF!</definedName>
    <definedName name="ENCOF_DES_TC_COL50_8" localSheetId="0">#REF!</definedName>
    <definedName name="ENCOF_DES_TC_COL50_8">#REF!</definedName>
    <definedName name="ENCOF_DES_TC_COL50_9" localSheetId="0">#REF!</definedName>
    <definedName name="ENCOF_DES_TC_COL50_9">#REF!</definedName>
    <definedName name="ENCOF_DES_TC_DINTEL_ML" localSheetId="0">#REF!</definedName>
    <definedName name="ENCOF_DES_TC_DINTEL_ML">#REF!</definedName>
    <definedName name="ENCOF_DES_TC_DINTEL_ML_10" localSheetId="0">#REF!</definedName>
    <definedName name="ENCOF_DES_TC_DINTEL_ML_10">#REF!</definedName>
    <definedName name="ENCOF_DES_TC_DINTEL_ML_11" localSheetId="0">#REF!</definedName>
    <definedName name="ENCOF_DES_TC_DINTEL_ML_11">#REF!</definedName>
    <definedName name="ENCOF_DES_TC_DINTEL_ML_6" localSheetId="0">#REF!</definedName>
    <definedName name="ENCOF_DES_TC_DINTEL_ML_6">#REF!</definedName>
    <definedName name="ENCOF_DES_TC_DINTEL_ML_7" localSheetId="0">#REF!</definedName>
    <definedName name="ENCOF_DES_TC_DINTEL_ML_7">#REF!</definedName>
    <definedName name="ENCOF_DES_TC_DINTEL_ML_8" localSheetId="0">#REF!</definedName>
    <definedName name="ENCOF_DES_TC_DINTEL_ML_8">#REF!</definedName>
    <definedName name="ENCOF_DES_TC_DINTEL_ML_9" localSheetId="0">#REF!</definedName>
    <definedName name="ENCOF_DES_TC_DINTEL_ML_9">#REF!</definedName>
    <definedName name="ENCOF_DES_TC_MUROS" localSheetId="0">#REF!</definedName>
    <definedName name="ENCOF_DES_TC_MUROS">#REF!</definedName>
    <definedName name="ENCOF_DES_TC_MUROS_10" localSheetId="0">#REF!</definedName>
    <definedName name="ENCOF_DES_TC_MUROS_10">#REF!</definedName>
    <definedName name="ENCOF_DES_TC_MUROS_11" localSheetId="0">#REF!</definedName>
    <definedName name="ENCOF_DES_TC_MUROS_11">#REF!</definedName>
    <definedName name="ENCOF_DES_TC_MUROS_6" localSheetId="0">#REF!</definedName>
    <definedName name="ENCOF_DES_TC_MUROS_6">#REF!</definedName>
    <definedName name="ENCOF_DES_TC_MUROS_7" localSheetId="0">#REF!</definedName>
    <definedName name="ENCOF_DES_TC_MUROS_7">#REF!</definedName>
    <definedName name="ENCOF_DES_TC_MUROS_8" localSheetId="0">#REF!</definedName>
    <definedName name="ENCOF_DES_TC_MUROS_8">#REF!</definedName>
    <definedName name="ENCOF_DES_TC_MUROS_9" localSheetId="0">#REF!</definedName>
    <definedName name="ENCOF_DES_TC_MUROS_9">#REF!</definedName>
    <definedName name="ENCOF_TC_LOSA" localSheetId="0">#REF!</definedName>
    <definedName name="ENCOF_TC_LOSA">#REF!</definedName>
    <definedName name="ENCOF_TC_LOSA_10" localSheetId="0">#REF!</definedName>
    <definedName name="ENCOF_TC_LOSA_10">#REF!</definedName>
    <definedName name="ENCOF_TC_LOSA_11" localSheetId="0">#REF!</definedName>
    <definedName name="ENCOF_TC_LOSA_11">#REF!</definedName>
    <definedName name="ENCOF_TC_LOSA_6" localSheetId="0">#REF!</definedName>
    <definedName name="ENCOF_TC_LOSA_6">#REF!</definedName>
    <definedName name="ENCOF_TC_LOSA_7" localSheetId="0">#REF!</definedName>
    <definedName name="ENCOF_TC_LOSA_7">#REF!</definedName>
    <definedName name="ENCOF_TC_LOSA_8" localSheetId="0">#REF!</definedName>
    <definedName name="ENCOF_TC_LOSA_8">#REF!</definedName>
    <definedName name="ENCOF_TC_LOSA_9" localSheetId="0">#REF!</definedName>
    <definedName name="ENCOF_TC_LOSA_9">#REF!</definedName>
    <definedName name="ENCOF_TC_MURO_1" localSheetId="0">#REF!</definedName>
    <definedName name="ENCOF_TC_MURO_1">#REF!</definedName>
    <definedName name="ENCOF_TC_MURO_1_10" localSheetId="0">#REF!</definedName>
    <definedName name="ENCOF_TC_MURO_1_10">#REF!</definedName>
    <definedName name="ENCOF_TC_MURO_1_11" localSheetId="0">#REF!</definedName>
    <definedName name="ENCOF_TC_MURO_1_11">#REF!</definedName>
    <definedName name="ENCOF_TC_MURO_1_6" localSheetId="0">#REF!</definedName>
    <definedName name="ENCOF_TC_MURO_1_6">#REF!</definedName>
    <definedName name="ENCOF_TC_MURO_1_7" localSheetId="0">#REF!</definedName>
    <definedName name="ENCOF_TC_MURO_1_7">#REF!</definedName>
    <definedName name="ENCOF_TC_MURO_1_8" localSheetId="0">#REF!</definedName>
    <definedName name="ENCOF_TC_MURO_1_8">#REF!</definedName>
    <definedName name="ENCOF_TC_MURO_1_9" localSheetId="0">#REF!</definedName>
    <definedName name="ENCOF_TC_MURO_1_9">#REF!</definedName>
    <definedName name="ENCOFRADO_COL_RETALLE_0.10" localSheetId="0">#REF!</definedName>
    <definedName name="ENCOFRADO_COL_RETALLE_0.10">#REF!</definedName>
    <definedName name="ENCOFRADO_COL_RETALLE_0.10_10" localSheetId="0">#REF!</definedName>
    <definedName name="ENCOFRADO_COL_RETALLE_0.10_10">#REF!</definedName>
    <definedName name="ENCOFRADO_COL_RETALLE_0.10_11" localSheetId="0">#REF!</definedName>
    <definedName name="ENCOFRADO_COL_RETALLE_0.10_11">#REF!</definedName>
    <definedName name="ENCOFRADO_COL_RETALLE_0.10_6" localSheetId="0">#REF!</definedName>
    <definedName name="ENCOFRADO_COL_RETALLE_0.10_6">#REF!</definedName>
    <definedName name="ENCOFRADO_COL_RETALLE_0.10_7" localSheetId="0">#REF!</definedName>
    <definedName name="ENCOFRADO_COL_RETALLE_0.10_7">#REF!</definedName>
    <definedName name="ENCOFRADO_COL_RETALLE_0.10_8" localSheetId="0">#REF!</definedName>
    <definedName name="ENCOFRADO_COL_RETALLE_0.10_8">#REF!</definedName>
    <definedName name="ENCOFRADO_COL_RETALLE_0.10_9" localSheetId="0">#REF!</definedName>
    <definedName name="ENCOFRADO_COL_RETALLE_0.10_9">#REF!</definedName>
    <definedName name="ENCOFRADO_ESCALERA" localSheetId="0">#REF!</definedName>
    <definedName name="ENCOFRADO_ESCALERA">#REF!</definedName>
    <definedName name="ENCOFRADO_ESCALERA_10" localSheetId="0">#REF!</definedName>
    <definedName name="ENCOFRADO_ESCALERA_10">#REF!</definedName>
    <definedName name="ENCOFRADO_ESCALERA_11" localSheetId="0">#REF!</definedName>
    <definedName name="ENCOFRADO_ESCALERA_11">#REF!</definedName>
    <definedName name="ENCOFRADO_ESCALERA_6" localSheetId="0">#REF!</definedName>
    <definedName name="ENCOFRADO_ESCALERA_6">#REF!</definedName>
    <definedName name="ENCOFRADO_ESCALERA_7" localSheetId="0">#REF!</definedName>
    <definedName name="ENCOFRADO_ESCALERA_7">#REF!</definedName>
    <definedName name="ENCOFRADO_ESCALERA_8" localSheetId="0">#REF!</definedName>
    <definedName name="ENCOFRADO_ESCALERA_8">#REF!</definedName>
    <definedName name="ENCOFRADO_ESCALERA_9" localSheetId="0">#REF!</definedName>
    <definedName name="ENCOFRADO_ESCALERA_9">#REF!</definedName>
    <definedName name="ENCOFRADO_LOSA" localSheetId="0">#REF!</definedName>
    <definedName name="ENCOFRADO_LOSA">#REF!</definedName>
    <definedName name="ENCOFRADO_LOSA_10" localSheetId="0">#REF!</definedName>
    <definedName name="ENCOFRADO_LOSA_10">#REF!</definedName>
    <definedName name="ENCOFRADO_LOSA_11" localSheetId="0">#REF!</definedName>
    <definedName name="ENCOFRADO_LOSA_11">#REF!</definedName>
    <definedName name="ENCOFRADO_LOSA_6" localSheetId="0">#REF!</definedName>
    <definedName name="ENCOFRADO_LOSA_6">#REF!</definedName>
    <definedName name="ENCOFRADO_LOSA_7" localSheetId="0">#REF!</definedName>
    <definedName name="ENCOFRADO_LOSA_7">#REF!</definedName>
    <definedName name="ENCOFRADO_LOSA_8" localSheetId="0">#REF!</definedName>
    <definedName name="ENCOFRADO_LOSA_8">#REF!</definedName>
    <definedName name="ENCOFRADO_LOSA_9" localSheetId="0">#REF!</definedName>
    <definedName name="ENCOFRADO_LOSA_9">#REF!</definedName>
    <definedName name="ENCOFRADO_MUROS" localSheetId="0">#REF!</definedName>
    <definedName name="ENCOFRADO_MUROS">#REF!</definedName>
    <definedName name="ENCOFRADO_MUROS_10" localSheetId="0">#REF!</definedName>
    <definedName name="ENCOFRADO_MUROS_10">#REF!</definedName>
    <definedName name="ENCOFRADO_MUROS_11" localSheetId="0">#REF!</definedName>
    <definedName name="ENCOFRADO_MUROS_11">#REF!</definedName>
    <definedName name="ENCOFRADO_MUROS_6" localSheetId="0">#REF!</definedName>
    <definedName name="ENCOFRADO_MUROS_6">#REF!</definedName>
    <definedName name="ENCOFRADO_MUROS_7" localSheetId="0">#REF!</definedName>
    <definedName name="ENCOFRADO_MUROS_7">#REF!</definedName>
    <definedName name="ENCOFRADO_MUROS_8" localSheetId="0">#REF!</definedName>
    <definedName name="ENCOFRADO_MUROS_8">#REF!</definedName>
    <definedName name="ENCOFRADO_MUROS_9" localSheetId="0">#REF!</definedName>
    <definedName name="ENCOFRADO_MUROS_9">#REF!</definedName>
    <definedName name="ENCOFRADO_MUROS_CONFECC" localSheetId="0">#REF!</definedName>
    <definedName name="ENCOFRADO_MUROS_CONFECC">#REF!</definedName>
    <definedName name="ENCOFRADO_MUROS_CONFECC_10" localSheetId="0">#REF!</definedName>
    <definedName name="ENCOFRADO_MUROS_CONFECC_10">#REF!</definedName>
    <definedName name="ENCOFRADO_MUROS_CONFECC_11" localSheetId="0">#REF!</definedName>
    <definedName name="ENCOFRADO_MUROS_CONFECC_11">#REF!</definedName>
    <definedName name="ENCOFRADO_MUROS_CONFECC_6" localSheetId="0">#REF!</definedName>
    <definedName name="ENCOFRADO_MUROS_CONFECC_6">#REF!</definedName>
    <definedName name="ENCOFRADO_MUROS_CONFECC_7" localSheetId="0">#REF!</definedName>
    <definedName name="ENCOFRADO_MUROS_CONFECC_7">#REF!</definedName>
    <definedName name="ENCOFRADO_MUROS_CONFECC_8" localSheetId="0">#REF!</definedName>
    <definedName name="ENCOFRADO_MUROS_CONFECC_8">#REF!</definedName>
    <definedName name="ENCOFRADO_MUROS_CONFECC_9" localSheetId="0">#REF!</definedName>
    <definedName name="ENCOFRADO_MUROS_CONFECC_9">#REF!</definedName>
    <definedName name="ENCOFRADO_MUROS_instalacion" localSheetId="0">#REF!</definedName>
    <definedName name="ENCOFRADO_MUROS_instalacion">#REF!</definedName>
    <definedName name="ENCOFRADO_MUROS_instalacion_10" localSheetId="0">#REF!</definedName>
    <definedName name="ENCOFRADO_MUROS_instalacion_10">#REF!</definedName>
    <definedName name="ENCOFRADO_MUROS_instalacion_11" localSheetId="0">#REF!</definedName>
    <definedName name="ENCOFRADO_MUROS_instalacion_11">#REF!</definedName>
    <definedName name="ENCOFRADO_MUROS_instalacion_6" localSheetId="0">#REF!</definedName>
    <definedName name="ENCOFRADO_MUROS_instalacion_6">#REF!</definedName>
    <definedName name="ENCOFRADO_MUROS_instalacion_7" localSheetId="0">#REF!</definedName>
    <definedName name="ENCOFRADO_MUROS_instalacion_7">#REF!</definedName>
    <definedName name="ENCOFRADO_MUROS_instalacion_8" localSheetId="0">#REF!</definedName>
    <definedName name="ENCOFRADO_MUROS_instalacion_8">#REF!</definedName>
    <definedName name="ENCOFRADO_MUROS_instalacion_9" localSheetId="0">#REF!</definedName>
    <definedName name="ENCOFRADO_MUROS_instalacion_9">#REF!</definedName>
    <definedName name="ENCOFRADO_VIGA" localSheetId="0">#REF!</definedName>
    <definedName name="ENCOFRADO_VIGA">#REF!</definedName>
    <definedName name="ENCOFRADO_VIGA_10" localSheetId="0">#REF!</definedName>
    <definedName name="ENCOFRADO_VIGA_10">#REF!</definedName>
    <definedName name="ENCOFRADO_VIGA_11" localSheetId="0">#REF!</definedName>
    <definedName name="ENCOFRADO_VIGA_11">#REF!</definedName>
    <definedName name="ENCOFRADO_VIGA_6" localSheetId="0">#REF!</definedName>
    <definedName name="ENCOFRADO_VIGA_6">#REF!</definedName>
    <definedName name="ENCOFRADO_VIGA_7" localSheetId="0">#REF!</definedName>
    <definedName name="ENCOFRADO_VIGA_7">#REF!</definedName>
    <definedName name="ENCOFRADO_VIGA_8" localSheetId="0">#REF!</definedName>
    <definedName name="ENCOFRADO_VIGA_8">#REF!</definedName>
    <definedName name="ENCOFRADO_VIGA_9" localSheetId="0">#REF!</definedName>
    <definedName name="ENCOFRADO_VIGA_9">#REF!</definedName>
    <definedName name="ENCOFRADO_VIGA_AMARRE_20x20" localSheetId="0">#REF!</definedName>
    <definedName name="ENCOFRADO_VIGA_AMARRE_20x20">#REF!</definedName>
    <definedName name="ENCOFRADO_VIGA_AMARRE_20x20_10" localSheetId="0">#REF!</definedName>
    <definedName name="ENCOFRADO_VIGA_AMARRE_20x20_10">#REF!</definedName>
    <definedName name="ENCOFRADO_VIGA_AMARRE_20x20_11" localSheetId="0">#REF!</definedName>
    <definedName name="ENCOFRADO_VIGA_AMARRE_20x20_11">#REF!</definedName>
    <definedName name="ENCOFRADO_VIGA_AMARRE_20x20_6" localSheetId="0">#REF!</definedName>
    <definedName name="ENCOFRADO_VIGA_AMARRE_20x20_6">#REF!</definedName>
    <definedName name="ENCOFRADO_VIGA_AMARRE_20x20_7" localSheetId="0">#REF!</definedName>
    <definedName name="ENCOFRADO_VIGA_AMARRE_20x20_7">#REF!</definedName>
    <definedName name="ENCOFRADO_VIGA_AMARRE_20x20_8" localSheetId="0">#REF!</definedName>
    <definedName name="ENCOFRADO_VIGA_AMARRE_20x20_8">#REF!</definedName>
    <definedName name="ENCOFRADO_VIGA_AMARRE_20x20_9" localSheetId="0">#REF!</definedName>
    <definedName name="ENCOFRADO_VIGA_AMARRE_20x20_9">#REF!</definedName>
    <definedName name="ENCOFRADO_VIGA_FONDO" localSheetId="0">#REF!</definedName>
    <definedName name="ENCOFRADO_VIGA_FONDO">#REF!</definedName>
    <definedName name="ENCOFRADO_VIGA_FONDO_10" localSheetId="0">#REF!</definedName>
    <definedName name="ENCOFRADO_VIGA_FONDO_10">#REF!</definedName>
    <definedName name="ENCOFRADO_VIGA_FONDO_11" localSheetId="0">#REF!</definedName>
    <definedName name="ENCOFRADO_VIGA_FONDO_11">#REF!</definedName>
    <definedName name="ENCOFRADO_VIGA_FONDO_6" localSheetId="0">#REF!</definedName>
    <definedName name="ENCOFRADO_VIGA_FONDO_6">#REF!</definedName>
    <definedName name="ENCOFRADO_VIGA_FONDO_7" localSheetId="0">#REF!</definedName>
    <definedName name="ENCOFRADO_VIGA_FONDO_7">#REF!</definedName>
    <definedName name="ENCOFRADO_VIGA_FONDO_8" localSheetId="0">#REF!</definedName>
    <definedName name="ENCOFRADO_VIGA_FONDO_8">#REF!</definedName>
    <definedName name="ENCOFRADO_VIGA_FONDO_9" localSheetId="0">#REF!</definedName>
    <definedName name="ENCOFRADO_VIGA_FONDO_9">#REF!</definedName>
    <definedName name="ENCOFRADO_VIGA_GUARDERA" localSheetId="0">#REF!</definedName>
    <definedName name="ENCOFRADO_VIGA_GUARDERA">#REF!</definedName>
    <definedName name="ENCOFRADO_VIGA_GUARDERA_10" localSheetId="0">#REF!</definedName>
    <definedName name="ENCOFRADO_VIGA_GUARDERA_10">#REF!</definedName>
    <definedName name="ENCOFRADO_VIGA_GUARDERA_11" localSheetId="0">#REF!</definedName>
    <definedName name="ENCOFRADO_VIGA_GUARDERA_11">#REF!</definedName>
    <definedName name="ENCOFRADO_VIGA_GUARDERA_6" localSheetId="0">#REF!</definedName>
    <definedName name="ENCOFRADO_VIGA_GUARDERA_6">#REF!</definedName>
    <definedName name="ENCOFRADO_VIGA_GUARDERA_7" localSheetId="0">#REF!</definedName>
    <definedName name="ENCOFRADO_VIGA_GUARDERA_7">#REF!</definedName>
    <definedName name="ENCOFRADO_VIGA_GUARDERA_8" localSheetId="0">#REF!</definedName>
    <definedName name="ENCOFRADO_VIGA_GUARDERA_8">#REF!</definedName>
    <definedName name="ENCOFRADO_VIGA_GUARDERA_9" localSheetId="0">#REF!</definedName>
    <definedName name="ENCOFRADO_VIGA_GUARDERA_9">#REF!</definedName>
    <definedName name="encofradocolumna" localSheetId="0">#REF!</definedName>
    <definedName name="encofradocolumna">#REF!</definedName>
    <definedName name="encofradocolumna_6" localSheetId="0">#REF!</definedName>
    <definedName name="encofradocolumna_6">#REF!</definedName>
    <definedName name="encofradocolumna_8" localSheetId="0">#REF!</definedName>
    <definedName name="encofradocolumna_8">#REF!</definedName>
    <definedName name="encofradorampa" localSheetId="0">#REF!</definedName>
    <definedName name="encofradorampa">#REF!</definedName>
    <definedName name="encofradorampa_8" localSheetId="0">#REF!</definedName>
    <definedName name="encofradorampa_8">#REF!</definedName>
    <definedName name="ESCALON_17x30" localSheetId="0">#REF!</definedName>
    <definedName name="ESCALON_17x30">#REF!</definedName>
    <definedName name="ESCALON_17x30_10" localSheetId="0">#REF!</definedName>
    <definedName name="ESCALON_17x30_10">#REF!</definedName>
    <definedName name="ESCALON_17x30_11" localSheetId="0">#REF!</definedName>
    <definedName name="ESCALON_17x30_11">#REF!</definedName>
    <definedName name="ESCALON_17x30_6" localSheetId="0">#REF!</definedName>
    <definedName name="ESCALON_17x30_6">#REF!</definedName>
    <definedName name="ESCALON_17x30_7" localSheetId="0">#REF!</definedName>
    <definedName name="ESCALON_17x30_7">#REF!</definedName>
    <definedName name="ESCALON_17x30_8" localSheetId="0">#REF!</definedName>
    <definedName name="ESCALON_17x30_8">#REF!</definedName>
    <definedName name="ESCALON_17x30_9" localSheetId="0">#REF!</definedName>
    <definedName name="ESCALON_17x30_9">#REF!</definedName>
    <definedName name="ESCOBILLON" localSheetId="0">#REF!</definedName>
    <definedName name="ESCOBILLON">#REF!</definedName>
    <definedName name="ESCOBILLON_10" localSheetId="0">#REF!</definedName>
    <definedName name="ESCOBILLON_10">#REF!</definedName>
    <definedName name="ESCOBILLON_11" localSheetId="0">#REF!</definedName>
    <definedName name="ESCOBILLON_11">#REF!</definedName>
    <definedName name="ESCOBILLON_6" localSheetId="0">#REF!</definedName>
    <definedName name="ESCOBILLON_6">#REF!</definedName>
    <definedName name="ESCOBILLON_7" localSheetId="0">#REF!</definedName>
    <definedName name="ESCOBILLON_7">#REF!</definedName>
    <definedName name="ESCOBILLON_8" localSheetId="0">#REF!</definedName>
    <definedName name="ESCOBILLON_8">#REF!</definedName>
    <definedName name="ESCOBILLON_9" localSheetId="0">#REF!</definedName>
    <definedName name="ESCOBILLON_9">#REF!</definedName>
    <definedName name="ESTAMPADO" localSheetId="0">#REF!</definedName>
    <definedName name="ESTAMPADO">#REF!</definedName>
    <definedName name="ESTAMPADO_10" localSheetId="0">#REF!</definedName>
    <definedName name="ESTAMPADO_10">#REF!</definedName>
    <definedName name="ESTAMPADO_11" localSheetId="0">#REF!</definedName>
    <definedName name="ESTAMPADO_11">#REF!</definedName>
    <definedName name="ESTAMPADO_6" localSheetId="0">#REF!</definedName>
    <definedName name="ESTAMPADO_6">#REF!</definedName>
    <definedName name="ESTAMPADO_7" localSheetId="0">#REF!</definedName>
    <definedName name="ESTAMPADO_7">#REF!</definedName>
    <definedName name="ESTAMPADO_8" localSheetId="0">#REF!</definedName>
    <definedName name="ESTAMPADO_8">#REF!</definedName>
    <definedName name="ESTAMPADO_9" localSheetId="0">#REF!</definedName>
    <definedName name="ESTAMPADO_9">#REF!</definedName>
    <definedName name="ESTOPA" localSheetId="0">#REF!</definedName>
    <definedName name="ESTOPA">#REF!</definedName>
    <definedName name="ESTOPA_10" localSheetId="0">#REF!</definedName>
    <definedName name="ESTOPA_10">#REF!</definedName>
    <definedName name="ESTOPA_11" localSheetId="0">#REF!</definedName>
    <definedName name="ESTOPA_11">#REF!</definedName>
    <definedName name="ESTOPA_6" localSheetId="0">#REF!</definedName>
    <definedName name="ESTOPA_6">#REF!</definedName>
    <definedName name="ESTOPA_7" localSheetId="0">#REF!</definedName>
    <definedName name="ESTOPA_7">#REF!</definedName>
    <definedName name="ESTOPA_8" localSheetId="0">#REF!</definedName>
    <definedName name="ESTOPA_8">#REF!</definedName>
    <definedName name="ESTOPA_9" localSheetId="0">#REF!</definedName>
    <definedName name="ESTOPA_9">#REF!</definedName>
    <definedName name="ETAPA3" localSheetId="0">#REF!</definedName>
    <definedName name="ETAPA3">#REF!</definedName>
    <definedName name="Excel_BuiltIn_Extract" localSheetId="0">#REF!</definedName>
    <definedName name="Excel_BuiltIn_Extract">#REF!</definedName>
    <definedName name="Excel_BuiltIn_Extract_10" localSheetId="0">#REF!</definedName>
    <definedName name="Excel_BuiltIn_Extract_10">#REF!</definedName>
    <definedName name="Excel_BuiltIn_Extract_11" localSheetId="0">#REF!</definedName>
    <definedName name="Excel_BuiltIn_Extract_11">#REF!</definedName>
    <definedName name="Excel_BuiltIn_Extract_5" localSheetId="0">#REF!</definedName>
    <definedName name="Excel_BuiltIn_Extract_5">#REF!</definedName>
    <definedName name="Excel_BuiltIn_Extract_6" localSheetId="0">#REF!</definedName>
    <definedName name="Excel_BuiltIn_Extract_6">#REF!</definedName>
    <definedName name="Excel_BuiltIn_Extract_7" localSheetId="0">#REF!</definedName>
    <definedName name="Excel_BuiltIn_Extract_7">#REF!</definedName>
    <definedName name="Excel_BuiltIn_Extract_8" localSheetId="0">#REF!</definedName>
    <definedName name="Excel_BuiltIn_Extract_8">#REF!</definedName>
    <definedName name="Excel_BuiltIn_Extract_9" localSheetId="0">#REF!</definedName>
    <definedName name="Excel_BuiltIn_Extract_9">#REF!</definedName>
    <definedName name="Excel_BuiltIn_Print_Area" localSheetId="0">#REF!</definedName>
    <definedName name="Excel_BuiltIn_Print_Area">#REF!</definedName>
    <definedName name="Excel_BuiltIn_Print_Area_13" localSheetId="0">#REF!</definedName>
    <definedName name="Excel_BuiltIn_Print_Area_13">#REF!</definedName>
    <definedName name="Excel_BuiltIn_Print_Titles">NA()</definedName>
    <definedName name="Excel_BuiltIn_Print_Titles_3" localSheetId="0">#REF!</definedName>
    <definedName name="Excel_BuiltIn_Print_Titles_3">#REF!</definedName>
    <definedName name="expl" localSheetId="0">[8]ADDENDA!#REF!</definedName>
    <definedName name="expl">[8]ADDENDA!#REF!</definedName>
    <definedName name="expl_6" localSheetId="0">#REF!</definedName>
    <definedName name="expl_6">#REF!</definedName>
    <definedName name="expl_8" localSheetId="0">#REF!</definedName>
    <definedName name="expl_8">#REF!</definedName>
    <definedName name="Extracción_IM" localSheetId="0">#REF!</definedName>
    <definedName name="Extracción_IM">#REF!</definedName>
    <definedName name="Extracción_IM_10" localSheetId="0">#REF!</definedName>
    <definedName name="Extracción_IM_10">#REF!</definedName>
    <definedName name="Extracción_IM_11" localSheetId="0">#REF!</definedName>
    <definedName name="Extracción_IM_11">#REF!</definedName>
    <definedName name="Extracción_IM_5" localSheetId="0">#REF!</definedName>
    <definedName name="Extracción_IM_5">#REF!</definedName>
    <definedName name="Extracción_IM_6" localSheetId="0">#REF!</definedName>
    <definedName name="Extracción_IM_6">#REF!</definedName>
    <definedName name="Extracción_IM_7" localSheetId="0">#REF!</definedName>
    <definedName name="Extracción_IM_7">#REF!</definedName>
    <definedName name="Extracción_IM_8" localSheetId="0">#REF!</definedName>
    <definedName name="Extracción_IM_8">#REF!</definedName>
    <definedName name="Extracción_IM_9" localSheetId="0">#REF!</definedName>
    <definedName name="Extracción_IM_9">#REF!</definedName>
    <definedName name="Extract" localSheetId="0">#REF!</definedName>
    <definedName name="Extract">#REF!</definedName>
    <definedName name="FIOR" localSheetId="0">#REF!</definedName>
    <definedName name="FIOR">#REF!</definedName>
    <definedName name="FIOR_8" localSheetId="0">#REF!</definedName>
    <definedName name="FIOR_8">#REF!</definedName>
    <definedName name="FREGADERO_DOBLE_ACERO_INOX" localSheetId="0">#REF!</definedName>
    <definedName name="FREGADERO_DOBLE_ACERO_INOX">#REF!</definedName>
    <definedName name="FREGADERO_DOBLE_ACERO_INOX_10" localSheetId="0">#REF!</definedName>
    <definedName name="FREGADERO_DOBLE_ACERO_INOX_10">#REF!</definedName>
    <definedName name="FREGADERO_DOBLE_ACERO_INOX_11" localSheetId="0">#REF!</definedName>
    <definedName name="FREGADERO_DOBLE_ACERO_INOX_11">#REF!</definedName>
    <definedName name="FREGADERO_DOBLE_ACERO_INOX_6" localSheetId="0">#REF!</definedName>
    <definedName name="FREGADERO_DOBLE_ACERO_INOX_6">#REF!</definedName>
    <definedName name="FREGADERO_DOBLE_ACERO_INOX_7" localSheetId="0">#REF!</definedName>
    <definedName name="FREGADERO_DOBLE_ACERO_INOX_7">#REF!</definedName>
    <definedName name="FREGADERO_DOBLE_ACERO_INOX_8" localSheetId="0">#REF!</definedName>
    <definedName name="FREGADERO_DOBLE_ACERO_INOX_8">#REF!</definedName>
    <definedName name="FREGADERO_DOBLE_ACERO_INOX_9" localSheetId="0">#REF!</definedName>
    <definedName name="FREGADERO_DOBLE_ACERO_INOX_9">#REF!</definedName>
    <definedName name="FREGADERO_SENCILLO_ACERO_INOX" localSheetId="0">#REF!</definedName>
    <definedName name="FREGADERO_SENCILLO_ACERO_INOX">#REF!</definedName>
    <definedName name="FREGADERO_SENCILLO_ACERO_INOX_10" localSheetId="0">#REF!</definedName>
    <definedName name="FREGADERO_SENCILLO_ACERO_INOX_10">#REF!</definedName>
    <definedName name="FREGADERO_SENCILLO_ACERO_INOX_11" localSheetId="0">#REF!</definedName>
    <definedName name="FREGADERO_SENCILLO_ACERO_INOX_11">#REF!</definedName>
    <definedName name="FREGADERO_SENCILLO_ACERO_INOX_6" localSheetId="0">#REF!</definedName>
    <definedName name="FREGADERO_SENCILLO_ACERO_INOX_6">#REF!</definedName>
    <definedName name="FREGADERO_SENCILLO_ACERO_INOX_7" localSheetId="0">#REF!</definedName>
    <definedName name="FREGADERO_SENCILLO_ACERO_INOX_7">#REF!</definedName>
    <definedName name="FREGADERO_SENCILLO_ACERO_INOX_8" localSheetId="0">#REF!</definedName>
    <definedName name="FREGADERO_SENCILLO_ACERO_INOX_8">#REF!</definedName>
    <definedName name="FREGADERO_SENCILLO_ACERO_INOX_9" localSheetId="0">#REF!</definedName>
    <definedName name="FREGADERO_SENCILLO_ACERO_INOX_9">#REF!</definedName>
    <definedName name="FSDFS" localSheetId="0">#REF!</definedName>
    <definedName name="FSDFS">#REF!</definedName>
    <definedName name="FSDFS_6" localSheetId="0">#REF!</definedName>
    <definedName name="FSDFS_6">#REF!</definedName>
    <definedName name="FUNCION">[15]FUNCION!$C$16</definedName>
    <definedName name="GAS_CIL" localSheetId="0">#REF!</definedName>
    <definedName name="GAS_CIL">#REF!</definedName>
    <definedName name="GAS_CIL_10" localSheetId="0">#REF!</definedName>
    <definedName name="GAS_CIL_10">#REF!</definedName>
    <definedName name="GAS_CIL_11" localSheetId="0">#REF!</definedName>
    <definedName name="GAS_CIL_11">#REF!</definedName>
    <definedName name="GAS_CIL_6" localSheetId="0">#REF!</definedName>
    <definedName name="GAS_CIL_6">#REF!</definedName>
    <definedName name="GAS_CIL_7" localSheetId="0">#REF!</definedName>
    <definedName name="GAS_CIL_7">#REF!</definedName>
    <definedName name="GAS_CIL_8" localSheetId="0">#REF!</definedName>
    <definedName name="GAS_CIL_8">#REF!</definedName>
    <definedName name="GAS_CIL_9" localSheetId="0">#REF!</definedName>
    <definedName name="GAS_CIL_9">#REF!</definedName>
    <definedName name="GASOIL" localSheetId="0">#REF!</definedName>
    <definedName name="GASOIL">#REF!</definedName>
    <definedName name="GASOIL_10" localSheetId="0">#REF!</definedName>
    <definedName name="GASOIL_10">#REF!</definedName>
    <definedName name="GASOIL_11" localSheetId="0">#REF!</definedName>
    <definedName name="GASOIL_11">#REF!</definedName>
    <definedName name="GASOIL_6" localSheetId="0">#REF!</definedName>
    <definedName name="GASOIL_6">#REF!</definedName>
    <definedName name="GASOIL_7" localSheetId="0">#REF!</definedName>
    <definedName name="GASOIL_7">#REF!</definedName>
    <definedName name="GASOIL_8" localSheetId="0">#REF!</definedName>
    <definedName name="GASOIL_8">#REF!</definedName>
    <definedName name="GASOIL_9" localSheetId="0">#REF!</definedName>
    <definedName name="GASOIL_9">#REF!</definedName>
    <definedName name="GASOLINA" localSheetId="0">#REF!</definedName>
    <definedName name="GASOLINA">#REF!</definedName>
    <definedName name="GASOLINA_6" localSheetId="0">#REF!</definedName>
    <definedName name="GASOLINA_6">#REF!</definedName>
    <definedName name="GAVIONES" localSheetId="0">#REF!</definedName>
    <definedName name="GAVIONES">#REF!</definedName>
    <definedName name="GAVIONES_10" localSheetId="0">#REF!</definedName>
    <definedName name="GAVIONES_10">#REF!</definedName>
    <definedName name="GAVIONES_11" localSheetId="0">#REF!</definedName>
    <definedName name="GAVIONES_11">#REF!</definedName>
    <definedName name="GAVIONES_6" localSheetId="0">#REF!</definedName>
    <definedName name="GAVIONES_6">#REF!</definedName>
    <definedName name="GAVIONES_7" localSheetId="0">#REF!</definedName>
    <definedName name="GAVIONES_7">#REF!</definedName>
    <definedName name="GAVIONES_8" localSheetId="0">#REF!</definedName>
    <definedName name="GAVIONES_8">#REF!</definedName>
    <definedName name="GAVIONES_9" localSheetId="0">#REF!</definedName>
    <definedName name="GAVIONES_9">#REF!</definedName>
    <definedName name="GENERADOR_DIESEL_400KW" localSheetId="0">#REF!</definedName>
    <definedName name="GENERADOR_DIESEL_400KW">#REF!</definedName>
    <definedName name="GENERADOR_DIESEL_400KW_10" localSheetId="0">#REF!</definedName>
    <definedName name="GENERADOR_DIESEL_400KW_10">#REF!</definedName>
    <definedName name="GENERADOR_DIESEL_400KW_11" localSheetId="0">#REF!</definedName>
    <definedName name="GENERADOR_DIESEL_400KW_11">#REF!</definedName>
    <definedName name="GENERADOR_DIESEL_400KW_6" localSheetId="0">#REF!</definedName>
    <definedName name="GENERADOR_DIESEL_400KW_6">#REF!</definedName>
    <definedName name="GENERADOR_DIESEL_400KW_7" localSheetId="0">#REF!</definedName>
    <definedName name="GENERADOR_DIESEL_400KW_7">#REF!</definedName>
    <definedName name="GENERADOR_DIESEL_400KW_8" localSheetId="0">#REF!</definedName>
    <definedName name="GENERADOR_DIESEL_400KW_8">#REF!</definedName>
    <definedName name="GENERADOR_DIESEL_400KW_9" localSheetId="0">#REF!</definedName>
    <definedName name="GENERADOR_DIESEL_400KW_9">#REF!</definedName>
    <definedName name="GRANITO_30x30" localSheetId="0">#REF!</definedName>
    <definedName name="GRANITO_30x30">#REF!</definedName>
    <definedName name="GRANITO_30x30_10" localSheetId="0">#REF!</definedName>
    <definedName name="GRANITO_30x30_10">#REF!</definedName>
    <definedName name="GRANITO_30x30_11" localSheetId="0">#REF!</definedName>
    <definedName name="GRANITO_30x30_11">#REF!</definedName>
    <definedName name="GRANITO_30x30_6" localSheetId="0">#REF!</definedName>
    <definedName name="GRANITO_30x30_6">#REF!</definedName>
    <definedName name="GRANITO_30x30_7" localSheetId="0">#REF!</definedName>
    <definedName name="GRANITO_30x30_7">#REF!</definedName>
    <definedName name="GRANITO_30x30_8" localSheetId="0">#REF!</definedName>
    <definedName name="GRANITO_30x30_8">#REF!</definedName>
    <definedName name="GRANITO_30x30_9" localSheetId="0">#REF!</definedName>
    <definedName name="GRANITO_30x30_9">#REF!</definedName>
    <definedName name="GRANITO_40x40" localSheetId="0">#REF!</definedName>
    <definedName name="GRANITO_40x40">#REF!</definedName>
    <definedName name="GRANITO_40x40_10" localSheetId="0">#REF!</definedName>
    <definedName name="GRANITO_40x40_10">#REF!</definedName>
    <definedName name="GRANITO_40x40_11" localSheetId="0">#REF!</definedName>
    <definedName name="GRANITO_40x40_11">#REF!</definedName>
    <definedName name="GRANITO_40x40_6" localSheetId="0">#REF!</definedName>
    <definedName name="GRANITO_40x40_6">#REF!</definedName>
    <definedName name="GRANITO_40x40_7" localSheetId="0">#REF!</definedName>
    <definedName name="GRANITO_40x40_7">#REF!</definedName>
    <definedName name="GRANITO_40x40_8" localSheetId="0">#REF!</definedName>
    <definedName name="GRANITO_40x40_8">#REF!</definedName>
    <definedName name="GRANITO_40x40_9" localSheetId="0">#REF!</definedName>
    <definedName name="GRANITO_40x40_9">#REF!</definedName>
    <definedName name="GRANITO_FONDO_BCO_30x30" localSheetId="0">#REF!</definedName>
    <definedName name="GRANITO_FONDO_BCO_30x30">#REF!</definedName>
    <definedName name="GRANITO_FONDO_BCO_30x30_10" localSheetId="0">#REF!</definedName>
    <definedName name="GRANITO_FONDO_BCO_30x30_10">#REF!</definedName>
    <definedName name="GRANITO_FONDO_BCO_30x30_11" localSheetId="0">#REF!</definedName>
    <definedName name="GRANITO_FONDO_BCO_30x30_11">#REF!</definedName>
    <definedName name="GRANITO_FONDO_BCO_30x30_6" localSheetId="0">#REF!</definedName>
    <definedName name="GRANITO_FONDO_BCO_30x30_6">#REF!</definedName>
    <definedName name="GRANITO_FONDO_BCO_30x30_7" localSheetId="0">#REF!</definedName>
    <definedName name="GRANITO_FONDO_BCO_30x30_7">#REF!</definedName>
    <definedName name="GRANITO_FONDO_BCO_30x30_8" localSheetId="0">#REF!</definedName>
    <definedName name="GRANITO_FONDO_BCO_30x30_8">#REF!</definedName>
    <definedName name="GRANITO_FONDO_BCO_30x30_9" localSheetId="0">#REF!</definedName>
    <definedName name="GRANITO_FONDO_BCO_30x30_9">#REF!</definedName>
    <definedName name="GRANITO_FONDO_GRIS" localSheetId="0">#REF!</definedName>
    <definedName name="GRANITO_FONDO_GRIS">#REF!</definedName>
    <definedName name="GRANITO_FONDO_GRIS_10" localSheetId="0">#REF!</definedName>
    <definedName name="GRANITO_FONDO_GRIS_10">#REF!</definedName>
    <definedName name="GRANITO_FONDO_GRIS_11" localSheetId="0">#REF!</definedName>
    <definedName name="GRANITO_FONDO_GRIS_11">#REF!</definedName>
    <definedName name="GRANITO_FONDO_GRIS_6" localSheetId="0">#REF!</definedName>
    <definedName name="GRANITO_FONDO_GRIS_6">#REF!</definedName>
    <definedName name="GRANITO_FONDO_GRIS_7" localSheetId="0">#REF!</definedName>
    <definedName name="GRANITO_FONDO_GRIS_7">#REF!</definedName>
    <definedName name="GRANITO_FONDO_GRIS_8" localSheetId="0">#REF!</definedName>
    <definedName name="GRANITO_FONDO_GRIS_8">#REF!</definedName>
    <definedName name="GRANITO_FONDO_GRIS_9" localSheetId="0">#REF!</definedName>
    <definedName name="GRANITO_FONDO_GRIS_9">#REF!</definedName>
    <definedName name="Grava" localSheetId="0">#REF!</definedName>
    <definedName name="Grava">#REF!</definedName>
    <definedName name="Grava_10" localSheetId="0">#REF!</definedName>
    <definedName name="Grava_10">#REF!</definedName>
    <definedName name="Grava_11" localSheetId="0">#REF!</definedName>
    <definedName name="Grava_11">#REF!</definedName>
    <definedName name="Grava_6" localSheetId="0">#REF!</definedName>
    <definedName name="Grava_6">#REF!</definedName>
    <definedName name="Grava_7" localSheetId="0">#REF!</definedName>
    <definedName name="Grava_7">#REF!</definedName>
    <definedName name="Grava_8" localSheetId="0">#REF!</definedName>
    <definedName name="Grava_8">#REF!</definedName>
    <definedName name="Grava_9" localSheetId="0">#REF!</definedName>
    <definedName name="Grava_9">#REF!</definedName>
    <definedName name="GRUA" localSheetId="0">#REF!</definedName>
    <definedName name="GRUA">#REF!</definedName>
    <definedName name="GRUA_10" localSheetId="0">#REF!</definedName>
    <definedName name="GRUA_10">#REF!</definedName>
    <definedName name="GRUA_11" localSheetId="0">#REF!</definedName>
    <definedName name="GRUA_11">#REF!</definedName>
    <definedName name="GRUA_6" localSheetId="0">#REF!</definedName>
    <definedName name="GRUA_6">#REF!</definedName>
    <definedName name="GRUA_7" localSheetId="0">#REF!</definedName>
    <definedName name="GRUA_7">#REF!</definedName>
    <definedName name="GRUA_8" localSheetId="0">#REF!</definedName>
    <definedName name="GRUA_8">#REF!</definedName>
    <definedName name="GRUA_9" localSheetId="0">#REF!</definedName>
    <definedName name="GRUA_9">#REF!</definedName>
    <definedName name="GT" localSheetId="0">#REF!</definedName>
    <definedName name="GT">#REF!</definedName>
    <definedName name="H" localSheetId="0">[2]M.O.!#REF!</definedName>
    <definedName name="H">[2]M.O.!#REF!</definedName>
    <definedName name="HACHA" localSheetId="0">#REF!</definedName>
    <definedName name="HACHA">#REF!</definedName>
    <definedName name="HACHA_10" localSheetId="0">#REF!</definedName>
    <definedName name="HACHA_10">#REF!</definedName>
    <definedName name="HACHA_11" localSheetId="0">#REF!</definedName>
    <definedName name="HACHA_11">#REF!</definedName>
    <definedName name="HACHA_6" localSheetId="0">#REF!</definedName>
    <definedName name="HACHA_6">#REF!</definedName>
    <definedName name="HACHA_7" localSheetId="0">#REF!</definedName>
    <definedName name="HACHA_7">#REF!</definedName>
    <definedName name="HACHA_8" localSheetId="0">#REF!</definedName>
    <definedName name="HACHA_8">#REF!</definedName>
    <definedName name="HACHA_9" localSheetId="0">#REF!</definedName>
    <definedName name="HACHA_9">#REF!</definedName>
    <definedName name="HERR_MENO" localSheetId="0">#REF!</definedName>
    <definedName name="HERR_MENO">#REF!</definedName>
    <definedName name="HERR_MENO_10" localSheetId="0">#REF!</definedName>
    <definedName name="HERR_MENO_10">#REF!</definedName>
    <definedName name="HERR_MENO_11" localSheetId="0">#REF!</definedName>
    <definedName name="HERR_MENO_11">#REF!</definedName>
    <definedName name="HERR_MENO_6" localSheetId="0">#REF!</definedName>
    <definedName name="HERR_MENO_6">#REF!</definedName>
    <definedName name="HERR_MENO_7" localSheetId="0">#REF!</definedName>
    <definedName name="HERR_MENO_7">#REF!</definedName>
    <definedName name="HERR_MENO_8" localSheetId="0">#REF!</definedName>
    <definedName name="HERR_MENO_8">#REF!</definedName>
    <definedName name="HERR_MENO_9" localSheetId="0">#REF!</definedName>
    <definedName name="HERR_MENO_9">#REF!</definedName>
    <definedName name="HILO" localSheetId="0">#REF!</definedName>
    <definedName name="HILO">#REF!</definedName>
    <definedName name="HILO_10" localSheetId="0">#REF!</definedName>
    <definedName name="HILO_10">#REF!</definedName>
    <definedName name="HILO_11" localSheetId="0">#REF!</definedName>
    <definedName name="HILO_11">#REF!</definedName>
    <definedName name="HILO_6" localSheetId="0">#REF!</definedName>
    <definedName name="HILO_6">#REF!</definedName>
    <definedName name="HILO_7" localSheetId="0">#REF!</definedName>
    <definedName name="HILO_7">#REF!</definedName>
    <definedName name="HILO_8" localSheetId="0">#REF!</definedName>
    <definedName name="HILO_8">#REF!</definedName>
    <definedName name="HILO_9" localSheetId="0">#REF!</definedName>
    <definedName name="HILO_9">#REF!</definedName>
    <definedName name="Horm_124_TrompoyWinche" localSheetId="0">#REF!</definedName>
    <definedName name="Horm_124_TrompoyWinche">#REF!</definedName>
    <definedName name="Horm_124_TrompoyWinche_10" localSheetId="0">#REF!</definedName>
    <definedName name="Horm_124_TrompoyWinche_10">#REF!</definedName>
    <definedName name="Horm_124_TrompoyWinche_11" localSheetId="0">#REF!</definedName>
    <definedName name="Horm_124_TrompoyWinche_11">#REF!</definedName>
    <definedName name="Horm_124_TrompoyWinche_6" localSheetId="0">#REF!</definedName>
    <definedName name="Horm_124_TrompoyWinche_6">#REF!</definedName>
    <definedName name="Horm_124_TrompoyWinche_7" localSheetId="0">#REF!</definedName>
    <definedName name="Horm_124_TrompoyWinche_7">#REF!</definedName>
    <definedName name="Horm_124_TrompoyWinche_8" localSheetId="0">#REF!</definedName>
    <definedName name="Horm_124_TrompoyWinche_8">#REF!</definedName>
    <definedName name="Horm_124_TrompoyWinche_9" localSheetId="0">#REF!</definedName>
    <definedName name="Horm_124_TrompoyWinche_9">#REF!</definedName>
    <definedName name="HORM_IND_180" localSheetId="0">#REF!</definedName>
    <definedName name="HORM_IND_180">#REF!</definedName>
    <definedName name="HORM_IND_180_10" localSheetId="0">#REF!</definedName>
    <definedName name="HORM_IND_180_10">#REF!</definedName>
    <definedName name="HORM_IND_180_11" localSheetId="0">#REF!</definedName>
    <definedName name="HORM_IND_180_11">#REF!</definedName>
    <definedName name="HORM_IND_180_6" localSheetId="0">#REF!</definedName>
    <definedName name="HORM_IND_180_6">#REF!</definedName>
    <definedName name="HORM_IND_180_7" localSheetId="0">#REF!</definedName>
    <definedName name="HORM_IND_180_7">#REF!</definedName>
    <definedName name="HORM_IND_180_8" localSheetId="0">#REF!</definedName>
    <definedName name="HORM_IND_180_8">#REF!</definedName>
    <definedName name="HORM_IND_180_9" localSheetId="0">#REF!</definedName>
    <definedName name="HORM_IND_180_9">#REF!</definedName>
    <definedName name="HORM_IND_210" localSheetId="0">#REF!</definedName>
    <definedName name="HORM_IND_210">#REF!</definedName>
    <definedName name="HORM_IND_210_10" localSheetId="0">#REF!</definedName>
    <definedName name="HORM_IND_210_10">#REF!</definedName>
    <definedName name="HORM_IND_210_11" localSheetId="0">#REF!</definedName>
    <definedName name="HORM_IND_210_11">#REF!</definedName>
    <definedName name="HORM_IND_210_6" localSheetId="0">#REF!</definedName>
    <definedName name="HORM_IND_210_6">#REF!</definedName>
    <definedName name="HORM_IND_210_7" localSheetId="0">#REF!</definedName>
    <definedName name="HORM_IND_210_7">#REF!</definedName>
    <definedName name="HORM_IND_210_8" localSheetId="0">#REF!</definedName>
    <definedName name="HORM_IND_210_8">#REF!</definedName>
    <definedName name="HORM_IND_210_9" localSheetId="0">#REF!</definedName>
    <definedName name="HORM_IND_210_9">#REF!</definedName>
    <definedName name="HORM_IND_240" localSheetId="0">#REF!</definedName>
    <definedName name="HORM_IND_240">#REF!</definedName>
    <definedName name="HORM_IND_240_10" localSheetId="0">#REF!</definedName>
    <definedName name="HORM_IND_240_10">#REF!</definedName>
    <definedName name="HORM_IND_240_11" localSheetId="0">#REF!</definedName>
    <definedName name="HORM_IND_240_11">#REF!</definedName>
    <definedName name="HORM_IND_240_6" localSheetId="0">#REF!</definedName>
    <definedName name="HORM_IND_240_6">#REF!</definedName>
    <definedName name="HORM_IND_240_7" localSheetId="0">#REF!</definedName>
    <definedName name="HORM_IND_240_7">#REF!</definedName>
    <definedName name="HORM_IND_240_8" localSheetId="0">#REF!</definedName>
    <definedName name="HORM_IND_240_8">#REF!</definedName>
    <definedName name="HORM_IND_240_9" localSheetId="0">#REF!</definedName>
    <definedName name="HORM_IND_240_9">#REF!</definedName>
    <definedName name="HORM135_MANUAL">'[13]HORM. Y MORTEROS.'!$H$212</definedName>
    <definedName name="hormigon140" localSheetId="0">#REF!</definedName>
    <definedName name="hormigon140">#REF!</definedName>
    <definedName name="hormigon140_6" localSheetId="0">#REF!</definedName>
    <definedName name="hormigon140_6">#REF!</definedName>
    <definedName name="hormigon140_8" localSheetId="0">#REF!</definedName>
    <definedName name="hormigon140_8">#REF!</definedName>
    <definedName name="hormigon180" localSheetId="0">#REF!</definedName>
    <definedName name="hormigon180">#REF!</definedName>
    <definedName name="hormigon180_8" localSheetId="0">#REF!</definedName>
    <definedName name="hormigon180_8">#REF!</definedName>
    <definedName name="hormigon210" localSheetId="0">#REF!</definedName>
    <definedName name="hormigon210">#REF!</definedName>
    <definedName name="hormigon210_8" localSheetId="0">#REF!</definedName>
    <definedName name="hormigon210_8">#REF!</definedName>
    <definedName name="ilma" localSheetId="0">[6]M.O.!#REF!</definedName>
    <definedName name="ilma">[6]M.O.!#REF!</definedName>
    <definedName name="impresion_2" localSheetId="0">[16]Directos!#REF!</definedName>
    <definedName name="impresion_2">[16]Directos!#REF!</definedName>
    <definedName name="Imprimir_área_IM" localSheetId="0">#REF!</definedName>
    <definedName name="Imprimir_área_IM">#REF!</definedName>
    <definedName name="Imprimir_área_IM_6" localSheetId="0">#REF!</definedName>
    <definedName name="Imprimir_área_IM_6">#REF!</definedName>
    <definedName name="ingeniera">[7]M.O.!$C$10</definedName>
    <definedName name="ingeniera_10" localSheetId="0">#REF!</definedName>
    <definedName name="ingeniera_10">#REF!</definedName>
    <definedName name="ingeniera_11" localSheetId="0">#REF!</definedName>
    <definedName name="ingeniera_11">#REF!</definedName>
    <definedName name="ingeniera_5" localSheetId="0">#REF!</definedName>
    <definedName name="ingeniera_5">#REF!</definedName>
    <definedName name="ingeniera_6" localSheetId="0">#REF!</definedName>
    <definedName name="ingeniera_6">#REF!</definedName>
    <definedName name="ingeniera_7" localSheetId="0">#REF!</definedName>
    <definedName name="ingeniera_7">#REF!</definedName>
    <definedName name="ingeniera_8" localSheetId="0">#REF!</definedName>
    <definedName name="ingeniera_8">#REF!</definedName>
    <definedName name="ingeniera_9" localSheetId="0">#REF!</definedName>
    <definedName name="ingeniera_9">#REF!</definedName>
    <definedName name="INODORO_BCO_TAPA" localSheetId="0">#REF!</definedName>
    <definedName name="INODORO_BCO_TAPA">#REF!</definedName>
    <definedName name="INODORO_BCO_TAPA_10" localSheetId="0">#REF!</definedName>
    <definedName name="INODORO_BCO_TAPA_10">#REF!</definedName>
    <definedName name="INODORO_BCO_TAPA_11" localSheetId="0">#REF!</definedName>
    <definedName name="INODORO_BCO_TAPA_11">#REF!</definedName>
    <definedName name="INODORO_BCO_TAPA_6" localSheetId="0">#REF!</definedName>
    <definedName name="INODORO_BCO_TAPA_6">#REF!</definedName>
    <definedName name="INODORO_BCO_TAPA_7" localSheetId="0">#REF!</definedName>
    <definedName name="INODORO_BCO_TAPA_7">#REF!</definedName>
    <definedName name="INODORO_BCO_TAPA_8" localSheetId="0">#REF!</definedName>
    <definedName name="INODORO_BCO_TAPA_8">#REF!</definedName>
    <definedName name="INODORO_BCO_TAPA_9" localSheetId="0">#REF!</definedName>
    <definedName name="INODORO_BCO_TAPA_9">#REF!</definedName>
    <definedName name="INSUMO_1" localSheetId="0">#REF!</definedName>
    <definedName name="INSUMO_1">#REF!</definedName>
    <definedName name="INSUMO_1_10" localSheetId="0">#REF!</definedName>
    <definedName name="INSUMO_1_10">#REF!</definedName>
    <definedName name="INSUMO_1_11" localSheetId="0">#REF!</definedName>
    <definedName name="INSUMO_1_11">#REF!</definedName>
    <definedName name="INSUMO_1_6" localSheetId="0">#REF!</definedName>
    <definedName name="INSUMO_1_6">#REF!</definedName>
    <definedName name="INSUMO_1_7" localSheetId="0">#REF!</definedName>
    <definedName name="INSUMO_1_7">#REF!</definedName>
    <definedName name="INSUMO_1_8" localSheetId="0">#REF!</definedName>
    <definedName name="INSUMO_1_8">#REF!</definedName>
    <definedName name="INSUMO_1_9" localSheetId="0">#REF!</definedName>
    <definedName name="INSUMO_1_9">#REF!</definedName>
    <definedName name="INTERRUPTOR_3w" localSheetId="0">#REF!</definedName>
    <definedName name="INTERRUPTOR_3w">#REF!</definedName>
    <definedName name="INTERRUPTOR_3w_10" localSheetId="0">#REF!</definedName>
    <definedName name="INTERRUPTOR_3w_10">#REF!</definedName>
    <definedName name="INTERRUPTOR_3w_11" localSheetId="0">#REF!</definedName>
    <definedName name="INTERRUPTOR_3w_11">#REF!</definedName>
    <definedName name="INTERRUPTOR_3w_6" localSheetId="0">#REF!</definedName>
    <definedName name="INTERRUPTOR_3w_6">#REF!</definedName>
    <definedName name="INTERRUPTOR_3w_7" localSheetId="0">#REF!</definedName>
    <definedName name="INTERRUPTOR_3w_7">#REF!</definedName>
    <definedName name="INTERRUPTOR_3w_8" localSheetId="0">#REF!</definedName>
    <definedName name="INTERRUPTOR_3w_8">#REF!</definedName>
    <definedName name="INTERRUPTOR_3w_9" localSheetId="0">#REF!</definedName>
    <definedName name="INTERRUPTOR_3w_9">#REF!</definedName>
    <definedName name="INTERRUPTOR_4w" localSheetId="0">#REF!</definedName>
    <definedName name="INTERRUPTOR_4w">#REF!</definedName>
    <definedName name="INTERRUPTOR_4w_10" localSheetId="0">#REF!</definedName>
    <definedName name="INTERRUPTOR_4w_10">#REF!</definedName>
    <definedName name="INTERRUPTOR_4w_11" localSheetId="0">#REF!</definedName>
    <definedName name="INTERRUPTOR_4w_11">#REF!</definedName>
    <definedName name="INTERRUPTOR_4w_6" localSheetId="0">#REF!</definedName>
    <definedName name="INTERRUPTOR_4w_6">#REF!</definedName>
    <definedName name="INTERRUPTOR_4w_7" localSheetId="0">#REF!</definedName>
    <definedName name="INTERRUPTOR_4w_7">#REF!</definedName>
    <definedName name="INTERRUPTOR_4w_8" localSheetId="0">#REF!</definedName>
    <definedName name="INTERRUPTOR_4w_8">#REF!</definedName>
    <definedName name="INTERRUPTOR_4w_9" localSheetId="0">#REF!</definedName>
    <definedName name="INTERRUPTOR_4w_9">#REF!</definedName>
    <definedName name="INTERRUPTOR_DOBLE" localSheetId="0">#REF!</definedName>
    <definedName name="INTERRUPTOR_DOBLE">#REF!</definedName>
    <definedName name="INTERRUPTOR_DOBLE_10" localSheetId="0">#REF!</definedName>
    <definedName name="INTERRUPTOR_DOBLE_10">#REF!</definedName>
    <definedName name="INTERRUPTOR_DOBLE_11" localSheetId="0">#REF!</definedName>
    <definedName name="INTERRUPTOR_DOBLE_11">#REF!</definedName>
    <definedName name="INTERRUPTOR_DOBLE_6" localSheetId="0">#REF!</definedName>
    <definedName name="INTERRUPTOR_DOBLE_6">#REF!</definedName>
    <definedName name="INTERRUPTOR_DOBLE_7" localSheetId="0">#REF!</definedName>
    <definedName name="INTERRUPTOR_DOBLE_7">#REF!</definedName>
    <definedName name="INTERRUPTOR_DOBLE_8" localSheetId="0">#REF!</definedName>
    <definedName name="INTERRUPTOR_DOBLE_8">#REF!</definedName>
    <definedName name="INTERRUPTOR_DOBLE_9" localSheetId="0">#REF!</definedName>
    <definedName name="INTERRUPTOR_DOBLE_9">#REF!</definedName>
    <definedName name="INTERRUPTOR_SENC" localSheetId="0">#REF!</definedName>
    <definedName name="INTERRUPTOR_SENC">#REF!</definedName>
    <definedName name="INTERRUPTOR_SENC_10" localSheetId="0">#REF!</definedName>
    <definedName name="INTERRUPTOR_SENC_10">#REF!</definedName>
    <definedName name="INTERRUPTOR_SENC_11" localSheetId="0">#REF!</definedName>
    <definedName name="INTERRUPTOR_SENC_11">#REF!</definedName>
    <definedName name="INTERRUPTOR_SENC_6" localSheetId="0">#REF!</definedName>
    <definedName name="INTERRUPTOR_SENC_6">#REF!</definedName>
    <definedName name="INTERRUPTOR_SENC_7" localSheetId="0">#REF!</definedName>
    <definedName name="INTERRUPTOR_SENC_7">#REF!</definedName>
    <definedName name="INTERRUPTOR_SENC_8" localSheetId="0">#REF!</definedName>
    <definedName name="INTERRUPTOR_SENC_8">#REF!</definedName>
    <definedName name="INTERRUPTOR_SENC_9" localSheetId="0">#REF!</definedName>
    <definedName name="INTERRUPTOR_SENC_9">#REF!</definedName>
    <definedName name="J" localSheetId="0">'[5]CUB-10181-3(Rescision)'!#REF!</definedName>
    <definedName name="J">'[5]CUB-10181-3(Rescision)'!#REF!</definedName>
    <definedName name="JOEL" localSheetId="0">#REF!</definedName>
    <definedName name="JOEL">#REF!</definedName>
    <definedName name="JUNTA_CERA_INODORO" localSheetId="0">#REF!</definedName>
    <definedName name="JUNTA_CERA_INODORO">#REF!</definedName>
    <definedName name="JUNTA_CERA_INODORO_10" localSheetId="0">#REF!</definedName>
    <definedName name="JUNTA_CERA_INODORO_10">#REF!</definedName>
    <definedName name="JUNTA_CERA_INODORO_11" localSheetId="0">#REF!</definedName>
    <definedName name="JUNTA_CERA_INODORO_11">#REF!</definedName>
    <definedName name="JUNTA_CERA_INODORO_6" localSheetId="0">#REF!</definedName>
    <definedName name="JUNTA_CERA_INODORO_6">#REF!</definedName>
    <definedName name="JUNTA_CERA_INODORO_7" localSheetId="0">#REF!</definedName>
    <definedName name="JUNTA_CERA_INODORO_7">#REF!</definedName>
    <definedName name="JUNTA_CERA_INODORO_8" localSheetId="0">#REF!</definedName>
    <definedName name="JUNTA_CERA_INODORO_8">#REF!</definedName>
    <definedName name="JUNTA_CERA_INODORO_9" localSheetId="0">#REF!</definedName>
    <definedName name="JUNTA_CERA_INODORO_9">#REF!</definedName>
    <definedName name="JUNTA_DRESSER_12" localSheetId="0">#REF!</definedName>
    <definedName name="JUNTA_DRESSER_12">#REF!</definedName>
    <definedName name="JUNTA_DRESSER_12_10" localSheetId="0">#REF!</definedName>
    <definedName name="JUNTA_DRESSER_12_10">#REF!</definedName>
    <definedName name="JUNTA_DRESSER_12_11" localSheetId="0">#REF!</definedName>
    <definedName name="JUNTA_DRESSER_12_11">#REF!</definedName>
    <definedName name="JUNTA_DRESSER_12_6" localSheetId="0">#REF!</definedName>
    <definedName name="JUNTA_DRESSER_12_6">#REF!</definedName>
    <definedName name="JUNTA_DRESSER_12_7" localSheetId="0">#REF!</definedName>
    <definedName name="JUNTA_DRESSER_12_7">#REF!</definedName>
    <definedName name="JUNTA_DRESSER_12_8" localSheetId="0">#REF!</definedName>
    <definedName name="JUNTA_DRESSER_12_8">#REF!</definedName>
    <definedName name="JUNTA_DRESSER_12_9" localSheetId="0">#REF!</definedName>
    <definedName name="JUNTA_DRESSER_12_9">#REF!</definedName>
    <definedName name="JUNTA_DRESSER_16" localSheetId="0">#REF!</definedName>
    <definedName name="JUNTA_DRESSER_16">#REF!</definedName>
    <definedName name="JUNTA_DRESSER_16_10" localSheetId="0">#REF!</definedName>
    <definedName name="JUNTA_DRESSER_16_10">#REF!</definedName>
    <definedName name="JUNTA_DRESSER_16_11" localSheetId="0">#REF!</definedName>
    <definedName name="JUNTA_DRESSER_16_11">#REF!</definedName>
    <definedName name="JUNTA_DRESSER_16_6" localSheetId="0">#REF!</definedName>
    <definedName name="JUNTA_DRESSER_16_6">#REF!</definedName>
    <definedName name="JUNTA_DRESSER_16_7" localSheetId="0">#REF!</definedName>
    <definedName name="JUNTA_DRESSER_16_7">#REF!</definedName>
    <definedName name="JUNTA_DRESSER_16_8" localSheetId="0">#REF!</definedName>
    <definedName name="JUNTA_DRESSER_16_8">#REF!</definedName>
    <definedName name="JUNTA_DRESSER_16_9" localSheetId="0">#REF!</definedName>
    <definedName name="JUNTA_DRESSER_16_9">#REF!</definedName>
    <definedName name="JUNTA_DRESSER_2" localSheetId="0">#REF!</definedName>
    <definedName name="JUNTA_DRESSER_2">#REF!</definedName>
    <definedName name="JUNTA_DRESSER_2_10" localSheetId="0">#REF!</definedName>
    <definedName name="JUNTA_DRESSER_2_10">#REF!</definedName>
    <definedName name="JUNTA_DRESSER_2_11" localSheetId="0">#REF!</definedName>
    <definedName name="JUNTA_DRESSER_2_11">#REF!</definedName>
    <definedName name="JUNTA_DRESSER_2_6" localSheetId="0">#REF!</definedName>
    <definedName name="JUNTA_DRESSER_2_6">#REF!</definedName>
    <definedName name="JUNTA_DRESSER_2_7" localSheetId="0">#REF!</definedName>
    <definedName name="JUNTA_DRESSER_2_7">#REF!</definedName>
    <definedName name="JUNTA_DRESSER_2_8" localSheetId="0">#REF!</definedName>
    <definedName name="JUNTA_DRESSER_2_8">#REF!</definedName>
    <definedName name="JUNTA_DRESSER_2_9" localSheetId="0">#REF!</definedName>
    <definedName name="JUNTA_DRESSER_2_9">#REF!</definedName>
    <definedName name="JUNTA_DRESSER_3" localSheetId="0">#REF!</definedName>
    <definedName name="JUNTA_DRESSER_3">#REF!</definedName>
    <definedName name="JUNTA_DRESSER_3_10" localSheetId="0">#REF!</definedName>
    <definedName name="JUNTA_DRESSER_3_10">#REF!</definedName>
    <definedName name="JUNTA_DRESSER_3_11" localSheetId="0">#REF!</definedName>
    <definedName name="JUNTA_DRESSER_3_11">#REF!</definedName>
    <definedName name="JUNTA_DRESSER_3_6" localSheetId="0">#REF!</definedName>
    <definedName name="JUNTA_DRESSER_3_6">#REF!</definedName>
    <definedName name="JUNTA_DRESSER_3_7" localSheetId="0">#REF!</definedName>
    <definedName name="JUNTA_DRESSER_3_7">#REF!</definedName>
    <definedName name="JUNTA_DRESSER_3_8" localSheetId="0">#REF!</definedName>
    <definedName name="JUNTA_DRESSER_3_8">#REF!</definedName>
    <definedName name="JUNTA_DRESSER_3_9" localSheetId="0">#REF!</definedName>
    <definedName name="JUNTA_DRESSER_3_9">#REF!</definedName>
    <definedName name="JUNTA_DRESSER_4" localSheetId="0">#REF!</definedName>
    <definedName name="JUNTA_DRESSER_4">#REF!</definedName>
    <definedName name="JUNTA_DRESSER_4_10" localSheetId="0">#REF!</definedName>
    <definedName name="JUNTA_DRESSER_4_10">#REF!</definedName>
    <definedName name="JUNTA_DRESSER_4_11" localSheetId="0">#REF!</definedName>
    <definedName name="JUNTA_DRESSER_4_11">#REF!</definedName>
    <definedName name="JUNTA_DRESSER_4_6" localSheetId="0">#REF!</definedName>
    <definedName name="JUNTA_DRESSER_4_6">#REF!</definedName>
    <definedName name="JUNTA_DRESSER_4_7" localSheetId="0">#REF!</definedName>
    <definedName name="JUNTA_DRESSER_4_7">#REF!</definedName>
    <definedName name="JUNTA_DRESSER_4_8" localSheetId="0">#REF!</definedName>
    <definedName name="JUNTA_DRESSER_4_8">#REF!</definedName>
    <definedName name="JUNTA_DRESSER_4_9" localSheetId="0">#REF!</definedName>
    <definedName name="JUNTA_DRESSER_4_9">#REF!</definedName>
    <definedName name="JUNTA_DRESSER_6" localSheetId="0">#REF!</definedName>
    <definedName name="JUNTA_DRESSER_6">#REF!</definedName>
    <definedName name="JUNTA_DRESSER_6_10" localSheetId="0">#REF!</definedName>
    <definedName name="JUNTA_DRESSER_6_10">#REF!</definedName>
    <definedName name="JUNTA_DRESSER_6_11" localSheetId="0">#REF!</definedName>
    <definedName name="JUNTA_DRESSER_6_11">#REF!</definedName>
    <definedName name="JUNTA_DRESSER_6_6" localSheetId="0">#REF!</definedName>
    <definedName name="JUNTA_DRESSER_6_6">#REF!</definedName>
    <definedName name="JUNTA_DRESSER_6_7" localSheetId="0">#REF!</definedName>
    <definedName name="JUNTA_DRESSER_6_7">#REF!</definedName>
    <definedName name="JUNTA_DRESSER_6_8" localSheetId="0">#REF!</definedName>
    <definedName name="JUNTA_DRESSER_6_8">#REF!</definedName>
    <definedName name="JUNTA_DRESSER_6_9" localSheetId="0">#REF!</definedName>
    <definedName name="JUNTA_DRESSER_6_9">#REF!</definedName>
    <definedName name="JUNTA_DRESSER_8" localSheetId="0">#REF!</definedName>
    <definedName name="JUNTA_DRESSER_8">#REF!</definedName>
    <definedName name="JUNTA_DRESSER_8_10" localSheetId="0">#REF!</definedName>
    <definedName name="JUNTA_DRESSER_8_10">#REF!</definedName>
    <definedName name="JUNTA_DRESSER_8_11" localSheetId="0">#REF!</definedName>
    <definedName name="JUNTA_DRESSER_8_11">#REF!</definedName>
    <definedName name="JUNTA_DRESSER_8_6" localSheetId="0">#REF!</definedName>
    <definedName name="JUNTA_DRESSER_8_6">#REF!</definedName>
    <definedName name="JUNTA_DRESSER_8_7" localSheetId="0">#REF!</definedName>
    <definedName name="JUNTA_DRESSER_8_7">#REF!</definedName>
    <definedName name="JUNTA_DRESSER_8_8" localSheetId="0">#REF!</definedName>
    <definedName name="JUNTA_DRESSER_8_8">#REF!</definedName>
    <definedName name="JUNTA_DRESSER_8_9" localSheetId="0">#REF!</definedName>
    <definedName name="JUNTA_DRESSER_8_9">#REF!</definedName>
    <definedName name="JUNTA_WATER_STOP_9" localSheetId="0">#REF!</definedName>
    <definedName name="JUNTA_WATER_STOP_9">#REF!</definedName>
    <definedName name="JUNTA_WATER_STOP_9_10" localSheetId="0">#REF!</definedName>
    <definedName name="JUNTA_WATER_STOP_9_10">#REF!</definedName>
    <definedName name="JUNTA_WATER_STOP_9_11" localSheetId="0">#REF!</definedName>
    <definedName name="JUNTA_WATER_STOP_9_11">#REF!</definedName>
    <definedName name="JUNTA_WATER_STOP_9_6" localSheetId="0">#REF!</definedName>
    <definedName name="JUNTA_WATER_STOP_9_6">#REF!</definedName>
    <definedName name="JUNTA_WATER_STOP_9_7" localSheetId="0">#REF!</definedName>
    <definedName name="JUNTA_WATER_STOP_9_7">#REF!</definedName>
    <definedName name="JUNTA_WATER_STOP_9_8" localSheetId="0">#REF!</definedName>
    <definedName name="JUNTA_WATER_STOP_9_8">#REF!</definedName>
    <definedName name="JUNTA_WATER_STOP_9_9" localSheetId="0">#REF!</definedName>
    <definedName name="JUNTA_WATER_STOP_9_9">#REF!</definedName>
    <definedName name="k" localSheetId="0">[6]M.O.!#REF!</definedName>
    <definedName name="k">[6]M.O.!#REF!</definedName>
    <definedName name="L_1" localSheetId="0">#REF!</definedName>
    <definedName name="L_1">#REF!</definedName>
    <definedName name="L_2" localSheetId="0">#REF!</definedName>
    <definedName name="L_2">#REF!</definedName>
    <definedName name="L_5" localSheetId="0">#REF!</definedName>
    <definedName name="L_5">#REF!</definedName>
    <definedName name="LADRILLOS_4x8x2" localSheetId="0">#REF!</definedName>
    <definedName name="LADRILLOS_4x8x2">#REF!</definedName>
    <definedName name="LADRILLOS_4x8x2_10" localSheetId="0">#REF!</definedName>
    <definedName name="LADRILLOS_4x8x2_10">#REF!</definedName>
    <definedName name="LADRILLOS_4x8x2_11" localSheetId="0">#REF!</definedName>
    <definedName name="LADRILLOS_4x8x2_11">#REF!</definedName>
    <definedName name="LADRILLOS_4x8x2_6" localSheetId="0">#REF!</definedName>
    <definedName name="LADRILLOS_4x8x2_6">#REF!</definedName>
    <definedName name="LADRILLOS_4x8x2_7" localSheetId="0">#REF!</definedName>
    <definedName name="LADRILLOS_4x8x2_7">#REF!</definedName>
    <definedName name="LADRILLOS_4x8x2_8" localSheetId="0">#REF!</definedName>
    <definedName name="LADRILLOS_4x8x2_8">#REF!</definedName>
    <definedName name="LADRILLOS_4x8x2_9" localSheetId="0">#REF!</definedName>
    <definedName name="LADRILLOS_4x8x2_9">#REF!</definedName>
    <definedName name="LAMPARA_FLUORESC_2x4" localSheetId="0">#REF!</definedName>
    <definedName name="LAMPARA_FLUORESC_2x4">#REF!</definedName>
    <definedName name="LAMPARA_FLUORESC_2x4_10" localSheetId="0">#REF!</definedName>
    <definedName name="LAMPARA_FLUORESC_2x4_10">#REF!</definedName>
    <definedName name="LAMPARA_FLUORESC_2x4_11" localSheetId="0">#REF!</definedName>
    <definedName name="LAMPARA_FLUORESC_2x4_11">#REF!</definedName>
    <definedName name="LAMPARA_FLUORESC_2x4_6" localSheetId="0">#REF!</definedName>
    <definedName name="LAMPARA_FLUORESC_2x4_6">#REF!</definedName>
    <definedName name="LAMPARA_FLUORESC_2x4_7" localSheetId="0">#REF!</definedName>
    <definedName name="LAMPARA_FLUORESC_2x4_7">#REF!</definedName>
    <definedName name="LAMPARA_FLUORESC_2x4_8" localSheetId="0">#REF!</definedName>
    <definedName name="LAMPARA_FLUORESC_2x4_8">#REF!</definedName>
    <definedName name="LAMPARA_FLUORESC_2x4_9" localSheetId="0">#REF!</definedName>
    <definedName name="LAMPARA_FLUORESC_2x4_9">#REF!</definedName>
    <definedName name="LAMPARAS_DE_1500W_220V">[9]INSU!$B$41</definedName>
    <definedName name="LAQUEAR_MADERA" localSheetId="0">#REF!</definedName>
    <definedName name="LAQUEAR_MADERA">#REF!</definedName>
    <definedName name="LAQUEAR_MADERA_10" localSheetId="0">#REF!</definedName>
    <definedName name="LAQUEAR_MADERA_10">#REF!</definedName>
    <definedName name="LAQUEAR_MADERA_11" localSheetId="0">#REF!</definedName>
    <definedName name="LAQUEAR_MADERA_11">#REF!</definedName>
    <definedName name="LAQUEAR_MADERA_6" localSheetId="0">#REF!</definedName>
    <definedName name="LAQUEAR_MADERA_6">#REF!</definedName>
    <definedName name="LAQUEAR_MADERA_7" localSheetId="0">#REF!</definedName>
    <definedName name="LAQUEAR_MADERA_7">#REF!</definedName>
    <definedName name="LAQUEAR_MADERA_8" localSheetId="0">#REF!</definedName>
    <definedName name="LAQUEAR_MADERA_8">#REF!</definedName>
    <definedName name="LAQUEAR_MADERA_9" localSheetId="0">#REF!</definedName>
    <definedName name="LAQUEAR_MADERA_9">#REF!</definedName>
    <definedName name="LAVADERO_DOBLE" localSheetId="0">#REF!</definedName>
    <definedName name="LAVADERO_DOBLE">#REF!</definedName>
    <definedName name="LAVADERO_DOBLE_10" localSheetId="0">#REF!</definedName>
    <definedName name="LAVADERO_DOBLE_10">#REF!</definedName>
    <definedName name="LAVADERO_DOBLE_11" localSheetId="0">#REF!</definedName>
    <definedName name="LAVADERO_DOBLE_11">#REF!</definedName>
    <definedName name="LAVADERO_DOBLE_6" localSheetId="0">#REF!</definedName>
    <definedName name="LAVADERO_DOBLE_6">#REF!</definedName>
    <definedName name="LAVADERO_DOBLE_7" localSheetId="0">#REF!</definedName>
    <definedName name="LAVADERO_DOBLE_7">#REF!</definedName>
    <definedName name="LAVADERO_DOBLE_8" localSheetId="0">#REF!</definedName>
    <definedName name="LAVADERO_DOBLE_8">#REF!</definedName>
    <definedName name="LAVADERO_DOBLE_9" localSheetId="0">#REF!</definedName>
    <definedName name="LAVADERO_DOBLE_9">#REF!</definedName>
    <definedName name="LAVADERO_GRANITO_SENCILLO" localSheetId="0">#REF!</definedName>
    <definedName name="LAVADERO_GRANITO_SENCILLO">#REF!</definedName>
    <definedName name="LAVADERO_GRANITO_SENCILLO_10" localSheetId="0">#REF!</definedName>
    <definedName name="LAVADERO_GRANITO_SENCILLO_10">#REF!</definedName>
    <definedName name="LAVADERO_GRANITO_SENCILLO_11" localSheetId="0">#REF!</definedName>
    <definedName name="LAVADERO_GRANITO_SENCILLO_11">#REF!</definedName>
    <definedName name="LAVADERO_GRANITO_SENCILLO_6" localSheetId="0">#REF!</definedName>
    <definedName name="LAVADERO_GRANITO_SENCILLO_6">#REF!</definedName>
    <definedName name="LAVADERO_GRANITO_SENCILLO_7" localSheetId="0">#REF!</definedName>
    <definedName name="LAVADERO_GRANITO_SENCILLO_7">#REF!</definedName>
    <definedName name="LAVADERO_GRANITO_SENCILLO_8" localSheetId="0">#REF!</definedName>
    <definedName name="LAVADERO_GRANITO_SENCILLO_8">#REF!</definedName>
    <definedName name="LAVADERO_GRANITO_SENCILLO_9" localSheetId="0">#REF!</definedName>
    <definedName name="LAVADERO_GRANITO_SENCILLO_9">#REF!</definedName>
    <definedName name="LAVAMANO_19x17_BCO" localSheetId="0">#REF!</definedName>
    <definedName name="LAVAMANO_19x17_BCO">#REF!</definedName>
    <definedName name="LAVAMANO_19x17_BCO_10" localSheetId="0">#REF!</definedName>
    <definedName name="LAVAMANO_19x17_BCO_10">#REF!</definedName>
    <definedName name="LAVAMANO_19x17_BCO_11" localSheetId="0">#REF!</definedName>
    <definedName name="LAVAMANO_19x17_BCO_11">#REF!</definedName>
    <definedName name="LAVAMANO_19x17_BCO_6" localSheetId="0">#REF!</definedName>
    <definedName name="LAVAMANO_19x17_BCO_6">#REF!</definedName>
    <definedName name="LAVAMANO_19x17_BCO_7" localSheetId="0">#REF!</definedName>
    <definedName name="LAVAMANO_19x17_BCO_7">#REF!</definedName>
    <definedName name="LAVAMANO_19x17_BCO_8" localSheetId="0">#REF!</definedName>
    <definedName name="LAVAMANO_19x17_BCO_8">#REF!</definedName>
    <definedName name="LAVAMANO_19x17_BCO_9" localSheetId="0">#REF!</definedName>
    <definedName name="LAVAMANO_19x17_BCO_9">#REF!</definedName>
    <definedName name="Ligadora2fdas" localSheetId="0">#REF!</definedName>
    <definedName name="Ligadora2fdas">#REF!</definedName>
    <definedName name="Ligadora2fdas_10" localSheetId="0">#REF!</definedName>
    <definedName name="Ligadora2fdas_10">#REF!</definedName>
    <definedName name="Ligadora2fdas_11" localSheetId="0">#REF!</definedName>
    <definedName name="Ligadora2fdas_11">#REF!</definedName>
    <definedName name="Ligadora2fdas_6" localSheetId="0">#REF!</definedName>
    <definedName name="Ligadora2fdas_6">#REF!</definedName>
    <definedName name="Ligadora2fdas_7" localSheetId="0">#REF!</definedName>
    <definedName name="Ligadora2fdas_7">#REF!</definedName>
    <definedName name="Ligadora2fdas_8" localSheetId="0">#REF!</definedName>
    <definedName name="Ligadora2fdas_8">#REF!</definedName>
    <definedName name="Ligadora2fdas_9" localSheetId="0">#REF!</definedName>
    <definedName name="Ligadora2fdas_9">#REF!</definedName>
    <definedName name="LINEA_DE_CONDUC">#N/A</definedName>
    <definedName name="LINEA_DE_CONDUC_6">NA()</definedName>
    <definedName name="LLAVE_ANG_38" localSheetId="0">#REF!</definedName>
    <definedName name="LLAVE_ANG_38">#REF!</definedName>
    <definedName name="LLAVE_ANG_38_10" localSheetId="0">#REF!</definedName>
    <definedName name="LLAVE_ANG_38_10">#REF!</definedName>
    <definedName name="LLAVE_ANG_38_11" localSheetId="0">#REF!</definedName>
    <definedName name="LLAVE_ANG_38_11">#REF!</definedName>
    <definedName name="LLAVE_ANG_38_6" localSheetId="0">#REF!</definedName>
    <definedName name="LLAVE_ANG_38_6">#REF!</definedName>
    <definedName name="LLAVE_ANG_38_7" localSheetId="0">#REF!</definedName>
    <definedName name="LLAVE_ANG_38_7">#REF!</definedName>
    <definedName name="LLAVE_ANG_38_8" localSheetId="0">#REF!</definedName>
    <definedName name="LLAVE_ANG_38_8">#REF!</definedName>
    <definedName name="LLAVE_ANG_38_9" localSheetId="0">#REF!</definedName>
    <definedName name="LLAVE_ANG_38_9">#REF!</definedName>
    <definedName name="LLAVE_CHORRO" localSheetId="0">#REF!</definedName>
    <definedName name="LLAVE_CHORRO">#REF!</definedName>
    <definedName name="LLAVE_CHORRO_10" localSheetId="0">#REF!</definedName>
    <definedName name="LLAVE_CHORRO_10">#REF!</definedName>
    <definedName name="LLAVE_CHORRO_11" localSheetId="0">#REF!</definedName>
    <definedName name="LLAVE_CHORRO_11">#REF!</definedName>
    <definedName name="LLAVE_CHORRO_6" localSheetId="0">#REF!</definedName>
    <definedName name="LLAVE_CHORRO_6">#REF!</definedName>
    <definedName name="LLAVE_CHORRO_7" localSheetId="0">#REF!</definedName>
    <definedName name="LLAVE_CHORRO_7">#REF!</definedName>
    <definedName name="LLAVE_CHORRO_8" localSheetId="0">#REF!</definedName>
    <definedName name="LLAVE_CHORRO_8">#REF!</definedName>
    <definedName name="LLAVE_CHORRO_9" localSheetId="0">#REF!</definedName>
    <definedName name="LLAVE_CHORRO_9">#REF!</definedName>
    <definedName name="LLAVE_EMPOTRAR_CROMO_12" localSheetId="0">#REF!</definedName>
    <definedName name="LLAVE_EMPOTRAR_CROMO_12">#REF!</definedName>
    <definedName name="LLAVE_EMPOTRAR_CROMO_12_10" localSheetId="0">#REF!</definedName>
    <definedName name="LLAVE_EMPOTRAR_CROMO_12_10">#REF!</definedName>
    <definedName name="LLAVE_EMPOTRAR_CROMO_12_11" localSheetId="0">#REF!</definedName>
    <definedName name="LLAVE_EMPOTRAR_CROMO_12_11">#REF!</definedName>
    <definedName name="LLAVE_EMPOTRAR_CROMO_12_6" localSheetId="0">#REF!</definedName>
    <definedName name="LLAVE_EMPOTRAR_CROMO_12_6">#REF!</definedName>
    <definedName name="LLAVE_EMPOTRAR_CROMO_12_7" localSheetId="0">#REF!</definedName>
    <definedName name="LLAVE_EMPOTRAR_CROMO_12_7">#REF!</definedName>
    <definedName name="LLAVE_EMPOTRAR_CROMO_12_8" localSheetId="0">#REF!</definedName>
    <definedName name="LLAVE_EMPOTRAR_CROMO_12_8">#REF!</definedName>
    <definedName name="LLAVE_EMPOTRAR_CROMO_12_9" localSheetId="0">#REF!</definedName>
    <definedName name="LLAVE_EMPOTRAR_CROMO_12_9">#REF!</definedName>
    <definedName name="LLAVE_PASO_1" localSheetId="0">#REF!</definedName>
    <definedName name="LLAVE_PASO_1">#REF!</definedName>
    <definedName name="LLAVE_PASO_1_10" localSheetId="0">#REF!</definedName>
    <definedName name="LLAVE_PASO_1_10">#REF!</definedName>
    <definedName name="LLAVE_PASO_1_11" localSheetId="0">#REF!</definedName>
    <definedName name="LLAVE_PASO_1_11">#REF!</definedName>
    <definedName name="LLAVE_PASO_1_6" localSheetId="0">#REF!</definedName>
    <definedName name="LLAVE_PASO_1_6">#REF!</definedName>
    <definedName name="LLAVE_PASO_1_7" localSheetId="0">#REF!</definedName>
    <definedName name="LLAVE_PASO_1_7">#REF!</definedName>
    <definedName name="LLAVE_PASO_1_8" localSheetId="0">#REF!</definedName>
    <definedName name="LLAVE_PASO_1_8">#REF!</definedName>
    <definedName name="LLAVE_PASO_1_9" localSheetId="0">#REF!</definedName>
    <definedName name="LLAVE_PASO_1_9">#REF!</definedName>
    <definedName name="LLAVE_PASO_34" localSheetId="0">#REF!</definedName>
    <definedName name="LLAVE_PASO_34">#REF!</definedName>
    <definedName name="LLAVE_PASO_34_10" localSheetId="0">#REF!</definedName>
    <definedName name="LLAVE_PASO_34_10">#REF!</definedName>
    <definedName name="LLAVE_PASO_34_11" localSheetId="0">#REF!</definedName>
    <definedName name="LLAVE_PASO_34_11">#REF!</definedName>
    <definedName name="LLAVE_PASO_34_6" localSheetId="0">#REF!</definedName>
    <definedName name="LLAVE_PASO_34_6">#REF!</definedName>
    <definedName name="LLAVE_PASO_34_7" localSheetId="0">#REF!</definedName>
    <definedName name="LLAVE_PASO_34_7">#REF!</definedName>
    <definedName name="LLAVE_PASO_34_8" localSheetId="0">#REF!</definedName>
    <definedName name="LLAVE_PASO_34_8">#REF!</definedName>
    <definedName name="LLAVE_PASO_34_9" localSheetId="0">#REF!</definedName>
    <definedName name="LLAVE_PASO_34_9">#REF!</definedName>
    <definedName name="LLAVE_SENCILLA" localSheetId="0">#REF!</definedName>
    <definedName name="LLAVE_SENCILLA">#REF!</definedName>
    <definedName name="LLAVE_SENCILLA_10" localSheetId="0">#REF!</definedName>
    <definedName name="LLAVE_SENCILLA_10">#REF!</definedName>
    <definedName name="LLAVE_SENCILLA_11" localSheetId="0">#REF!</definedName>
    <definedName name="LLAVE_SENCILLA_11">#REF!</definedName>
    <definedName name="LLAVE_SENCILLA_6" localSheetId="0">#REF!</definedName>
    <definedName name="LLAVE_SENCILLA_6">#REF!</definedName>
    <definedName name="LLAVE_SENCILLA_7" localSheetId="0">#REF!</definedName>
    <definedName name="LLAVE_SENCILLA_7">#REF!</definedName>
    <definedName name="LLAVE_SENCILLA_8" localSheetId="0">#REF!</definedName>
    <definedName name="LLAVE_SENCILLA_8">#REF!</definedName>
    <definedName name="LLAVE_SENCILLA_9" localSheetId="0">#REF!</definedName>
    <definedName name="LLAVE_SENCILLA_9">#REF!</definedName>
    <definedName name="LLAVIN_PUERTA" localSheetId="0">#REF!</definedName>
    <definedName name="LLAVIN_PUERTA">#REF!</definedName>
    <definedName name="LLAVIN_PUERTA_10" localSheetId="0">#REF!</definedName>
    <definedName name="LLAVIN_PUERTA_10">#REF!</definedName>
    <definedName name="LLAVIN_PUERTA_11" localSheetId="0">#REF!</definedName>
    <definedName name="LLAVIN_PUERTA_11">#REF!</definedName>
    <definedName name="LLAVIN_PUERTA_6" localSheetId="0">#REF!</definedName>
    <definedName name="LLAVIN_PUERTA_6">#REF!</definedName>
    <definedName name="LLAVIN_PUERTA_7" localSheetId="0">#REF!</definedName>
    <definedName name="LLAVIN_PUERTA_7">#REF!</definedName>
    <definedName name="LLAVIN_PUERTA_8" localSheetId="0">#REF!</definedName>
    <definedName name="LLAVIN_PUERTA_8">#REF!</definedName>
    <definedName name="LLAVIN_PUERTA_9" localSheetId="0">#REF!</definedName>
    <definedName name="LLAVIN_PUERTA_9">#REF!</definedName>
    <definedName name="LLENADO_BLOQUES_20" localSheetId="0">#REF!</definedName>
    <definedName name="LLENADO_BLOQUES_20">#REF!</definedName>
    <definedName name="LLENADO_BLOQUES_20_10" localSheetId="0">#REF!</definedName>
    <definedName name="LLENADO_BLOQUES_20_10">#REF!</definedName>
    <definedName name="LLENADO_BLOQUES_20_11" localSheetId="0">#REF!</definedName>
    <definedName name="LLENADO_BLOQUES_20_11">#REF!</definedName>
    <definedName name="LLENADO_BLOQUES_20_6" localSheetId="0">#REF!</definedName>
    <definedName name="LLENADO_BLOQUES_20_6">#REF!</definedName>
    <definedName name="LLENADO_BLOQUES_20_7" localSheetId="0">#REF!</definedName>
    <definedName name="LLENADO_BLOQUES_20_7">#REF!</definedName>
    <definedName name="LLENADO_BLOQUES_20_8" localSheetId="0">#REF!</definedName>
    <definedName name="LLENADO_BLOQUES_20_8">#REF!</definedName>
    <definedName name="LLENADO_BLOQUES_20_9" localSheetId="0">#REF!</definedName>
    <definedName name="LLENADO_BLOQUES_20_9">#REF!</definedName>
    <definedName name="LLENADO_BLOQUES_40" localSheetId="0">#REF!</definedName>
    <definedName name="LLENADO_BLOQUES_40">#REF!</definedName>
    <definedName name="LLENADO_BLOQUES_40_10" localSheetId="0">#REF!</definedName>
    <definedName name="LLENADO_BLOQUES_40_10">#REF!</definedName>
    <definedName name="LLENADO_BLOQUES_40_11" localSheetId="0">#REF!</definedName>
    <definedName name="LLENADO_BLOQUES_40_11">#REF!</definedName>
    <definedName name="LLENADO_BLOQUES_40_6" localSheetId="0">#REF!</definedName>
    <definedName name="LLENADO_BLOQUES_40_6">#REF!</definedName>
    <definedName name="LLENADO_BLOQUES_40_7" localSheetId="0">#REF!</definedName>
    <definedName name="LLENADO_BLOQUES_40_7">#REF!</definedName>
    <definedName name="LLENADO_BLOQUES_40_8" localSheetId="0">#REF!</definedName>
    <definedName name="LLENADO_BLOQUES_40_8">#REF!</definedName>
    <definedName name="LLENADO_BLOQUES_40_9" localSheetId="0">#REF!</definedName>
    <definedName name="LLENADO_BLOQUES_40_9">#REF!</definedName>
    <definedName name="LLENADO_BLOQUES_60" localSheetId="0">#REF!</definedName>
    <definedName name="LLENADO_BLOQUES_60">#REF!</definedName>
    <definedName name="LLENADO_BLOQUES_60_10" localSheetId="0">#REF!</definedName>
    <definedName name="LLENADO_BLOQUES_60_10">#REF!</definedName>
    <definedName name="LLENADO_BLOQUES_60_11" localSheetId="0">#REF!</definedName>
    <definedName name="LLENADO_BLOQUES_60_11">#REF!</definedName>
    <definedName name="LLENADO_BLOQUES_60_6" localSheetId="0">#REF!</definedName>
    <definedName name="LLENADO_BLOQUES_60_6">#REF!</definedName>
    <definedName name="LLENADO_BLOQUES_60_7" localSheetId="0">#REF!</definedName>
    <definedName name="LLENADO_BLOQUES_60_7">#REF!</definedName>
    <definedName name="LLENADO_BLOQUES_60_8" localSheetId="0">#REF!</definedName>
    <definedName name="LLENADO_BLOQUES_60_8">#REF!</definedName>
    <definedName name="LLENADO_BLOQUES_60_9" localSheetId="0">#REF!</definedName>
    <definedName name="LLENADO_BLOQUES_60_9">#REF!</definedName>
    <definedName name="LLENADO_BLOQUES_80" localSheetId="0">#REF!</definedName>
    <definedName name="LLENADO_BLOQUES_80">#REF!</definedName>
    <definedName name="LLENADO_BLOQUES_80_10" localSheetId="0">#REF!</definedName>
    <definedName name="LLENADO_BLOQUES_80_10">#REF!</definedName>
    <definedName name="LLENADO_BLOQUES_80_11" localSheetId="0">#REF!</definedName>
    <definedName name="LLENADO_BLOQUES_80_11">#REF!</definedName>
    <definedName name="LLENADO_BLOQUES_80_6" localSheetId="0">#REF!</definedName>
    <definedName name="LLENADO_BLOQUES_80_6">#REF!</definedName>
    <definedName name="LLENADO_BLOQUES_80_7" localSheetId="0">#REF!</definedName>
    <definedName name="LLENADO_BLOQUES_80_7">#REF!</definedName>
    <definedName name="LLENADO_BLOQUES_80_8" localSheetId="0">#REF!</definedName>
    <definedName name="LLENADO_BLOQUES_80_8">#REF!</definedName>
    <definedName name="LLENADO_BLOQUES_80_9" localSheetId="0">#REF!</definedName>
    <definedName name="LLENADO_BLOQUES_80_9">#REF!</definedName>
    <definedName name="LOSA12" localSheetId="0">#REF!</definedName>
    <definedName name="LOSA12">#REF!</definedName>
    <definedName name="LOSA12_6" localSheetId="0">#REF!</definedName>
    <definedName name="LOSA12_6">#REF!</definedName>
    <definedName name="LOSA20" localSheetId="0">#REF!</definedName>
    <definedName name="LOSA20">#REF!</definedName>
    <definedName name="LOSA20_6" localSheetId="0">#REF!</definedName>
    <definedName name="LOSA20_6">#REF!</definedName>
    <definedName name="LOSA30" localSheetId="0">#REF!</definedName>
    <definedName name="LOSA30">#REF!</definedName>
    <definedName name="LOSA30_6" localSheetId="0">#REF!</definedName>
    <definedName name="LOSA30_6">#REF!</definedName>
    <definedName name="MA" localSheetId="0">#REF!</definedName>
    <definedName name="MA">#REF!</definedName>
    <definedName name="MA_10" localSheetId="0">#REF!</definedName>
    <definedName name="MA_10">#REF!</definedName>
    <definedName name="MA_11" localSheetId="0">#REF!</definedName>
    <definedName name="MA_11">#REF!</definedName>
    <definedName name="MA_6" localSheetId="0">#REF!</definedName>
    <definedName name="MA_6">#REF!</definedName>
    <definedName name="MA_7" localSheetId="0">#REF!</definedName>
    <definedName name="MA_7">#REF!</definedName>
    <definedName name="MA_8" localSheetId="0">#REF!</definedName>
    <definedName name="MA_8">#REF!</definedName>
    <definedName name="MA_9" localSheetId="0">#REF!</definedName>
    <definedName name="MA_9">#REF!</definedName>
    <definedName name="MACHETE" localSheetId="0">#REF!</definedName>
    <definedName name="MACHETE">#REF!</definedName>
    <definedName name="MACHETE_10" localSheetId="0">#REF!</definedName>
    <definedName name="MACHETE_10">#REF!</definedName>
    <definedName name="MACHETE_11" localSheetId="0">#REF!</definedName>
    <definedName name="MACHETE_11">#REF!</definedName>
    <definedName name="MACHETE_6" localSheetId="0">#REF!</definedName>
    <definedName name="MACHETE_6">#REF!</definedName>
    <definedName name="MACHETE_7" localSheetId="0">#REF!</definedName>
    <definedName name="MACHETE_7">#REF!</definedName>
    <definedName name="MACHETE_8" localSheetId="0">#REF!</definedName>
    <definedName name="MACHETE_8">#REF!</definedName>
    <definedName name="MACHETE_9" localSheetId="0">#REF!</definedName>
    <definedName name="MACHETE_9">#REF!</definedName>
    <definedName name="MACO" localSheetId="0">#REF!</definedName>
    <definedName name="MACO">#REF!</definedName>
    <definedName name="MACO_10" localSheetId="0">#REF!</definedName>
    <definedName name="MACO_10">#REF!</definedName>
    <definedName name="MACO_11" localSheetId="0">#REF!</definedName>
    <definedName name="MACO_11">#REF!</definedName>
    <definedName name="MACO_6" localSheetId="0">#REF!</definedName>
    <definedName name="MACO_6">#REF!</definedName>
    <definedName name="MACO_7" localSheetId="0">#REF!</definedName>
    <definedName name="MACO_7">#REF!</definedName>
    <definedName name="MACO_8" localSheetId="0">#REF!</definedName>
    <definedName name="MACO_8">#REF!</definedName>
    <definedName name="MACO_9" localSheetId="0">#REF!</definedName>
    <definedName name="MACO_9">#REF!</definedName>
    <definedName name="Madera_P2" localSheetId="0">#REF!</definedName>
    <definedName name="Madera_P2">#REF!</definedName>
    <definedName name="Madera_P2_10" localSheetId="0">#REF!</definedName>
    <definedName name="Madera_P2_10">#REF!</definedName>
    <definedName name="Madera_P2_11" localSheetId="0">#REF!</definedName>
    <definedName name="Madera_P2_11">#REF!</definedName>
    <definedName name="Madera_P2_5" localSheetId="0">#REF!</definedName>
    <definedName name="Madera_P2_5">#REF!</definedName>
    <definedName name="Madera_P2_6" localSheetId="0">#REF!</definedName>
    <definedName name="Madera_P2_6">#REF!</definedName>
    <definedName name="Madera_P2_7" localSheetId="0">#REF!</definedName>
    <definedName name="Madera_P2_7">#REF!</definedName>
    <definedName name="Madera_P2_8" localSheetId="0">#REF!</definedName>
    <definedName name="Madera_P2_8">#REF!</definedName>
    <definedName name="Madera_P2_9" localSheetId="0">#REF!</definedName>
    <definedName name="Madera_P2_9">#REF!</definedName>
    <definedName name="maderabrutapino" localSheetId="0">#REF!</definedName>
    <definedName name="maderabrutapino">#REF!</definedName>
    <definedName name="maderabrutapino_8" localSheetId="0">#REF!</definedName>
    <definedName name="maderabrutapino_8">#REF!</definedName>
    <definedName name="Maestro" localSheetId="0">#REF!</definedName>
    <definedName name="Maestro">#REF!</definedName>
    <definedName name="Maestro_10" localSheetId="0">#REF!</definedName>
    <definedName name="Maestro_10">#REF!</definedName>
    <definedName name="Maestro_11" localSheetId="0">#REF!</definedName>
    <definedName name="Maestro_11">#REF!</definedName>
    <definedName name="Maestro_6" localSheetId="0">#REF!</definedName>
    <definedName name="Maestro_6">#REF!</definedName>
    <definedName name="Maestro_7" localSheetId="0">#REF!</definedName>
    <definedName name="Maestro_7">#REF!</definedName>
    <definedName name="Maestro_8" localSheetId="0">#REF!</definedName>
    <definedName name="Maestro_8">#REF!</definedName>
    <definedName name="Maestro_9" localSheetId="0">#REF!</definedName>
    <definedName name="Maestro_9">#REF!</definedName>
    <definedName name="MAESTROCARP" localSheetId="0">[4]INS!#REF!</definedName>
    <definedName name="MAESTROCARP">[4]INS!#REF!</definedName>
    <definedName name="MAESTROCARP_6" localSheetId="0">#REF!</definedName>
    <definedName name="MAESTROCARP_6">#REF!</definedName>
    <definedName name="MAESTROCARP_8" localSheetId="0">#REF!</definedName>
    <definedName name="MAESTROCARP_8">#REF!</definedName>
    <definedName name="MALLA_ABRAZ_1_12" localSheetId="0">#REF!</definedName>
    <definedName name="MALLA_ABRAZ_1_12">#REF!</definedName>
    <definedName name="MALLA_ABRAZ_1_12_10" localSheetId="0">#REF!</definedName>
    <definedName name="MALLA_ABRAZ_1_12_10">#REF!</definedName>
    <definedName name="MALLA_ABRAZ_1_12_11" localSheetId="0">#REF!</definedName>
    <definedName name="MALLA_ABRAZ_1_12_11">#REF!</definedName>
    <definedName name="MALLA_ABRAZ_1_12_6" localSheetId="0">#REF!</definedName>
    <definedName name="MALLA_ABRAZ_1_12_6">#REF!</definedName>
    <definedName name="MALLA_ABRAZ_1_12_7" localSheetId="0">#REF!</definedName>
    <definedName name="MALLA_ABRAZ_1_12_7">#REF!</definedName>
    <definedName name="MALLA_ABRAZ_1_12_8" localSheetId="0">#REF!</definedName>
    <definedName name="MALLA_ABRAZ_1_12_8">#REF!</definedName>
    <definedName name="MALLA_ABRAZ_1_12_9" localSheetId="0">#REF!</definedName>
    <definedName name="MALLA_ABRAZ_1_12_9">#REF!</definedName>
    <definedName name="MALLA_AL_GALVANIZADO" localSheetId="0">#REF!</definedName>
    <definedName name="MALLA_AL_GALVANIZADO">#REF!</definedName>
    <definedName name="MALLA_AL_GALVANIZADO_10" localSheetId="0">#REF!</definedName>
    <definedName name="MALLA_AL_GALVANIZADO_10">#REF!</definedName>
    <definedName name="MALLA_AL_GALVANIZADO_11" localSheetId="0">#REF!</definedName>
    <definedName name="MALLA_AL_GALVANIZADO_11">#REF!</definedName>
    <definedName name="MALLA_AL_GALVANIZADO_6" localSheetId="0">#REF!</definedName>
    <definedName name="MALLA_AL_GALVANIZADO_6">#REF!</definedName>
    <definedName name="MALLA_AL_GALVANIZADO_7" localSheetId="0">#REF!</definedName>
    <definedName name="MALLA_AL_GALVANIZADO_7">#REF!</definedName>
    <definedName name="MALLA_AL_GALVANIZADO_8" localSheetId="0">#REF!</definedName>
    <definedName name="MALLA_AL_GALVANIZADO_8">#REF!</definedName>
    <definedName name="MALLA_AL_GALVANIZADO_9" localSheetId="0">#REF!</definedName>
    <definedName name="MALLA_AL_GALVANIZADO_9">#REF!</definedName>
    <definedName name="MALLA_AL_PUAS" localSheetId="0">#REF!</definedName>
    <definedName name="MALLA_AL_PUAS">#REF!</definedName>
    <definedName name="MALLA_AL_PUAS_10" localSheetId="0">#REF!</definedName>
    <definedName name="MALLA_AL_PUAS_10">#REF!</definedName>
    <definedName name="MALLA_AL_PUAS_11" localSheetId="0">#REF!</definedName>
    <definedName name="MALLA_AL_PUAS_11">#REF!</definedName>
    <definedName name="MALLA_AL_PUAS_6" localSheetId="0">#REF!</definedName>
    <definedName name="MALLA_AL_PUAS_6">#REF!</definedName>
    <definedName name="MALLA_AL_PUAS_7" localSheetId="0">#REF!</definedName>
    <definedName name="MALLA_AL_PUAS_7">#REF!</definedName>
    <definedName name="MALLA_AL_PUAS_8" localSheetId="0">#REF!</definedName>
    <definedName name="MALLA_AL_PUAS_8">#REF!</definedName>
    <definedName name="MALLA_AL_PUAS_9" localSheetId="0">#REF!</definedName>
    <definedName name="MALLA_AL_PUAS_9">#REF!</definedName>
    <definedName name="MALLA_BARRA_TENZORA" localSheetId="0">#REF!</definedName>
    <definedName name="MALLA_BARRA_TENZORA">#REF!</definedName>
    <definedName name="MALLA_BARRA_TENZORA_10" localSheetId="0">#REF!</definedName>
    <definedName name="MALLA_BARRA_TENZORA_10">#REF!</definedName>
    <definedName name="MALLA_BARRA_TENZORA_11" localSheetId="0">#REF!</definedName>
    <definedName name="MALLA_BARRA_TENZORA_11">#REF!</definedName>
    <definedName name="MALLA_BARRA_TENZORA_6" localSheetId="0">#REF!</definedName>
    <definedName name="MALLA_BARRA_TENZORA_6">#REF!</definedName>
    <definedName name="MALLA_BARRA_TENZORA_7" localSheetId="0">#REF!</definedName>
    <definedName name="MALLA_BARRA_TENZORA_7">#REF!</definedName>
    <definedName name="MALLA_BARRA_TENZORA_8" localSheetId="0">#REF!</definedName>
    <definedName name="MALLA_BARRA_TENZORA_8">#REF!</definedName>
    <definedName name="MALLA_BARRA_TENZORA_9" localSheetId="0">#REF!</definedName>
    <definedName name="MALLA_BARRA_TENZORA_9">#REF!</definedName>
    <definedName name="MALLA_BOTE" localSheetId="0">#REF!</definedName>
    <definedName name="MALLA_BOTE">#REF!</definedName>
    <definedName name="MALLA_BOTE_10" localSheetId="0">#REF!</definedName>
    <definedName name="MALLA_BOTE_10">#REF!</definedName>
    <definedName name="MALLA_BOTE_11" localSheetId="0">#REF!</definedName>
    <definedName name="MALLA_BOTE_11">#REF!</definedName>
    <definedName name="MALLA_BOTE_6" localSheetId="0">#REF!</definedName>
    <definedName name="MALLA_BOTE_6">#REF!</definedName>
    <definedName name="MALLA_BOTE_7" localSheetId="0">#REF!</definedName>
    <definedName name="MALLA_BOTE_7">#REF!</definedName>
    <definedName name="MALLA_BOTE_8" localSheetId="0">#REF!</definedName>
    <definedName name="MALLA_BOTE_8">#REF!</definedName>
    <definedName name="MALLA_BOTE_9" localSheetId="0">#REF!</definedName>
    <definedName name="MALLA_BOTE_9">#REF!</definedName>
    <definedName name="MALLA_CARP_COLS" localSheetId="0">#REF!</definedName>
    <definedName name="MALLA_CARP_COLS">#REF!</definedName>
    <definedName name="MALLA_CARP_COLS_10" localSheetId="0">#REF!</definedName>
    <definedName name="MALLA_CARP_COLS_10">#REF!</definedName>
    <definedName name="MALLA_CARP_COLS_11" localSheetId="0">#REF!</definedName>
    <definedName name="MALLA_CARP_COLS_11">#REF!</definedName>
    <definedName name="MALLA_CARP_COLS_6" localSheetId="0">#REF!</definedName>
    <definedName name="MALLA_CARP_COLS_6">#REF!</definedName>
    <definedName name="MALLA_CARP_COLS_7" localSheetId="0">#REF!</definedName>
    <definedName name="MALLA_CARP_COLS_7">#REF!</definedName>
    <definedName name="MALLA_CARP_COLS_8" localSheetId="0">#REF!</definedName>
    <definedName name="MALLA_CARP_COLS_8">#REF!</definedName>
    <definedName name="MALLA_CARP_COLS_9" localSheetId="0">#REF!</definedName>
    <definedName name="MALLA_CARP_COLS_9">#REF!</definedName>
    <definedName name="MALLA_CICLONICA_6" localSheetId="0">#REF!</definedName>
    <definedName name="MALLA_CICLONICA_6">#REF!</definedName>
    <definedName name="MALLA_CICLONICA_6_10" localSheetId="0">#REF!</definedName>
    <definedName name="MALLA_CICLONICA_6_10">#REF!</definedName>
    <definedName name="MALLA_CICLONICA_6_11" localSheetId="0">#REF!</definedName>
    <definedName name="MALLA_CICLONICA_6_11">#REF!</definedName>
    <definedName name="MALLA_CICLONICA_6_6" localSheetId="0">#REF!</definedName>
    <definedName name="MALLA_CICLONICA_6_6">#REF!</definedName>
    <definedName name="MALLA_CICLONICA_6_7" localSheetId="0">#REF!</definedName>
    <definedName name="MALLA_CICLONICA_6_7">#REF!</definedName>
    <definedName name="MALLA_CICLONICA_6_8" localSheetId="0">#REF!</definedName>
    <definedName name="MALLA_CICLONICA_6_8">#REF!</definedName>
    <definedName name="MALLA_CICLONICA_6_9" localSheetId="0">#REF!</definedName>
    <definedName name="MALLA_CICLONICA_6_9">#REF!</definedName>
    <definedName name="MALLA_COLOC_6" localSheetId="0">#REF!</definedName>
    <definedName name="MALLA_COLOC_6">#REF!</definedName>
    <definedName name="MALLA_COLOC_6_10" localSheetId="0">#REF!</definedName>
    <definedName name="MALLA_COLOC_6_10">#REF!</definedName>
    <definedName name="MALLA_COLOC_6_11" localSheetId="0">#REF!</definedName>
    <definedName name="MALLA_COLOC_6_11">#REF!</definedName>
    <definedName name="MALLA_COLOC_6_6" localSheetId="0">#REF!</definedName>
    <definedName name="MALLA_COLOC_6_6">#REF!</definedName>
    <definedName name="MALLA_COLOC_6_7" localSheetId="0">#REF!</definedName>
    <definedName name="MALLA_COLOC_6_7">#REF!</definedName>
    <definedName name="MALLA_COLOC_6_8" localSheetId="0">#REF!</definedName>
    <definedName name="MALLA_COLOC_6_8">#REF!</definedName>
    <definedName name="MALLA_COLOC_6_9" localSheetId="0">#REF!</definedName>
    <definedName name="MALLA_COLOC_6_9">#REF!</definedName>
    <definedName name="MALLA_COPAFINAL_1_12" localSheetId="0">#REF!</definedName>
    <definedName name="MALLA_COPAFINAL_1_12">#REF!</definedName>
    <definedName name="MALLA_COPAFINAL_1_12_10" localSheetId="0">#REF!</definedName>
    <definedName name="MALLA_COPAFINAL_1_12_10">#REF!</definedName>
    <definedName name="MALLA_COPAFINAL_1_12_11" localSheetId="0">#REF!</definedName>
    <definedName name="MALLA_COPAFINAL_1_12_11">#REF!</definedName>
    <definedName name="MALLA_COPAFINAL_1_12_6" localSheetId="0">#REF!</definedName>
    <definedName name="MALLA_COPAFINAL_1_12_6">#REF!</definedName>
    <definedName name="MALLA_COPAFINAL_1_12_7" localSheetId="0">#REF!</definedName>
    <definedName name="MALLA_COPAFINAL_1_12_7">#REF!</definedName>
    <definedName name="MALLA_COPAFINAL_1_12_8" localSheetId="0">#REF!</definedName>
    <definedName name="MALLA_COPAFINAL_1_12_8">#REF!</definedName>
    <definedName name="MALLA_COPAFINAL_1_12_9" localSheetId="0">#REF!</definedName>
    <definedName name="MALLA_COPAFINAL_1_12_9">#REF!</definedName>
    <definedName name="MALLA_COPAFINAL_2" localSheetId="0">#REF!</definedName>
    <definedName name="MALLA_COPAFINAL_2">#REF!</definedName>
    <definedName name="MALLA_COPAFINAL_2_10" localSheetId="0">#REF!</definedName>
    <definedName name="MALLA_COPAFINAL_2_10">#REF!</definedName>
    <definedName name="MALLA_COPAFINAL_2_11" localSheetId="0">#REF!</definedName>
    <definedName name="MALLA_COPAFINAL_2_11">#REF!</definedName>
    <definedName name="MALLA_COPAFINAL_2_6" localSheetId="0">#REF!</definedName>
    <definedName name="MALLA_COPAFINAL_2_6">#REF!</definedName>
    <definedName name="MALLA_COPAFINAL_2_7" localSheetId="0">#REF!</definedName>
    <definedName name="MALLA_COPAFINAL_2_7">#REF!</definedName>
    <definedName name="MALLA_COPAFINAL_2_8" localSheetId="0">#REF!</definedName>
    <definedName name="MALLA_COPAFINAL_2_8">#REF!</definedName>
    <definedName name="MALLA_COPAFINAL_2_9" localSheetId="0">#REF!</definedName>
    <definedName name="MALLA_COPAFINAL_2_9">#REF!</definedName>
    <definedName name="MALLA_CORTE_ABR" localSheetId="0">#REF!</definedName>
    <definedName name="MALLA_CORTE_ABR">#REF!</definedName>
    <definedName name="MALLA_CORTE_ABR_10" localSheetId="0">#REF!</definedName>
    <definedName name="MALLA_CORTE_ABR_10">#REF!</definedName>
    <definedName name="MALLA_CORTE_ABR_11" localSheetId="0">#REF!</definedName>
    <definedName name="MALLA_CORTE_ABR_11">#REF!</definedName>
    <definedName name="MALLA_CORTE_ABR_6" localSheetId="0">#REF!</definedName>
    <definedName name="MALLA_CORTE_ABR_6">#REF!</definedName>
    <definedName name="MALLA_CORTE_ABR_7" localSheetId="0">#REF!</definedName>
    <definedName name="MALLA_CORTE_ABR_7">#REF!</definedName>
    <definedName name="MALLA_CORTE_ABR_8" localSheetId="0">#REF!</definedName>
    <definedName name="MALLA_CORTE_ABR_8">#REF!</definedName>
    <definedName name="MALLA_CORTE_ABR_9" localSheetId="0">#REF!</definedName>
    <definedName name="MALLA_CORTE_ABR_9">#REF!</definedName>
    <definedName name="Malla_Electrosoldada_10x10" localSheetId="0">#REF!</definedName>
    <definedName name="Malla_Electrosoldada_10x10">#REF!</definedName>
    <definedName name="Malla_Electrosoldada_10x10_10" localSheetId="0">#REF!</definedName>
    <definedName name="Malla_Electrosoldada_10x10_10">#REF!</definedName>
    <definedName name="Malla_Electrosoldada_10x10_11" localSheetId="0">#REF!</definedName>
    <definedName name="Malla_Electrosoldada_10x10_11">#REF!</definedName>
    <definedName name="Malla_Electrosoldada_10x10_6" localSheetId="0">#REF!</definedName>
    <definedName name="Malla_Electrosoldada_10x10_6">#REF!</definedName>
    <definedName name="Malla_Electrosoldada_10x10_7" localSheetId="0">#REF!</definedName>
    <definedName name="Malla_Electrosoldada_10x10_7">#REF!</definedName>
    <definedName name="Malla_Electrosoldada_10x10_8" localSheetId="0">#REF!</definedName>
    <definedName name="Malla_Electrosoldada_10x10_8">#REF!</definedName>
    <definedName name="Malla_Electrosoldada_10x10_9" localSheetId="0">#REF!</definedName>
    <definedName name="Malla_Electrosoldada_10x10_9">#REF!</definedName>
    <definedName name="MALLA_PALOMETA_DOBLE_1_12" localSheetId="0">#REF!</definedName>
    <definedName name="MALLA_PALOMETA_DOBLE_1_12">#REF!</definedName>
    <definedName name="MALLA_PALOMETA_DOBLE_1_12_10" localSheetId="0">#REF!</definedName>
    <definedName name="MALLA_PALOMETA_DOBLE_1_12_10">#REF!</definedName>
    <definedName name="MALLA_PALOMETA_DOBLE_1_12_11" localSheetId="0">#REF!</definedName>
    <definedName name="MALLA_PALOMETA_DOBLE_1_12_11">#REF!</definedName>
    <definedName name="MALLA_PALOMETA_DOBLE_1_12_6" localSheetId="0">#REF!</definedName>
    <definedName name="MALLA_PALOMETA_DOBLE_1_12_6">#REF!</definedName>
    <definedName name="MALLA_PALOMETA_DOBLE_1_12_7" localSheetId="0">#REF!</definedName>
    <definedName name="MALLA_PALOMETA_DOBLE_1_12_7">#REF!</definedName>
    <definedName name="MALLA_PALOMETA_DOBLE_1_12_8" localSheetId="0">#REF!</definedName>
    <definedName name="MALLA_PALOMETA_DOBLE_1_12_8">#REF!</definedName>
    <definedName name="MALLA_PALOMETA_DOBLE_1_12_9" localSheetId="0">#REF!</definedName>
    <definedName name="MALLA_PALOMETA_DOBLE_1_12_9">#REF!</definedName>
    <definedName name="MALLA_RELLENO" localSheetId="0">#REF!</definedName>
    <definedName name="MALLA_RELLENO">#REF!</definedName>
    <definedName name="MALLA_RELLENO_10" localSheetId="0">#REF!</definedName>
    <definedName name="MALLA_RELLENO_10">#REF!</definedName>
    <definedName name="MALLA_RELLENO_11" localSheetId="0">#REF!</definedName>
    <definedName name="MALLA_RELLENO_11">#REF!</definedName>
    <definedName name="MALLA_RELLENO_6" localSheetId="0">#REF!</definedName>
    <definedName name="MALLA_RELLENO_6">#REF!</definedName>
    <definedName name="MALLA_RELLENO_7" localSheetId="0">#REF!</definedName>
    <definedName name="MALLA_RELLENO_7">#REF!</definedName>
    <definedName name="MALLA_RELLENO_8" localSheetId="0">#REF!</definedName>
    <definedName name="MALLA_RELLENO_8">#REF!</definedName>
    <definedName name="MALLA_RELLENO_9" localSheetId="0">#REF!</definedName>
    <definedName name="MALLA_RELLENO_9">#REF!</definedName>
    <definedName name="MALLA_SEGUETA" localSheetId="0">#REF!</definedName>
    <definedName name="MALLA_SEGUETA">#REF!</definedName>
    <definedName name="MALLA_SEGUETA_10" localSheetId="0">#REF!</definedName>
    <definedName name="MALLA_SEGUETA_10">#REF!</definedName>
    <definedName name="MALLA_SEGUETA_11" localSheetId="0">#REF!</definedName>
    <definedName name="MALLA_SEGUETA_11">#REF!</definedName>
    <definedName name="MALLA_SEGUETA_6" localSheetId="0">#REF!</definedName>
    <definedName name="MALLA_SEGUETA_6">#REF!</definedName>
    <definedName name="MALLA_SEGUETA_7" localSheetId="0">#REF!</definedName>
    <definedName name="MALLA_SEGUETA_7">#REF!</definedName>
    <definedName name="MALLA_SEGUETA_8" localSheetId="0">#REF!</definedName>
    <definedName name="MALLA_SEGUETA_8">#REF!</definedName>
    <definedName name="MALLA_SEGUETA_9" localSheetId="0">#REF!</definedName>
    <definedName name="MALLA_SEGUETA_9">#REF!</definedName>
    <definedName name="MALLA_TERMINAL_1_14" localSheetId="0">#REF!</definedName>
    <definedName name="MALLA_TERMINAL_1_14">#REF!</definedName>
    <definedName name="MALLA_TERMINAL_1_14_10" localSheetId="0">#REF!</definedName>
    <definedName name="MALLA_TERMINAL_1_14_10">#REF!</definedName>
    <definedName name="MALLA_TERMINAL_1_14_11" localSheetId="0">#REF!</definedName>
    <definedName name="MALLA_TERMINAL_1_14_11">#REF!</definedName>
    <definedName name="MALLA_TERMINAL_1_14_6" localSheetId="0">#REF!</definedName>
    <definedName name="MALLA_TERMINAL_1_14_6">#REF!</definedName>
    <definedName name="MALLA_TERMINAL_1_14_7" localSheetId="0">#REF!</definedName>
    <definedName name="MALLA_TERMINAL_1_14_7">#REF!</definedName>
    <definedName name="MALLA_TERMINAL_1_14_8" localSheetId="0">#REF!</definedName>
    <definedName name="MALLA_TERMINAL_1_14_8">#REF!</definedName>
    <definedName name="MALLA_TERMINAL_1_14_9" localSheetId="0">#REF!</definedName>
    <definedName name="MALLA_TERMINAL_1_14_9">#REF!</definedName>
    <definedName name="MALLA_TUBOHG_1" localSheetId="0">#REF!</definedName>
    <definedName name="MALLA_TUBOHG_1">#REF!</definedName>
    <definedName name="MALLA_TUBOHG_1_10" localSheetId="0">#REF!</definedName>
    <definedName name="MALLA_TUBOHG_1_10">#REF!</definedName>
    <definedName name="MALLA_TUBOHG_1_11" localSheetId="0">#REF!</definedName>
    <definedName name="MALLA_TUBOHG_1_11">#REF!</definedName>
    <definedName name="MALLA_TUBOHG_1_12" localSheetId="0">#REF!</definedName>
    <definedName name="MALLA_TUBOHG_1_12">#REF!</definedName>
    <definedName name="MALLA_TUBOHG_1_12_10" localSheetId="0">#REF!</definedName>
    <definedName name="MALLA_TUBOHG_1_12_10">#REF!</definedName>
    <definedName name="MALLA_TUBOHG_1_12_11" localSheetId="0">#REF!</definedName>
    <definedName name="MALLA_TUBOHG_1_12_11">#REF!</definedName>
    <definedName name="MALLA_TUBOHG_1_12_6" localSheetId="0">#REF!</definedName>
    <definedName name="MALLA_TUBOHG_1_12_6">#REF!</definedName>
    <definedName name="MALLA_TUBOHG_1_12_7" localSheetId="0">#REF!</definedName>
    <definedName name="MALLA_TUBOHG_1_12_7">#REF!</definedName>
    <definedName name="MALLA_TUBOHG_1_12_8" localSheetId="0">#REF!</definedName>
    <definedName name="MALLA_TUBOHG_1_12_8">#REF!</definedName>
    <definedName name="MALLA_TUBOHG_1_12_9" localSheetId="0">#REF!</definedName>
    <definedName name="MALLA_TUBOHG_1_12_9">#REF!</definedName>
    <definedName name="MALLA_TUBOHG_1_14" localSheetId="0">#REF!</definedName>
    <definedName name="MALLA_TUBOHG_1_14">#REF!</definedName>
    <definedName name="MALLA_TUBOHG_1_14_10" localSheetId="0">#REF!</definedName>
    <definedName name="MALLA_TUBOHG_1_14_10">#REF!</definedName>
    <definedName name="MALLA_TUBOHG_1_14_11" localSheetId="0">#REF!</definedName>
    <definedName name="MALLA_TUBOHG_1_14_11">#REF!</definedName>
    <definedName name="MALLA_TUBOHG_1_14_6" localSheetId="0">#REF!</definedName>
    <definedName name="MALLA_TUBOHG_1_14_6">#REF!</definedName>
    <definedName name="MALLA_TUBOHG_1_14_7" localSheetId="0">#REF!</definedName>
    <definedName name="MALLA_TUBOHG_1_14_7">#REF!</definedName>
    <definedName name="MALLA_TUBOHG_1_14_8" localSheetId="0">#REF!</definedName>
    <definedName name="MALLA_TUBOHG_1_14_8">#REF!</definedName>
    <definedName name="MALLA_TUBOHG_1_14_9" localSheetId="0">#REF!</definedName>
    <definedName name="MALLA_TUBOHG_1_14_9">#REF!</definedName>
    <definedName name="MALLA_TUBOHG_1_6" localSheetId="0">#REF!</definedName>
    <definedName name="MALLA_TUBOHG_1_6">#REF!</definedName>
    <definedName name="MALLA_TUBOHG_1_7" localSheetId="0">#REF!</definedName>
    <definedName name="MALLA_TUBOHG_1_7">#REF!</definedName>
    <definedName name="MALLA_TUBOHG_1_8" localSheetId="0">#REF!</definedName>
    <definedName name="MALLA_TUBOHG_1_8">#REF!</definedName>
    <definedName name="MALLA_TUBOHG_1_9" localSheetId="0">#REF!</definedName>
    <definedName name="MALLA_TUBOHG_1_9">#REF!</definedName>
    <definedName name="MALLA_ZABALETA" localSheetId="0">#REF!</definedName>
    <definedName name="MALLA_ZABALETA">#REF!</definedName>
    <definedName name="MALLA_ZABALETA_10" localSheetId="0">#REF!</definedName>
    <definedName name="MALLA_ZABALETA_10">#REF!</definedName>
    <definedName name="MALLA_ZABALETA_11" localSheetId="0">#REF!</definedName>
    <definedName name="MALLA_ZABALETA_11">#REF!</definedName>
    <definedName name="MALLA_ZABALETA_6" localSheetId="0">#REF!</definedName>
    <definedName name="MALLA_ZABALETA_6">#REF!</definedName>
    <definedName name="MALLA_ZABALETA_7" localSheetId="0">#REF!</definedName>
    <definedName name="MALLA_ZABALETA_7">#REF!</definedName>
    <definedName name="MALLA_ZABALETA_8" localSheetId="0">#REF!</definedName>
    <definedName name="MALLA_ZABALETA_8">#REF!</definedName>
    <definedName name="MALLA_ZABALETA_9" localSheetId="0">#REF!</definedName>
    <definedName name="MALLA_ZABALETA_9">#REF!</definedName>
    <definedName name="MARCO_PUERTA_PINO" localSheetId="0">#REF!</definedName>
    <definedName name="MARCO_PUERTA_PINO">#REF!</definedName>
    <definedName name="MARCO_PUERTA_PINO_10" localSheetId="0">#REF!</definedName>
    <definedName name="MARCO_PUERTA_PINO_10">#REF!</definedName>
    <definedName name="MARCO_PUERTA_PINO_11" localSheetId="0">#REF!</definedName>
    <definedName name="MARCO_PUERTA_PINO_11">#REF!</definedName>
    <definedName name="MARCO_PUERTA_PINO_6" localSheetId="0">#REF!</definedName>
    <definedName name="MARCO_PUERTA_PINO_6">#REF!</definedName>
    <definedName name="MARCO_PUERTA_PINO_7" localSheetId="0">#REF!</definedName>
    <definedName name="MARCO_PUERTA_PINO_7">#REF!</definedName>
    <definedName name="MARCO_PUERTA_PINO_8" localSheetId="0">#REF!</definedName>
    <definedName name="MARCO_PUERTA_PINO_8">#REF!</definedName>
    <definedName name="MARCO_PUERTA_PINO_9" localSheetId="0">#REF!</definedName>
    <definedName name="MARCO_PUERTA_PINO_9">#REF!</definedName>
    <definedName name="MATERIAL_RELLENO" localSheetId="0">#REF!</definedName>
    <definedName name="MATERIAL_RELLENO">#REF!</definedName>
    <definedName name="MATERIAL_RELLENO_10" localSheetId="0">#REF!</definedName>
    <definedName name="MATERIAL_RELLENO_10">#REF!</definedName>
    <definedName name="MATERIAL_RELLENO_11" localSheetId="0">#REF!</definedName>
    <definedName name="MATERIAL_RELLENO_11">#REF!</definedName>
    <definedName name="MATERIAL_RELLENO_6" localSheetId="0">#REF!</definedName>
    <definedName name="MATERIAL_RELLENO_6">#REF!</definedName>
    <definedName name="MATERIAL_RELLENO_7" localSheetId="0">#REF!</definedName>
    <definedName name="MATERIAL_RELLENO_7">#REF!</definedName>
    <definedName name="MATERIAL_RELLENO_8" localSheetId="0">#REF!</definedName>
    <definedName name="MATERIAL_RELLENO_8">#REF!</definedName>
    <definedName name="MATERIAL_RELLENO_9" localSheetId="0">#REF!</definedName>
    <definedName name="MATERIAL_RELLENO_9">#REF!</definedName>
    <definedName name="MBA" localSheetId="0">#REF!</definedName>
    <definedName name="MBA">#REF!</definedName>
    <definedName name="MBA_10" localSheetId="0">#REF!</definedName>
    <definedName name="MBA_10">#REF!</definedName>
    <definedName name="MBA_11" localSheetId="0">#REF!</definedName>
    <definedName name="MBA_11">#REF!</definedName>
    <definedName name="MBA_6" localSheetId="0">#REF!</definedName>
    <definedName name="MBA_6">#REF!</definedName>
    <definedName name="MBA_7" localSheetId="0">#REF!</definedName>
    <definedName name="MBA_7">#REF!</definedName>
    <definedName name="MBA_8" localSheetId="0">#REF!</definedName>
    <definedName name="MBA_8">#REF!</definedName>
    <definedName name="MBA_9" localSheetId="0">#REF!</definedName>
    <definedName name="MBA_9">#REF!</definedName>
    <definedName name="MEXCLADORA_LAVAMANOS" localSheetId="0">#REF!</definedName>
    <definedName name="MEXCLADORA_LAVAMANOS">#REF!</definedName>
    <definedName name="MEXCLADORA_LAVAMANOS_10" localSheetId="0">#REF!</definedName>
    <definedName name="MEXCLADORA_LAVAMANOS_10">#REF!</definedName>
    <definedName name="MEXCLADORA_LAVAMANOS_11" localSheetId="0">#REF!</definedName>
    <definedName name="MEXCLADORA_LAVAMANOS_11">#REF!</definedName>
    <definedName name="MEXCLADORA_LAVAMANOS_6" localSheetId="0">#REF!</definedName>
    <definedName name="MEXCLADORA_LAVAMANOS_6">#REF!</definedName>
    <definedName name="MEXCLADORA_LAVAMANOS_7" localSheetId="0">#REF!</definedName>
    <definedName name="MEXCLADORA_LAVAMANOS_7">#REF!</definedName>
    <definedName name="MEXCLADORA_LAVAMANOS_8" localSheetId="0">#REF!</definedName>
    <definedName name="MEXCLADORA_LAVAMANOS_8">#REF!</definedName>
    <definedName name="MEXCLADORA_LAVAMANOS_9" localSheetId="0">#REF!</definedName>
    <definedName name="MEXCLADORA_LAVAMANOS_9">#REF!</definedName>
    <definedName name="MEZCLA_CAL_ARENA_PISOS" localSheetId="0">#REF!</definedName>
    <definedName name="MEZCLA_CAL_ARENA_PISOS">#REF!</definedName>
    <definedName name="MEZCLA_CAL_ARENA_PISOS_10" localSheetId="0">#REF!</definedName>
    <definedName name="MEZCLA_CAL_ARENA_PISOS_10">#REF!</definedName>
    <definedName name="MEZCLA_CAL_ARENA_PISOS_11" localSheetId="0">#REF!</definedName>
    <definedName name="MEZCLA_CAL_ARENA_PISOS_11">#REF!</definedName>
    <definedName name="MEZCLA_CAL_ARENA_PISOS_6" localSheetId="0">#REF!</definedName>
    <definedName name="MEZCLA_CAL_ARENA_PISOS_6">#REF!</definedName>
    <definedName name="MEZCLA_CAL_ARENA_PISOS_7" localSheetId="0">#REF!</definedName>
    <definedName name="MEZCLA_CAL_ARENA_PISOS_7">#REF!</definedName>
    <definedName name="MEZCLA_CAL_ARENA_PISOS_8" localSheetId="0">#REF!</definedName>
    <definedName name="MEZCLA_CAL_ARENA_PISOS_8">#REF!</definedName>
    <definedName name="MEZCLA_CAL_ARENA_PISOS_9" localSheetId="0">#REF!</definedName>
    <definedName name="MEZCLA_CAL_ARENA_PISOS_9">#REF!</definedName>
    <definedName name="MezclaAntillana" localSheetId="0">#REF!</definedName>
    <definedName name="MezclaAntillana">#REF!</definedName>
    <definedName name="MezclaAntillana_10" localSheetId="0">#REF!</definedName>
    <definedName name="MezclaAntillana_10">#REF!</definedName>
    <definedName name="MezclaAntillana_11" localSheetId="0">#REF!</definedName>
    <definedName name="MezclaAntillana_11">#REF!</definedName>
    <definedName name="MezclaAntillana_6" localSheetId="0">#REF!</definedName>
    <definedName name="MezclaAntillana_6">#REF!</definedName>
    <definedName name="MezclaAntillana_7" localSheetId="0">#REF!</definedName>
    <definedName name="MezclaAntillana_7">#REF!</definedName>
    <definedName name="MezclaAntillana_8" localSheetId="0">#REF!</definedName>
    <definedName name="MezclaAntillana_8">#REF!</definedName>
    <definedName name="MezclaAntillana_9" localSheetId="0">#REF!</definedName>
    <definedName name="MezclaAntillana_9">#REF!</definedName>
    <definedName name="mezclajuntabloque" localSheetId="0">#REF!</definedName>
    <definedName name="mezclajuntabloque">#REF!</definedName>
    <definedName name="mezclajuntabloque_6" localSheetId="0">#REF!</definedName>
    <definedName name="mezclajuntabloque_6">#REF!</definedName>
    <definedName name="mezclajuntabloque_8" localSheetId="0">#REF!</definedName>
    <definedName name="mezclajuntabloque_8">#REF!</definedName>
    <definedName name="mgf" localSheetId="0">#REF!</definedName>
    <definedName name="mgf">#REF!</definedName>
    <definedName name="MO_ACERA_FROTyVIOL" localSheetId="0">#REF!</definedName>
    <definedName name="MO_ACERA_FROTyVIOL">#REF!</definedName>
    <definedName name="MO_ACERA_FROTyVIOL_10" localSheetId="0">#REF!</definedName>
    <definedName name="MO_ACERA_FROTyVIOL_10">#REF!</definedName>
    <definedName name="MO_ACERA_FROTyVIOL_11" localSheetId="0">#REF!</definedName>
    <definedName name="MO_ACERA_FROTyVIOL_11">#REF!</definedName>
    <definedName name="MO_ACERA_FROTyVIOL_6" localSheetId="0">#REF!</definedName>
    <definedName name="MO_ACERA_FROTyVIOL_6">#REF!</definedName>
    <definedName name="MO_ACERA_FROTyVIOL_7" localSheetId="0">#REF!</definedName>
    <definedName name="MO_ACERA_FROTyVIOL_7">#REF!</definedName>
    <definedName name="MO_ACERA_FROTyVIOL_8" localSheetId="0">#REF!</definedName>
    <definedName name="MO_ACERA_FROTyVIOL_8">#REF!</definedName>
    <definedName name="MO_ACERA_FROTyVIOL_9" localSheetId="0">#REF!</definedName>
    <definedName name="MO_ACERA_FROTyVIOL_9">#REF!</definedName>
    <definedName name="MO_CANTOS" localSheetId="0">#REF!</definedName>
    <definedName name="MO_CANTOS">#REF!</definedName>
    <definedName name="MO_CANTOS_10" localSheetId="0">#REF!</definedName>
    <definedName name="MO_CANTOS_10">#REF!</definedName>
    <definedName name="MO_CANTOS_11" localSheetId="0">#REF!</definedName>
    <definedName name="MO_CANTOS_11">#REF!</definedName>
    <definedName name="MO_CANTOS_6" localSheetId="0">#REF!</definedName>
    <definedName name="MO_CANTOS_6">#REF!</definedName>
    <definedName name="MO_CANTOS_7" localSheetId="0">#REF!</definedName>
    <definedName name="MO_CANTOS_7">#REF!</definedName>
    <definedName name="MO_CANTOS_8" localSheetId="0">#REF!</definedName>
    <definedName name="MO_CANTOS_8">#REF!</definedName>
    <definedName name="MO_CANTOS_9" localSheetId="0">#REF!</definedName>
    <definedName name="MO_CANTOS_9">#REF!</definedName>
    <definedName name="MO_CARETEO" localSheetId="0">#REF!</definedName>
    <definedName name="MO_CARETEO">#REF!</definedName>
    <definedName name="MO_CARETEO_10" localSheetId="0">#REF!</definedName>
    <definedName name="MO_CARETEO_10">#REF!</definedName>
    <definedName name="MO_CARETEO_11" localSheetId="0">#REF!</definedName>
    <definedName name="MO_CARETEO_11">#REF!</definedName>
    <definedName name="MO_CARETEO_6" localSheetId="0">#REF!</definedName>
    <definedName name="MO_CARETEO_6">#REF!</definedName>
    <definedName name="MO_CARETEO_7" localSheetId="0">#REF!</definedName>
    <definedName name="MO_CARETEO_7">#REF!</definedName>
    <definedName name="MO_CARETEO_8" localSheetId="0">#REF!</definedName>
    <definedName name="MO_CARETEO_8">#REF!</definedName>
    <definedName name="MO_CARETEO_9" localSheetId="0">#REF!</definedName>
    <definedName name="MO_CARETEO_9">#REF!</definedName>
    <definedName name="MO_ColAcero_Dintel" localSheetId="0">#REF!</definedName>
    <definedName name="MO_ColAcero_Dintel">#REF!</definedName>
    <definedName name="MO_ColAcero_Dintel_10" localSheetId="0">#REF!</definedName>
    <definedName name="MO_ColAcero_Dintel_10">#REF!</definedName>
    <definedName name="MO_ColAcero_Dintel_11" localSheetId="0">#REF!</definedName>
    <definedName name="MO_ColAcero_Dintel_11">#REF!</definedName>
    <definedName name="MO_ColAcero_Dintel_6" localSheetId="0">#REF!</definedName>
    <definedName name="MO_ColAcero_Dintel_6">#REF!</definedName>
    <definedName name="MO_ColAcero_Dintel_7" localSheetId="0">#REF!</definedName>
    <definedName name="MO_ColAcero_Dintel_7">#REF!</definedName>
    <definedName name="MO_ColAcero_Dintel_8" localSheetId="0">#REF!</definedName>
    <definedName name="MO_ColAcero_Dintel_8">#REF!</definedName>
    <definedName name="MO_ColAcero_Dintel_9" localSheetId="0">#REF!</definedName>
    <definedName name="MO_ColAcero_Dintel_9">#REF!</definedName>
    <definedName name="MO_ColAcero_Escalera" localSheetId="0">#REF!</definedName>
    <definedName name="MO_ColAcero_Escalera">#REF!</definedName>
    <definedName name="MO_ColAcero_Escalera_10" localSheetId="0">#REF!</definedName>
    <definedName name="MO_ColAcero_Escalera_10">#REF!</definedName>
    <definedName name="MO_ColAcero_Escalera_11" localSheetId="0">#REF!</definedName>
    <definedName name="MO_ColAcero_Escalera_11">#REF!</definedName>
    <definedName name="MO_ColAcero_Escalera_6" localSheetId="0">#REF!</definedName>
    <definedName name="MO_ColAcero_Escalera_6">#REF!</definedName>
    <definedName name="MO_ColAcero_Escalera_7" localSheetId="0">#REF!</definedName>
    <definedName name="MO_ColAcero_Escalera_7">#REF!</definedName>
    <definedName name="MO_ColAcero_Escalera_8" localSheetId="0">#REF!</definedName>
    <definedName name="MO_ColAcero_Escalera_8">#REF!</definedName>
    <definedName name="MO_ColAcero_Escalera_9" localSheetId="0">#REF!</definedName>
    <definedName name="MO_ColAcero_Escalera_9">#REF!</definedName>
    <definedName name="MO_ColAcero_G60_QQ" localSheetId="0">#REF!</definedName>
    <definedName name="MO_ColAcero_G60_QQ">#REF!</definedName>
    <definedName name="MO_ColAcero_G60_QQ_10" localSheetId="0">#REF!</definedName>
    <definedName name="MO_ColAcero_G60_QQ_10">#REF!</definedName>
    <definedName name="MO_ColAcero_G60_QQ_11" localSheetId="0">#REF!</definedName>
    <definedName name="MO_ColAcero_G60_QQ_11">#REF!</definedName>
    <definedName name="MO_ColAcero_G60_QQ_6" localSheetId="0">#REF!</definedName>
    <definedName name="MO_ColAcero_G60_QQ_6">#REF!</definedName>
    <definedName name="MO_ColAcero_G60_QQ_7" localSheetId="0">#REF!</definedName>
    <definedName name="MO_ColAcero_G60_QQ_7">#REF!</definedName>
    <definedName name="MO_ColAcero_G60_QQ_8" localSheetId="0">#REF!</definedName>
    <definedName name="MO_ColAcero_G60_QQ_8">#REF!</definedName>
    <definedName name="MO_ColAcero_G60_QQ_9" localSheetId="0">#REF!</definedName>
    <definedName name="MO_ColAcero_G60_QQ_9">#REF!</definedName>
    <definedName name="MO_ColAcero_Malla" localSheetId="0">#REF!</definedName>
    <definedName name="MO_ColAcero_Malla">#REF!</definedName>
    <definedName name="MO_ColAcero_Malla_10" localSheetId="0">#REF!</definedName>
    <definedName name="MO_ColAcero_Malla_10">#REF!</definedName>
    <definedName name="MO_ColAcero_Malla_11" localSheetId="0">#REF!</definedName>
    <definedName name="MO_ColAcero_Malla_11">#REF!</definedName>
    <definedName name="MO_ColAcero_Malla_6" localSheetId="0">#REF!</definedName>
    <definedName name="MO_ColAcero_Malla_6">#REF!</definedName>
    <definedName name="MO_ColAcero_Malla_7" localSheetId="0">#REF!</definedName>
    <definedName name="MO_ColAcero_Malla_7">#REF!</definedName>
    <definedName name="MO_ColAcero_Malla_8" localSheetId="0">#REF!</definedName>
    <definedName name="MO_ColAcero_Malla_8">#REF!</definedName>
    <definedName name="MO_ColAcero_Malla_9" localSheetId="0">#REF!</definedName>
    <definedName name="MO_ColAcero_Malla_9">#REF!</definedName>
    <definedName name="MO_ColAcero_QQ" localSheetId="0">#REF!</definedName>
    <definedName name="MO_ColAcero_QQ">#REF!</definedName>
    <definedName name="MO_ColAcero_QQ_10" localSheetId="0">#REF!</definedName>
    <definedName name="MO_ColAcero_QQ_10">#REF!</definedName>
    <definedName name="MO_ColAcero_QQ_11" localSheetId="0">#REF!</definedName>
    <definedName name="MO_ColAcero_QQ_11">#REF!</definedName>
    <definedName name="MO_ColAcero_QQ_5" localSheetId="0">#REF!</definedName>
    <definedName name="MO_ColAcero_QQ_5">#REF!</definedName>
    <definedName name="MO_ColAcero_QQ_6" localSheetId="0">#REF!</definedName>
    <definedName name="MO_ColAcero_QQ_6">#REF!</definedName>
    <definedName name="MO_ColAcero_QQ_7" localSheetId="0">#REF!</definedName>
    <definedName name="MO_ColAcero_QQ_7">#REF!</definedName>
    <definedName name="MO_ColAcero_QQ_8" localSheetId="0">#REF!</definedName>
    <definedName name="MO_ColAcero_QQ_8">#REF!</definedName>
    <definedName name="MO_ColAcero_QQ_9" localSheetId="0">#REF!</definedName>
    <definedName name="MO_ColAcero_QQ_9">#REF!</definedName>
    <definedName name="MO_ColAcero_ZapMuros" localSheetId="0">#REF!</definedName>
    <definedName name="MO_ColAcero_ZapMuros">#REF!</definedName>
    <definedName name="MO_ColAcero_ZapMuros_10" localSheetId="0">#REF!</definedName>
    <definedName name="MO_ColAcero_ZapMuros_10">#REF!</definedName>
    <definedName name="MO_ColAcero_ZapMuros_11" localSheetId="0">#REF!</definedName>
    <definedName name="MO_ColAcero_ZapMuros_11">#REF!</definedName>
    <definedName name="MO_ColAcero_ZapMuros_6" localSheetId="0">#REF!</definedName>
    <definedName name="MO_ColAcero_ZapMuros_6">#REF!</definedName>
    <definedName name="MO_ColAcero_ZapMuros_7" localSheetId="0">#REF!</definedName>
    <definedName name="MO_ColAcero_ZapMuros_7">#REF!</definedName>
    <definedName name="MO_ColAcero_ZapMuros_8" localSheetId="0">#REF!</definedName>
    <definedName name="MO_ColAcero_ZapMuros_8">#REF!</definedName>
    <definedName name="MO_ColAcero_ZapMuros_9" localSheetId="0">#REF!</definedName>
    <definedName name="MO_ColAcero_ZapMuros_9">#REF!</definedName>
    <definedName name="MO_ColAcero14_Piso" localSheetId="0">#REF!</definedName>
    <definedName name="MO_ColAcero14_Piso">#REF!</definedName>
    <definedName name="MO_ColAcero14_Piso_10" localSheetId="0">#REF!</definedName>
    <definedName name="MO_ColAcero14_Piso_10">#REF!</definedName>
    <definedName name="MO_ColAcero14_Piso_11" localSheetId="0">#REF!</definedName>
    <definedName name="MO_ColAcero14_Piso_11">#REF!</definedName>
    <definedName name="MO_ColAcero14_Piso_6" localSheetId="0">#REF!</definedName>
    <definedName name="MO_ColAcero14_Piso_6">#REF!</definedName>
    <definedName name="MO_ColAcero14_Piso_7" localSheetId="0">#REF!</definedName>
    <definedName name="MO_ColAcero14_Piso_7">#REF!</definedName>
    <definedName name="MO_ColAcero14_Piso_8" localSheetId="0">#REF!</definedName>
    <definedName name="MO_ColAcero14_Piso_8">#REF!</definedName>
    <definedName name="MO_ColAcero14_Piso_9" localSheetId="0">#REF!</definedName>
    <definedName name="MO_ColAcero14_Piso_9">#REF!</definedName>
    <definedName name="MO_ColAcero38y12_Cols" localSheetId="0">#REF!</definedName>
    <definedName name="MO_ColAcero38y12_Cols">#REF!</definedName>
    <definedName name="MO_ColAcero38y12_Cols_10" localSheetId="0">#REF!</definedName>
    <definedName name="MO_ColAcero38y12_Cols_10">#REF!</definedName>
    <definedName name="MO_ColAcero38y12_Cols_11" localSheetId="0">#REF!</definedName>
    <definedName name="MO_ColAcero38y12_Cols_11">#REF!</definedName>
    <definedName name="MO_ColAcero38y12_Cols_6" localSheetId="0">#REF!</definedName>
    <definedName name="MO_ColAcero38y12_Cols_6">#REF!</definedName>
    <definedName name="MO_ColAcero38y12_Cols_7" localSheetId="0">#REF!</definedName>
    <definedName name="MO_ColAcero38y12_Cols_7">#REF!</definedName>
    <definedName name="MO_ColAcero38y12_Cols_8" localSheetId="0">#REF!</definedName>
    <definedName name="MO_ColAcero38y12_Cols_8">#REF!</definedName>
    <definedName name="MO_ColAcero38y12_Cols_9" localSheetId="0">#REF!</definedName>
    <definedName name="MO_ColAcero38y12_Cols_9">#REF!</definedName>
    <definedName name="MO_DEMOLICION_MURO_HA" localSheetId="0">#REF!</definedName>
    <definedName name="MO_DEMOLICION_MURO_HA">#REF!</definedName>
    <definedName name="MO_DEMOLICION_MURO_HA_10" localSheetId="0">#REF!</definedName>
    <definedName name="MO_DEMOLICION_MURO_HA_10">#REF!</definedName>
    <definedName name="MO_DEMOLICION_MURO_HA_11" localSheetId="0">#REF!</definedName>
    <definedName name="MO_DEMOLICION_MURO_HA_11">#REF!</definedName>
    <definedName name="MO_DEMOLICION_MURO_HA_6" localSheetId="0">#REF!</definedName>
    <definedName name="MO_DEMOLICION_MURO_HA_6">#REF!</definedName>
    <definedName name="MO_DEMOLICION_MURO_HA_7" localSheetId="0">#REF!</definedName>
    <definedName name="MO_DEMOLICION_MURO_HA_7">#REF!</definedName>
    <definedName name="MO_DEMOLICION_MURO_HA_8" localSheetId="0">#REF!</definedName>
    <definedName name="MO_DEMOLICION_MURO_HA_8">#REF!</definedName>
    <definedName name="MO_DEMOLICION_MURO_HA_9" localSheetId="0">#REF!</definedName>
    <definedName name="MO_DEMOLICION_MURO_HA_9">#REF!</definedName>
    <definedName name="MO_ELEC_BREAKERS" localSheetId="0">#REF!</definedName>
    <definedName name="MO_ELEC_BREAKERS">#REF!</definedName>
    <definedName name="MO_ELEC_BREAKERS_10" localSheetId="0">#REF!</definedName>
    <definedName name="MO_ELEC_BREAKERS_10">#REF!</definedName>
    <definedName name="MO_ELEC_BREAKERS_11" localSheetId="0">#REF!</definedName>
    <definedName name="MO_ELEC_BREAKERS_11">#REF!</definedName>
    <definedName name="MO_ELEC_BREAKERS_6" localSheetId="0">#REF!</definedName>
    <definedName name="MO_ELEC_BREAKERS_6">#REF!</definedName>
    <definedName name="MO_ELEC_BREAKERS_7" localSheetId="0">#REF!</definedName>
    <definedName name="MO_ELEC_BREAKERS_7">#REF!</definedName>
    <definedName name="MO_ELEC_BREAKERS_8" localSheetId="0">#REF!</definedName>
    <definedName name="MO_ELEC_BREAKERS_8">#REF!</definedName>
    <definedName name="MO_ELEC_BREAKERS_9" localSheetId="0">#REF!</definedName>
    <definedName name="MO_ELEC_BREAKERS_9">#REF!</definedName>
    <definedName name="MO_ELEC_INTERRUPTOR_3W" localSheetId="0">#REF!</definedName>
    <definedName name="MO_ELEC_INTERRUPTOR_3W">#REF!</definedName>
    <definedName name="MO_ELEC_INTERRUPTOR_3W_10" localSheetId="0">#REF!</definedName>
    <definedName name="MO_ELEC_INTERRUPTOR_3W_10">#REF!</definedName>
    <definedName name="MO_ELEC_INTERRUPTOR_3W_11" localSheetId="0">#REF!</definedName>
    <definedName name="MO_ELEC_INTERRUPTOR_3W_11">#REF!</definedName>
    <definedName name="MO_ELEC_INTERRUPTOR_3W_6" localSheetId="0">#REF!</definedName>
    <definedName name="MO_ELEC_INTERRUPTOR_3W_6">#REF!</definedName>
    <definedName name="MO_ELEC_INTERRUPTOR_3W_7" localSheetId="0">#REF!</definedName>
    <definedName name="MO_ELEC_INTERRUPTOR_3W_7">#REF!</definedName>
    <definedName name="MO_ELEC_INTERRUPTOR_3W_8" localSheetId="0">#REF!</definedName>
    <definedName name="MO_ELEC_INTERRUPTOR_3W_8">#REF!</definedName>
    <definedName name="MO_ELEC_INTERRUPTOR_3W_9" localSheetId="0">#REF!</definedName>
    <definedName name="MO_ELEC_INTERRUPTOR_3W_9">#REF!</definedName>
    <definedName name="MO_ELEC_INTERRUPTOR_4W" localSheetId="0">#REF!</definedName>
    <definedName name="MO_ELEC_INTERRUPTOR_4W">#REF!</definedName>
    <definedName name="MO_ELEC_INTERRUPTOR_4W_10" localSheetId="0">#REF!</definedName>
    <definedName name="MO_ELEC_INTERRUPTOR_4W_10">#REF!</definedName>
    <definedName name="MO_ELEC_INTERRUPTOR_4W_11" localSheetId="0">#REF!</definedName>
    <definedName name="MO_ELEC_INTERRUPTOR_4W_11">#REF!</definedName>
    <definedName name="MO_ELEC_INTERRUPTOR_4W_6" localSheetId="0">#REF!</definedName>
    <definedName name="MO_ELEC_INTERRUPTOR_4W_6">#REF!</definedName>
    <definedName name="MO_ELEC_INTERRUPTOR_4W_7" localSheetId="0">#REF!</definedName>
    <definedName name="MO_ELEC_INTERRUPTOR_4W_7">#REF!</definedName>
    <definedName name="MO_ELEC_INTERRUPTOR_4W_8" localSheetId="0">#REF!</definedName>
    <definedName name="MO_ELEC_INTERRUPTOR_4W_8">#REF!</definedName>
    <definedName name="MO_ELEC_INTERRUPTOR_4W_9" localSheetId="0">#REF!</definedName>
    <definedName name="MO_ELEC_INTERRUPTOR_4W_9">#REF!</definedName>
    <definedName name="MO_ELEC_INTERRUPTOR_DOB" localSheetId="0">#REF!</definedName>
    <definedName name="MO_ELEC_INTERRUPTOR_DOB">#REF!</definedName>
    <definedName name="MO_ELEC_INTERRUPTOR_DOB_10" localSheetId="0">#REF!</definedName>
    <definedName name="MO_ELEC_INTERRUPTOR_DOB_10">#REF!</definedName>
    <definedName name="MO_ELEC_INTERRUPTOR_DOB_11" localSheetId="0">#REF!</definedName>
    <definedName name="MO_ELEC_INTERRUPTOR_DOB_11">#REF!</definedName>
    <definedName name="MO_ELEC_INTERRUPTOR_DOB_6" localSheetId="0">#REF!</definedName>
    <definedName name="MO_ELEC_INTERRUPTOR_DOB_6">#REF!</definedName>
    <definedName name="MO_ELEC_INTERRUPTOR_DOB_7" localSheetId="0">#REF!</definedName>
    <definedName name="MO_ELEC_INTERRUPTOR_DOB_7">#REF!</definedName>
    <definedName name="MO_ELEC_INTERRUPTOR_DOB_8" localSheetId="0">#REF!</definedName>
    <definedName name="MO_ELEC_INTERRUPTOR_DOB_8">#REF!</definedName>
    <definedName name="MO_ELEC_INTERRUPTOR_DOB_9" localSheetId="0">#REF!</definedName>
    <definedName name="MO_ELEC_INTERRUPTOR_DOB_9">#REF!</definedName>
    <definedName name="MO_ELEC_INTERRUPTOR_SENC" localSheetId="0">#REF!</definedName>
    <definedName name="MO_ELEC_INTERRUPTOR_SENC">#REF!</definedName>
    <definedName name="MO_ELEC_INTERRUPTOR_SENC_10" localSheetId="0">#REF!</definedName>
    <definedName name="MO_ELEC_INTERRUPTOR_SENC_10">#REF!</definedName>
    <definedName name="MO_ELEC_INTERRUPTOR_SENC_11" localSheetId="0">#REF!</definedName>
    <definedName name="MO_ELEC_INTERRUPTOR_SENC_11">#REF!</definedName>
    <definedName name="MO_ELEC_INTERRUPTOR_SENC_6" localSheetId="0">#REF!</definedName>
    <definedName name="MO_ELEC_INTERRUPTOR_SENC_6">#REF!</definedName>
    <definedName name="MO_ELEC_INTERRUPTOR_SENC_7" localSheetId="0">#REF!</definedName>
    <definedName name="MO_ELEC_INTERRUPTOR_SENC_7">#REF!</definedName>
    <definedName name="MO_ELEC_INTERRUPTOR_SENC_8" localSheetId="0">#REF!</definedName>
    <definedName name="MO_ELEC_INTERRUPTOR_SENC_8">#REF!</definedName>
    <definedName name="MO_ELEC_INTERRUPTOR_SENC_9" localSheetId="0">#REF!</definedName>
    <definedName name="MO_ELEC_INTERRUPTOR_SENC_9">#REF!</definedName>
    <definedName name="MO_ELEC_INTERRUPTOR_TRIPLE" localSheetId="0">#REF!</definedName>
    <definedName name="MO_ELEC_INTERRUPTOR_TRIPLE">#REF!</definedName>
    <definedName name="MO_ELEC_INTERRUPTOR_TRIPLE_10" localSheetId="0">#REF!</definedName>
    <definedName name="MO_ELEC_INTERRUPTOR_TRIPLE_10">#REF!</definedName>
    <definedName name="MO_ELEC_INTERRUPTOR_TRIPLE_11" localSheetId="0">#REF!</definedName>
    <definedName name="MO_ELEC_INTERRUPTOR_TRIPLE_11">#REF!</definedName>
    <definedName name="MO_ELEC_INTERRUPTOR_TRIPLE_6" localSheetId="0">#REF!</definedName>
    <definedName name="MO_ELEC_INTERRUPTOR_TRIPLE_6">#REF!</definedName>
    <definedName name="MO_ELEC_INTERRUPTOR_TRIPLE_7" localSheetId="0">#REF!</definedName>
    <definedName name="MO_ELEC_INTERRUPTOR_TRIPLE_7">#REF!</definedName>
    <definedName name="MO_ELEC_INTERRUPTOR_TRIPLE_8" localSheetId="0">#REF!</definedName>
    <definedName name="MO_ELEC_INTERRUPTOR_TRIPLE_8">#REF!</definedName>
    <definedName name="MO_ELEC_INTERRUPTOR_TRIPLE_9" localSheetId="0">#REF!</definedName>
    <definedName name="MO_ELEC_INTERRUPTOR_TRIPLE_9">#REF!</definedName>
    <definedName name="MO_ELEC_LAMPARA_FLUORESCENTE" localSheetId="0">#REF!</definedName>
    <definedName name="MO_ELEC_LAMPARA_FLUORESCENTE">#REF!</definedName>
    <definedName name="MO_ELEC_LAMPARA_FLUORESCENTE_10" localSheetId="0">#REF!</definedName>
    <definedName name="MO_ELEC_LAMPARA_FLUORESCENTE_10">#REF!</definedName>
    <definedName name="MO_ELEC_LAMPARA_FLUORESCENTE_11" localSheetId="0">#REF!</definedName>
    <definedName name="MO_ELEC_LAMPARA_FLUORESCENTE_11">#REF!</definedName>
    <definedName name="MO_ELEC_LAMPARA_FLUORESCENTE_6" localSheetId="0">#REF!</definedName>
    <definedName name="MO_ELEC_LAMPARA_FLUORESCENTE_6">#REF!</definedName>
    <definedName name="MO_ELEC_LAMPARA_FLUORESCENTE_7" localSheetId="0">#REF!</definedName>
    <definedName name="MO_ELEC_LAMPARA_FLUORESCENTE_7">#REF!</definedName>
    <definedName name="MO_ELEC_LAMPARA_FLUORESCENTE_8" localSheetId="0">#REF!</definedName>
    <definedName name="MO_ELEC_LAMPARA_FLUORESCENTE_8">#REF!</definedName>
    <definedName name="MO_ELEC_LAMPARA_FLUORESCENTE_9" localSheetId="0">#REF!</definedName>
    <definedName name="MO_ELEC_LAMPARA_FLUORESCENTE_9">#REF!</definedName>
    <definedName name="MO_ELEC_LUZ_CENITAL" localSheetId="0">#REF!</definedName>
    <definedName name="MO_ELEC_LUZ_CENITAL">#REF!</definedName>
    <definedName name="MO_ELEC_LUZ_CENITAL_10" localSheetId="0">#REF!</definedName>
    <definedName name="MO_ELEC_LUZ_CENITAL_10">#REF!</definedName>
    <definedName name="MO_ELEC_LUZ_CENITAL_11" localSheetId="0">#REF!</definedName>
    <definedName name="MO_ELEC_LUZ_CENITAL_11">#REF!</definedName>
    <definedName name="MO_ELEC_LUZ_CENITAL_6" localSheetId="0">#REF!</definedName>
    <definedName name="MO_ELEC_LUZ_CENITAL_6">#REF!</definedName>
    <definedName name="MO_ELEC_LUZ_CENITAL_7" localSheetId="0">#REF!</definedName>
    <definedName name="MO_ELEC_LUZ_CENITAL_7">#REF!</definedName>
    <definedName name="MO_ELEC_LUZ_CENITAL_8" localSheetId="0">#REF!</definedName>
    <definedName name="MO_ELEC_LUZ_CENITAL_8">#REF!</definedName>
    <definedName name="MO_ELEC_LUZ_CENITAL_9" localSheetId="0">#REF!</definedName>
    <definedName name="MO_ELEC_LUZ_CENITAL_9">#REF!</definedName>
    <definedName name="MO_ELEC_PANEL_DIST" localSheetId="0">#REF!</definedName>
    <definedName name="MO_ELEC_PANEL_DIST">#REF!</definedName>
    <definedName name="MO_ELEC_PANEL_DIST_10" localSheetId="0">#REF!</definedName>
    <definedName name="MO_ELEC_PANEL_DIST_10">#REF!</definedName>
    <definedName name="MO_ELEC_PANEL_DIST_11" localSheetId="0">#REF!</definedName>
    <definedName name="MO_ELEC_PANEL_DIST_11">#REF!</definedName>
    <definedName name="MO_ELEC_PANEL_DIST_6" localSheetId="0">#REF!</definedName>
    <definedName name="MO_ELEC_PANEL_DIST_6">#REF!</definedName>
    <definedName name="MO_ELEC_PANEL_DIST_7" localSheetId="0">#REF!</definedName>
    <definedName name="MO_ELEC_PANEL_DIST_7">#REF!</definedName>
    <definedName name="MO_ELEC_PANEL_DIST_8" localSheetId="0">#REF!</definedName>
    <definedName name="MO_ELEC_PANEL_DIST_8">#REF!</definedName>
    <definedName name="MO_ELEC_PANEL_DIST_9" localSheetId="0">#REF!</definedName>
    <definedName name="MO_ELEC_PANEL_DIST_9">#REF!</definedName>
    <definedName name="MO_ELEC_TOMACORRIENTE_110" localSheetId="0">#REF!</definedName>
    <definedName name="MO_ELEC_TOMACORRIENTE_110">#REF!</definedName>
    <definedName name="MO_ELEC_TOMACORRIENTE_110_10" localSheetId="0">#REF!</definedName>
    <definedName name="MO_ELEC_TOMACORRIENTE_110_10">#REF!</definedName>
    <definedName name="MO_ELEC_TOMACORRIENTE_110_11" localSheetId="0">#REF!</definedName>
    <definedName name="MO_ELEC_TOMACORRIENTE_110_11">#REF!</definedName>
    <definedName name="MO_ELEC_TOMACORRIENTE_110_6" localSheetId="0">#REF!</definedName>
    <definedName name="MO_ELEC_TOMACORRIENTE_110_6">#REF!</definedName>
    <definedName name="MO_ELEC_TOMACORRIENTE_110_7" localSheetId="0">#REF!</definedName>
    <definedName name="MO_ELEC_TOMACORRIENTE_110_7">#REF!</definedName>
    <definedName name="MO_ELEC_TOMACORRIENTE_110_8" localSheetId="0">#REF!</definedName>
    <definedName name="MO_ELEC_TOMACORRIENTE_110_8">#REF!</definedName>
    <definedName name="MO_ELEC_TOMACORRIENTE_110_9" localSheetId="0">#REF!</definedName>
    <definedName name="MO_ELEC_TOMACORRIENTE_110_9">#REF!</definedName>
    <definedName name="MO_ELEC_TOMACORRIENTE_220" localSheetId="0">#REF!</definedName>
    <definedName name="MO_ELEC_TOMACORRIENTE_220">#REF!</definedName>
    <definedName name="MO_ELEC_TOMACORRIENTE_220_10" localSheetId="0">#REF!</definedName>
    <definedName name="MO_ELEC_TOMACORRIENTE_220_10">#REF!</definedName>
    <definedName name="MO_ELEC_TOMACORRIENTE_220_11" localSheetId="0">#REF!</definedName>
    <definedName name="MO_ELEC_TOMACORRIENTE_220_11">#REF!</definedName>
    <definedName name="MO_ELEC_TOMACORRIENTE_220_6" localSheetId="0">#REF!</definedName>
    <definedName name="MO_ELEC_TOMACORRIENTE_220_6">#REF!</definedName>
    <definedName name="MO_ELEC_TOMACORRIENTE_220_7" localSheetId="0">#REF!</definedName>
    <definedName name="MO_ELEC_TOMACORRIENTE_220_7">#REF!</definedName>
    <definedName name="MO_ELEC_TOMACORRIENTE_220_8" localSheetId="0">#REF!</definedName>
    <definedName name="MO_ELEC_TOMACORRIENTE_220_8">#REF!</definedName>
    <definedName name="MO_ELEC_TOMACORRIENTE_220_9" localSheetId="0">#REF!</definedName>
    <definedName name="MO_ELEC_TOMACORRIENTE_220_9">#REF!</definedName>
    <definedName name="MO_ENTABLILLADOS" localSheetId="0">#REF!</definedName>
    <definedName name="MO_ENTABLILLADOS">#REF!</definedName>
    <definedName name="MO_ENTABLILLADOS_10" localSheetId="0">#REF!</definedName>
    <definedName name="MO_ENTABLILLADOS_10">#REF!</definedName>
    <definedName name="MO_ENTABLILLADOS_11" localSheetId="0">#REF!</definedName>
    <definedName name="MO_ENTABLILLADOS_11">#REF!</definedName>
    <definedName name="MO_ENTABLILLADOS_6" localSheetId="0">#REF!</definedName>
    <definedName name="MO_ENTABLILLADOS_6">#REF!</definedName>
    <definedName name="MO_ENTABLILLADOS_7" localSheetId="0">#REF!</definedName>
    <definedName name="MO_ENTABLILLADOS_7">#REF!</definedName>
    <definedName name="MO_ENTABLILLADOS_8" localSheetId="0">#REF!</definedName>
    <definedName name="MO_ENTABLILLADOS_8">#REF!</definedName>
    <definedName name="MO_ENTABLILLADOS_9" localSheetId="0">#REF!</definedName>
    <definedName name="MO_ENTABLILLADOS_9">#REF!</definedName>
    <definedName name="MO_ESCALON_GRANITO" localSheetId="0">#REF!</definedName>
    <definedName name="MO_ESCALON_GRANITO">#REF!</definedName>
    <definedName name="MO_ESCALON_GRANITO_10" localSheetId="0">#REF!</definedName>
    <definedName name="MO_ESCALON_GRANITO_10">#REF!</definedName>
    <definedName name="MO_ESCALON_GRANITO_11" localSheetId="0">#REF!</definedName>
    <definedName name="MO_ESCALON_GRANITO_11">#REF!</definedName>
    <definedName name="MO_ESCALON_GRANITO_6" localSheetId="0">#REF!</definedName>
    <definedName name="MO_ESCALON_GRANITO_6">#REF!</definedName>
    <definedName name="MO_ESCALON_GRANITO_7" localSheetId="0">#REF!</definedName>
    <definedName name="MO_ESCALON_GRANITO_7">#REF!</definedName>
    <definedName name="MO_ESCALON_GRANITO_8" localSheetId="0">#REF!</definedName>
    <definedName name="MO_ESCALON_GRANITO_8">#REF!</definedName>
    <definedName name="MO_ESCALON_GRANITO_9" localSheetId="0">#REF!</definedName>
    <definedName name="MO_ESCALON_GRANITO_9">#REF!</definedName>
    <definedName name="MO_ESCALON_HUELLA_y_CONTRAHUELLA" localSheetId="0">#REF!</definedName>
    <definedName name="MO_ESCALON_HUELLA_y_CONTRAHUELLA">#REF!</definedName>
    <definedName name="MO_ESCALON_HUELLA_y_CONTRAHUELLA_10" localSheetId="0">#REF!</definedName>
    <definedName name="MO_ESCALON_HUELLA_y_CONTRAHUELLA_10">#REF!</definedName>
    <definedName name="MO_ESCALON_HUELLA_y_CONTRAHUELLA_11" localSheetId="0">#REF!</definedName>
    <definedName name="MO_ESCALON_HUELLA_y_CONTRAHUELLA_11">#REF!</definedName>
    <definedName name="MO_ESCALON_HUELLA_y_CONTRAHUELLA_6" localSheetId="0">#REF!</definedName>
    <definedName name="MO_ESCALON_HUELLA_y_CONTRAHUELLA_6">#REF!</definedName>
    <definedName name="MO_ESCALON_HUELLA_y_CONTRAHUELLA_7" localSheetId="0">#REF!</definedName>
    <definedName name="MO_ESCALON_HUELLA_y_CONTRAHUELLA_7">#REF!</definedName>
    <definedName name="MO_ESCALON_HUELLA_y_CONTRAHUELLA_8" localSheetId="0">#REF!</definedName>
    <definedName name="MO_ESCALON_HUELLA_y_CONTRAHUELLA_8">#REF!</definedName>
    <definedName name="MO_ESCALON_HUELLA_y_CONTRAHUELLA_9" localSheetId="0">#REF!</definedName>
    <definedName name="MO_ESCALON_HUELLA_y_CONTRAHUELLA_9">#REF!</definedName>
    <definedName name="MO_ESTRIAS" localSheetId="0">#REF!</definedName>
    <definedName name="MO_ESTRIAS">#REF!</definedName>
    <definedName name="MO_ESTRIAS_10" localSheetId="0">#REF!</definedName>
    <definedName name="MO_ESTRIAS_10">#REF!</definedName>
    <definedName name="MO_ESTRIAS_11" localSheetId="0">#REF!</definedName>
    <definedName name="MO_ESTRIAS_11">#REF!</definedName>
    <definedName name="MO_ESTRIAS_6" localSheetId="0">#REF!</definedName>
    <definedName name="MO_ESTRIAS_6">#REF!</definedName>
    <definedName name="MO_ESTRIAS_7" localSheetId="0">#REF!</definedName>
    <definedName name="MO_ESTRIAS_7">#REF!</definedName>
    <definedName name="MO_ESTRIAS_8" localSheetId="0">#REF!</definedName>
    <definedName name="MO_ESTRIAS_8">#REF!</definedName>
    <definedName name="MO_ESTRIAS_9" localSheetId="0">#REF!</definedName>
    <definedName name="MO_ESTRIAS_9">#REF!</definedName>
    <definedName name="MO_EXC_CALICHE_MANO_3M" localSheetId="0">#REF!</definedName>
    <definedName name="MO_EXC_CALICHE_MANO_3M">#REF!</definedName>
    <definedName name="MO_EXC_CALICHE_MANO_3M_10" localSheetId="0">#REF!</definedName>
    <definedName name="MO_EXC_CALICHE_MANO_3M_10">#REF!</definedName>
    <definedName name="MO_EXC_CALICHE_MANO_3M_11" localSheetId="0">#REF!</definedName>
    <definedName name="MO_EXC_CALICHE_MANO_3M_11">#REF!</definedName>
    <definedName name="MO_EXC_CALICHE_MANO_3M_6" localSheetId="0">#REF!</definedName>
    <definedName name="MO_EXC_CALICHE_MANO_3M_6">#REF!</definedName>
    <definedName name="MO_EXC_CALICHE_MANO_3M_7" localSheetId="0">#REF!</definedName>
    <definedName name="MO_EXC_CALICHE_MANO_3M_7">#REF!</definedName>
    <definedName name="MO_EXC_CALICHE_MANO_3M_8" localSheetId="0">#REF!</definedName>
    <definedName name="MO_EXC_CALICHE_MANO_3M_8">#REF!</definedName>
    <definedName name="MO_EXC_CALICHE_MANO_3M_9" localSheetId="0">#REF!</definedName>
    <definedName name="MO_EXC_CALICHE_MANO_3M_9">#REF!</definedName>
    <definedName name="MO_EXC_ROCA_BLANDA_MANO_3M" localSheetId="0">#REF!</definedName>
    <definedName name="MO_EXC_ROCA_BLANDA_MANO_3M">#REF!</definedName>
    <definedName name="MO_EXC_ROCA_BLANDA_MANO_3M_10" localSheetId="0">#REF!</definedName>
    <definedName name="MO_EXC_ROCA_BLANDA_MANO_3M_10">#REF!</definedName>
    <definedName name="MO_EXC_ROCA_BLANDA_MANO_3M_11" localSheetId="0">#REF!</definedName>
    <definedName name="MO_EXC_ROCA_BLANDA_MANO_3M_11">#REF!</definedName>
    <definedName name="MO_EXC_ROCA_BLANDA_MANO_3M_6" localSheetId="0">#REF!</definedName>
    <definedName name="MO_EXC_ROCA_BLANDA_MANO_3M_6">#REF!</definedName>
    <definedName name="MO_EXC_ROCA_BLANDA_MANO_3M_7" localSheetId="0">#REF!</definedName>
    <definedName name="MO_EXC_ROCA_BLANDA_MANO_3M_7">#REF!</definedName>
    <definedName name="MO_EXC_ROCA_BLANDA_MANO_3M_8" localSheetId="0">#REF!</definedName>
    <definedName name="MO_EXC_ROCA_BLANDA_MANO_3M_8">#REF!</definedName>
    <definedName name="MO_EXC_ROCA_BLANDA_MANO_3M_9" localSheetId="0">#REF!</definedName>
    <definedName name="MO_EXC_ROCA_BLANDA_MANO_3M_9">#REF!</definedName>
    <definedName name="MO_EXC_ROCA_COMP_3M" localSheetId="0">#REF!</definedName>
    <definedName name="MO_EXC_ROCA_COMP_3M">#REF!</definedName>
    <definedName name="MO_EXC_ROCA_COMP_3M_10" localSheetId="0">#REF!</definedName>
    <definedName name="MO_EXC_ROCA_COMP_3M_10">#REF!</definedName>
    <definedName name="MO_EXC_ROCA_COMP_3M_11" localSheetId="0">#REF!</definedName>
    <definedName name="MO_EXC_ROCA_COMP_3M_11">#REF!</definedName>
    <definedName name="MO_EXC_ROCA_COMP_3M_6" localSheetId="0">#REF!</definedName>
    <definedName name="MO_EXC_ROCA_COMP_3M_6">#REF!</definedName>
    <definedName name="MO_EXC_ROCA_COMP_3M_7" localSheetId="0">#REF!</definedName>
    <definedName name="MO_EXC_ROCA_COMP_3M_7">#REF!</definedName>
    <definedName name="MO_EXC_ROCA_COMP_3M_8" localSheetId="0">#REF!</definedName>
    <definedName name="MO_EXC_ROCA_COMP_3M_8">#REF!</definedName>
    <definedName name="MO_EXC_ROCA_COMP_3M_9" localSheetId="0">#REF!</definedName>
    <definedName name="MO_EXC_ROCA_COMP_3M_9">#REF!</definedName>
    <definedName name="MO_EXC_ROCA_MANO_3M" localSheetId="0">#REF!</definedName>
    <definedName name="MO_EXC_ROCA_MANO_3M">#REF!</definedName>
    <definedName name="MO_EXC_ROCA_MANO_3M_10" localSheetId="0">#REF!</definedName>
    <definedName name="MO_EXC_ROCA_MANO_3M_10">#REF!</definedName>
    <definedName name="MO_EXC_ROCA_MANO_3M_11" localSheetId="0">#REF!</definedName>
    <definedName name="MO_EXC_ROCA_MANO_3M_11">#REF!</definedName>
    <definedName name="MO_EXC_ROCA_MANO_3M_6" localSheetId="0">#REF!</definedName>
    <definedName name="MO_EXC_ROCA_MANO_3M_6">#REF!</definedName>
    <definedName name="MO_EXC_ROCA_MANO_3M_7" localSheetId="0">#REF!</definedName>
    <definedName name="MO_EXC_ROCA_MANO_3M_7">#REF!</definedName>
    <definedName name="MO_EXC_ROCA_MANO_3M_8" localSheetId="0">#REF!</definedName>
    <definedName name="MO_EXC_ROCA_MANO_3M_8">#REF!</definedName>
    <definedName name="MO_EXC_ROCA_MANO_3M_9" localSheetId="0">#REF!</definedName>
    <definedName name="MO_EXC_ROCA_MANO_3M_9">#REF!</definedName>
    <definedName name="MO_EXC_TIERRA_MANO_3M" localSheetId="0">#REF!</definedName>
    <definedName name="MO_EXC_TIERRA_MANO_3M">#REF!</definedName>
    <definedName name="MO_EXC_TIERRA_MANO_3M_10" localSheetId="0">#REF!</definedName>
    <definedName name="MO_EXC_TIERRA_MANO_3M_10">#REF!</definedName>
    <definedName name="MO_EXC_TIERRA_MANO_3M_11" localSheetId="0">#REF!</definedName>
    <definedName name="MO_EXC_TIERRA_MANO_3M_11">#REF!</definedName>
    <definedName name="MO_EXC_TIERRA_MANO_3M_6" localSheetId="0">#REF!</definedName>
    <definedName name="MO_EXC_TIERRA_MANO_3M_6">#REF!</definedName>
    <definedName name="MO_EXC_TIERRA_MANO_3M_7" localSheetId="0">#REF!</definedName>
    <definedName name="MO_EXC_TIERRA_MANO_3M_7">#REF!</definedName>
    <definedName name="MO_EXC_TIERRA_MANO_3M_8" localSheetId="0">#REF!</definedName>
    <definedName name="MO_EXC_TIERRA_MANO_3M_8">#REF!</definedName>
    <definedName name="MO_EXC_TIERRA_MANO_3M_9" localSheetId="0">#REF!</definedName>
    <definedName name="MO_EXC_TIERRA_MANO_3M_9">#REF!</definedName>
    <definedName name="MO_FINO_TECHO_HOR" localSheetId="0">#REF!</definedName>
    <definedName name="MO_FINO_TECHO_HOR">#REF!</definedName>
    <definedName name="MO_FINO_TECHO_HOR_10" localSheetId="0">#REF!</definedName>
    <definedName name="MO_FINO_TECHO_HOR_10">#REF!</definedName>
    <definedName name="MO_FINO_TECHO_HOR_11" localSheetId="0">#REF!</definedName>
    <definedName name="MO_FINO_TECHO_HOR_11">#REF!</definedName>
    <definedName name="MO_FINO_TECHO_HOR_6" localSheetId="0">#REF!</definedName>
    <definedName name="MO_FINO_TECHO_HOR_6">#REF!</definedName>
    <definedName name="MO_FINO_TECHO_HOR_7" localSheetId="0">#REF!</definedName>
    <definedName name="MO_FINO_TECHO_HOR_7">#REF!</definedName>
    <definedName name="MO_FINO_TECHO_HOR_8" localSheetId="0">#REF!</definedName>
    <definedName name="MO_FINO_TECHO_HOR_8">#REF!</definedName>
    <definedName name="MO_FINO_TECHO_HOR_9" localSheetId="0">#REF!</definedName>
    <definedName name="MO_FINO_TECHO_HOR_9">#REF!</definedName>
    <definedName name="MO_FRAGUACHE" localSheetId="0">#REF!</definedName>
    <definedName name="MO_FRAGUACHE">#REF!</definedName>
    <definedName name="MO_FRAGUACHE_10" localSheetId="0">#REF!</definedName>
    <definedName name="MO_FRAGUACHE_10">#REF!</definedName>
    <definedName name="MO_FRAGUACHE_11" localSheetId="0">#REF!</definedName>
    <definedName name="MO_FRAGUACHE_11">#REF!</definedName>
    <definedName name="MO_FRAGUACHE_6" localSheetId="0">#REF!</definedName>
    <definedName name="MO_FRAGUACHE_6">#REF!</definedName>
    <definedName name="MO_FRAGUACHE_7" localSheetId="0">#REF!</definedName>
    <definedName name="MO_FRAGUACHE_7">#REF!</definedName>
    <definedName name="MO_FRAGUACHE_8" localSheetId="0">#REF!</definedName>
    <definedName name="MO_FRAGUACHE_8">#REF!</definedName>
    <definedName name="MO_FRAGUACHE_9" localSheetId="0">#REF!</definedName>
    <definedName name="MO_FRAGUACHE_9">#REF!</definedName>
    <definedName name="MO_GOTEROS" localSheetId="0">#REF!</definedName>
    <definedName name="MO_GOTEROS">#REF!</definedName>
    <definedName name="MO_GOTEROS_10" localSheetId="0">#REF!</definedName>
    <definedName name="MO_GOTEROS_10">#REF!</definedName>
    <definedName name="MO_GOTEROS_11" localSheetId="0">#REF!</definedName>
    <definedName name="MO_GOTEROS_11">#REF!</definedName>
    <definedName name="MO_GOTEROS_6" localSheetId="0">#REF!</definedName>
    <definedName name="MO_GOTEROS_6">#REF!</definedName>
    <definedName name="MO_GOTEROS_7" localSheetId="0">#REF!</definedName>
    <definedName name="MO_GOTEROS_7">#REF!</definedName>
    <definedName name="MO_GOTEROS_8" localSheetId="0">#REF!</definedName>
    <definedName name="MO_GOTEROS_8">#REF!</definedName>
    <definedName name="MO_GOTEROS_9" localSheetId="0">#REF!</definedName>
    <definedName name="MO_GOTEROS_9">#REF!</definedName>
    <definedName name="MO_NATILLA" localSheetId="0">#REF!</definedName>
    <definedName name="MO_NATILLA">#REF!</definedName>
    <definedName name="MO_NATILLA_10" localSheetId="0">#REF!</definedName>
    <definedName name="MO_NATILLA_10">#REF!</definedName>
    <definedName name="MO_NATILLA_11" localSheetId="0">#REF!</definedName>
    <definedName name="MO_NATILLA_11">#REF!</definedName>
    <definedName name="MO_NATILLA_6" localSheetId="0">#REF!</definedName>
    <definedName name="MO_NATILLA_6">#REF!</definedName>
    <definedName name="MO_NATILLA_7" localSheetId="0">#REF!</definedName>
    <definedName name="MO_NATILLA_7">#REF!</definedName>
    <definedName name="MO_NATILLA_8" localSheetId="0">#REF!</definedName>
    <definedName name="MO_NATILLA_8">#REF!</definedName>
    <definedName name="MO_NATILLA_9" localSheetId="0">#REF!</definedName>
    <definedName name="MO_NATILLA_9">#REF!</definedName>
    <definedName name="MO_PAÑETE_COLs" localSheetId="0">#REF!</definedName>
    <definedName name="MO_PAÑETE_COLs">#REF!</definedName>
    <definedName name="MO_PAÑETE_COLs_10" localSheetId="0">#REF!</definedName>
    <definedName name="MO_PAÑETE_COLs_10">#REF!</definedName>
    <definedName name="MO_PAÑETE_COLs_11" localSheetId="0">#REF!</definedName>
    <definedName name="MO_PAÑETE_COLs_11">#REF!</definedName>
    <definedName name="MO_PAÑETE_COLs_6" localSheetId="0">#REF!</definedName>
    <definedName name="MO_PAÑETE_COLs_6">#REF!</definedName>
    <definedName name="MO_PAÑETE_COLs_7" localSheetId="0">#REF!</definedName>
    <definedName name="MO_PAÑETE_COLs_7">#REF!</definedName>
    <definedName name="MO_PAÑETE_COLs_8" localSheetId="0">#REF!</definedName>
    <definedName name="MO_PAÑETE_COLs_8">#REF!</definedName>
    <definedName name="MO_PAÑETE_COLs_9" localSheetId="0">#REF!</definedName>
    <definedName name="MO_PAÑETE_COLs_9">#REF!</definedName>
    <definedName name="MO_PAÑETE_EXT" localSheetId="0">#REF!</definedName>
    <definedName name="MO_PAÑETE_EXT">#REF!</definedName>
    <definedName name="MO_PAÑETE_EXT_10" localSheetId="0">#REF!</definedName>
    <definedName name="MO_PAÑETE_EXT_10">#REF!</definedName>
    <definedName name="MO_PAÑETE_EXT_11" localSheetId="0">#REF!</definedName>
    <definedName name="MO_PAÑETE_EXT_11">#REF!</definedName>
    <definedName name="MO_PAÑETE_EXT_6" localSheetId="0">#REF!</definedName>
    <definedName name="MO_PAÑETE_EXT_6">#REF!</definedName>
    <definedName name="MO_PAÑETE_EXT_7" localSheetId="0">#REF!</definedName>
    <definedName name="MO_PAÑETE_EXT_7">#REF!</definedName>
    <definedName name="MO_PAÑETE_EXT_8" localSheetId="0">#REF!</definedName>
    <definedName name="MO_PAÑETE_EXT_8">#REF!</definedName>
    <definedName name="MO_PAÑETE_EXT_9" localSheetId="0">#REF!</definedName>
    <definedName name="MO_PAÑETE_EXT_9">#REF!</definedName>
    <definedName name="MO_PAÑETE_INT" localSheetId="0">#REF!</definedName>
    <definedName name="MO_PAÑETE_INT">#REF!</definedName>
    <definedName name="MO_PAÑETE_INT_10" localSheetId="0">#REF!</definedName>
    <definedName name="MO_PAÑETE_INT_10">#REF!</definedName>
    <definedName name="MO_PAÑETE_INT_11" localSheetId="0">#REF!</definedName>
    <definedName name="MO_PAÑETE_INT_11">#REF!</definedName>
    <definedName name="MO_PAÑETE_INT_6" localSheetId="0">#REF!</definedName>
    <definedName name="MO_PAÑETE_INT_6">#REF!</definedName>
    <definedName name="MO_PAÑETE_INT_7" localSheetId="0">#REF!</definedName>
    <definedName name="MO_PAÑETE_INT_7">#REF!</definedName>
    <definedName name="MO_PAÑETE_INT_8" localSheetId="0">#REF!</definedName>
    <definedName name="MO_PAÑETE_INT_8">#REF!</definedName>
    <definedName name="MO_PAÑETE_INT_9" localSheetId="0">#REF!</definedName>
    <definedName name="MO_PAÑETE_INT_9">#REF!</definedName>
    <definedName name="MO_PAÑETE_PULIDO" localSheetId="0">#REF!</definedName>
    <definedName name="MO_PAÑETE_PULIDO">#REF!</definedName>
    <definedName name="MO_PAÑETE_PULIDO_10" localSheetId="0">#REF!</definedName>
    <definedName name="MO_PAÑETE_PULIDO_10">#REF!</definedName>
    <definedName name="MO_PAÑETE_PULIDO_11" localSheetId="0">#REF!</definedName>
    <definedName name="MO_PAÑETE_PULIDO_11">#REF!</definedName>
    <definedName name="MO_PAÑETE_PULIDO_6" localSheetId="0">#REF!</definedName>
    <definedName name="MO_PAÑETE_PULIDO_6">#REF!</definedName>
    <definedName name="MO_PAÑETE_PULIDO_7" localSheetId="0">#REF!</definedName>
    <definedName name="MO_PAÑETE_PULIDO_7">#REF!</definedName>
    <definedName name="MO_PAÑETE_PULIDO_8" localSheetId="0">#REF!</definedName>
    <definedName name="MO_PAÑETE_PULIDO_8">#REF!</definedName>
    <definedName name="MO_PAÑETE_PULIDO_9" localSheetId="0">#REF!</definedName>
    <definedName name="MO_PAÑETE_PULIDO_9">#REF!</definedName>
    <definedName name="MO_PAÑETE_RASGADO" localSheetId="0">#REF!</definedName>
    <definedName name="MO_PAÑETE_RASGADO">#REF!</definedName>
    <definedName name="MO_PAÑETE_RASGADO_10" localSheetId="0">#REF!</definedName>
    <definedName name="MO_PAÑETE_RASGADO_10">#REF!</definedName>
    <definedName name="MO_PAÑETE_RASGADO_11" localSheetId="0">#REF!</definedName>
    <definedName name="MO_PAÑETE_RASGADO_11">#REF!</definedName>
    <definedName name="MO_PAÑETE_RASGADO_6" localSheetId="0">#REF!</definedName>
    <definedName name="MO_PAÑETE_RASGADO_6">#REF!</definedName>
    <definedName name="MO_PAÑETE_RASGADO_7" localSheetId="0">#REF!</definedName>
    <definedName name="MO_PAÑETE_RASGADO_7">#REF!</definedName>
    <definedName name="MO_PAÑETE_RASGADO_8" localSheetId="0">#REF!</definedName>
    <definedName name="MO_PAÑETE_RASGADO_8">#REF!</definedName>
    <definedName name="MO_PAÑETE_RASGADO_9" localSheetId="0">#REF!</definedName>
    <definedName name="MO_PAÑETE_RASGADO_9">#REF!</definedName>
    <definedName name="MO_PAÑETE_TECHOSyVIGAS" localSheetId="0">#REF!</definedName>
    <definedName name="MO_PAÑETE_TECHOSyVIGAS">#REF!</definedName>
    <definedName name="MO_PAÑETE_TECHOSyVIGAS_10" localSheetId="0">#REF!</definedName>
    <definedName name="MO_PAÑETE_TECHOSyVIGAS_10">#REF!</definedName>
    <definedName name="MO_PAÑETE_TECHOSyVIGAS_11" localSheetId="0">#REF!</definedName>
    <definedName name="MO_PAÑETE_TECHOSyVIGAS_11">#REF!</definedName>
    <definedName name="MO_PAÑETE_TECHOSyVIGAS_6" localSheetId="0">#REF!</definedName>
    <definedName name="MO_PAÑETE_TECHOSyVIGAS_6">#REF!</definedName>
    <definedName name="MO_PAÑETE_TECHOSyVIGAS_7" localSheetId="0">#REF!</definedName>
    <definedName name="MO_PAÑETE_TECHOSyVIGAS_7">#REF!</definedName>
    <definedName name="MO_PAÑETE_TECHOSyVIGAS_8" localSheetId="0">#REF!</definedName>
    <definedName name="MO_PAÑETE_TECHOSyVIGAS_8">#REF!</definedName>
    <definedName name="MO_PAÑETE_TECHOSyVIGAS_9" localSheetId="0">#REF!</definedName>
    <definedName name="MO_PAÑETE_TECHOSyVIGAS_9">#REF!</definedName>
    <definedName name="MO_PERRILLA" localSheetId="0">#REF!</definedName>
    <definedName name="MO_PERRILLA">#REF!</definedName>
    <definedName name="MO_PERRILLA_10" localSheetId="0">#REF!</definedName>
    <definedName name="MO_PERRILLA_10">#REF!</definedName>
    <definedName name="MO_PERRILLA_11" localSheetId="0">#REF!</definedName>
    <definedName name="MO_PERRILLA_11">#REF!</definedName>
    <definedName name="MO_PERRILLA_6" localSheetId="0">#REF!</definedName>
    <definedName name="MO_PERRILLA_6">#REF!</definedName>
    <definedName name="MO_PERRILLA_7" localSheetId="0">#REF!</definedName>
    <definedName name="MO_PERRILLA_7">#REF!</definedName>
    <definedName name="MO_PERRILLA_8" localSheetId="0">#REF!</definedName>
    <definedName name="MO_PERRILLA_8">#REF!</definedName>
    <definedName name="MO_PERRILLA_9" localSheetId="0">#REF!</definedName>
    <definedName name="MO_PERRILLA_9">#REF!</definedName>
    <definedName name="MO_PIEDRA" localSheetId="0">#REF!</definedName>
    <definedName name="MO_PIEDRA">#REF!</definedName>
    <definedName name="MO_PIEDRA_10" localSheetId="0">#REF!</definedName>
    <definedName name="MO_PIEDRA_10">#REF!</definedName>
    <definedName name="MO_PIEDRA_11" localSheetId="0">#REF!</definedName>
    <definedName name="MO_PIEDRA_11">#REF!</definedName>
    <definedName name="MO_PIEDRA_6" localSheetId="0">#REF!</definedName>
    <definedName name="MO_PIEDRA_6">#REF!</definedName>
    <definedName name="MO_PIEDRA_7" localSheetId="0">#REF!</definedName>
    <definedName name="MO_PIEDRA_7">#REF!</definedName>
    <definedName name="MO_PIEDRA_8" localSheetId="0">#REF!</definedName>
    <definedName name="MO_PIEDRA_8">#REF!</definedName>
    <definedName name="MO_PIEDRA_9" localSheetId="0">#REF!</definedName>
    <definedName name="MO_PIEDRA_9">#REF!</definedName>
    <definedName name="MO_PINTURA" localSheetId="0">#REF!</definedName>
    <definedName name="MO_PINTURA">#REF!</definedName>
    <definedName name="MO_PINTURA_10" localSheetId="0">#REF!</definedName>
    <definedName name="MO_PINTURA_10">#REF!</definedName>
    <definedName name="MO_PINTURA_11" localSheetId="0">#REF!</definedName>
    <definedName name="MO_PINTURA_11">#REF!</definedName>
    <definedName name="MO_PINTURA_6" localSheetId="0">#REF!</definedName>
    <definedName name="MO_PINTURA_6">#REF!</definedName>
    <definedName name="MO_PINTURA_7" localSheetId="0">#REF!</definedName>
    <definedName name="MO_PINTURA_7">#REF!</definedName>
    <definedName name="MO_PINTURA_8" localSheetId="0">#REF!</definedName>
    <definedName name="MO_PINTURA_8">#REF!</definedName>
    <definedName name="MO_PINTURA_9" localSheetId="0">#REF!</definedName>
    <definedName name="MO_PINTURA_9">#REF!</definedName>
    <definedName name="MO_PISO_ADOQUIN" localSheetId="0">#REF!</definedName>
    <definedName name="MO_PISO_ADOQUIN">#REF!</definedName>
    <definedName name="MO_PISO_ADOQUIN_10" localSheetId="0">#REF!</definedName>
    <definedName name="MO_PISO_ADOQUIN_10">#REF!</definedName>
    <definedName name="MO_PISO_ADOQUIN_11" localSheetId="0">#REF!</definedName>
    <definedName name="MO_PISO_ADOQUIN_11">#REF!</definedName>
    <definedName name="MO_PISO_ADOQUIN_6" localSheetId="0">#REF!</definedName>
    <definedName name="MO_PISO_ADOQUIN_6">#REF!</definedName>
    <definedName name="MO_PISO_ADOQUIN_7" localSheetId="0">#REF!</definedName>
    <definedName name="MO_PISO_ADOQUIN_7">#REF!</definedName>
    <definedName name="MO_PISO_ADOQUIN_8" localSheetId="0">#REF!</definedName>
    <definedName name="MO_PISO_ADOQUIN_8">#REF!</definedName>
    <definedName name="MO_PISO_ADOQUIN_9" localSheetId="0">#REF!</definedName>
    <definedName name="MO_PISO_ADOQUIN_9">#REF!</definedName>
    <definedName name="MO_PISO_CementoPulido" localSheetId="0">#REF!</definedName>
    <definedName name="MO_PISO_CementoPulido">#REF!</definedName>
    <definedName name="MO_PISO_CementoPulido_10" localSheetId="0">#REF!</definedName>
    <definedName name="MO_PISO_CementoPulido_10">#REF!</definedName>
    <definedName name="MO_PISO_CementoPulido_11" localSheetId="0">#REF!</definedName>
    <definedName name="MO_PISO_CementoPulido_11">#REF!</definedName>
    <definedName name="MO_PISO_CementoPulido_6" localSheetId="0">#REF!</definedName>
    <definedName name="MO_PISO_CementoPulido_6">#REF!</definedName>
    <definedName name="MO_PISO_CementoPulido_7" localSheetId="0">#REF!</definedName>
    <definedName name="MO_PISO_CementoPulido_7">#REF!</definedName>
    <definedName name="MO_PISO_CementoPulido_8" localSheetId="0">#REF!</definedName>
    <definedName name="MO_PISO_CementoPulido_8">#REF!</definedName>
    <definedName name="MO_PISO_CementoPulido_9" localSheetId="0">#REF!</definedName>
    <definedName name="MO_PISO_CementoPulido_9">#REF!</definedName>
    <definedName name="MO_PISO_CERAMICA_15a20" localSheetId="0">#REF!</definedName>
    <definedName name="MO_PISO_CERAMICA_15a20">#REF!</definedName>
    <definedName name="MO_PISO_CERAMICA_15a20_10" localSheetId="0">#REF!</definedName>
    <definedName name="MO_PISO_CERAMICA_15a20_10">#REF!</definedName>
    <definedName name="MO_PISO_CERAMICA_15a20_11" localSheetId="0">#REF!</definedName>
    <definedName name="MO_PISO_CERAMICA_15a20_11">#REF!</definedName>
    <definedName name="MO_PISO_CERAMICA_15a20_6" localSheetId="0">#REF!</definedName>
    <definedName name="MO_PISO_CERAMICA_15a20_6">#REF!</definedName>
    <definedName name="MO_PISO_CERAMICA_15a20_7" localSheetId="0">#REF!</definedName>
    <definedName name="MO_PISO_CERAMICA_15a20_7">#REF!</definedName>
    <definedName name="MO_PISO_CERAMICA_15a20_8" localSheetId="0">#REF!</definedName>
    <definedName name="MO_PISO_CERAMICA_15a20_8">#REF!</definedName>
    <definedName name="MO_PISO_CERAMICA_15a20_9" localSheetId="0">#REF!</definedName>
    <definedName name="MO_PISO_CERAMICA_15a20_9">#REF!</definedName>
    <definedName name="MO_PISO_CERAMICA_15a20_BASE" localSheetId="0">#REF!</definedName>
    <definedName name="MO_PISO_CERAMICA_15a20_BASE">#REF!</definedName>
    <definedName name="MO_PISO_CERAMICA_15a20_BASE_10" localSheetId="0">#REF!</definedName>
    <definedName name="MO_PISO_CERAMICA_15a20_BASE_10">#REF!</definedName>
    <definedName name="MO_PISO_CERAMICA_15a20_BASE_11" localSheetId="0">#REF!</definedName>
    <definedName name="MO_PISO_CERAMICA_15a20_BASE_11">#REF!</definedName>
    <definedName name="MO_PISO_CERAMICA_15a20_BASE_6" localSheetId="0">#REF!</definedName>
    <definedName name="MO_PISO_CERAMICA_15a20_BASE_6">#REF!</definedName>
    <definedName name="MO_PISO_CERAMICA_15a20_BASE_7" localSheetId="0">#REF!</definedName>
    <definedName name="MO_PISO_CERAMICA_15a20_BASE_7">#REF!</definedName>
    <definedName name="MO_PISO_CERAMICA_15a20_BASE_8" localSheetId="0">#REF!</definedName>
    <definedName name="MO_PISO_CERAMICA_15a20_BASE_8">#REF!</definedName>
    <definedName name="MO_PISO_CERAMICA_15a20_BASE_9" localSheetId="0">#REF!</definedName>
    <definedName name="MO_PISO_CERAMICA_15a20_BASE_9">#REF!</definedName>
    <definedName name="MO_PISO_CERAMICA_30a40" localSheetId="0">#REF!</definedName>
    <definedName name="MO_PISO_CERAMICA_30a40">#REF!</definedName>
    <definedName name="MO_PISO_CERAMICA_30a40_10" localSheetId="0">#REF!</definedName>
    <definedName name="MO_PISO_CERAMICA_30a40_10">#REF!</definedName>
    <definedName name="MO_PISO_CERAMICA_30a40_11" localSheetId="0">#REF!</definedName>
    <definedName name="MO_PISO_CERAMICA_30a40_11">#REF!</definedName>
    <definedName name="MO_PISO_CERAMICA_30a40_6" localSheetId="0">#REF!</definedName>
    <definedName name="MO_PISO_CERAMICA_30a40_6">#REF!</definedName>
    <definedName name="MO_PISO_CERAMICA_30a40_7" localSheetId="0">#REF!</definedName>
    <definedName name="MO_PISO_CERAMICA_30a40_7">#REF!</definedName>
    <definedName name="MO_PISO_CERAMICA_30a40_8" localSheetId="0">#REF!</definedName>
    <definedName name="MO_PISO_CERAMICA_30a40_8">#REF!</definedName>
    <definedName name="MO_PISO_CERAMICA_30a40_9" localSheetId="0">#REF!</definedName>
    <definedName name="MO_PISO_CERAMICA_30a40_9">#REF!</definedName>
    <definedName name="MO_PISO_CERAMICA_30a40_BASE" localSheetId="0">#REF!</definedName>
    <definedName name="MO_PISO_CERAMICA_30a40_BASE">#REF!</definedName>
    <definedName name="MO_PISO_CERAMICA_30a40_BASE_10" localSheetId="0">#REF!</definedName>
    <definedName name="MO_PISO_CERAMICA_30a40_BASE_10">#REF!</definedName>
    <definedName name="MO_PISO_CERAMICA_30a40_BASE_11" localSheetId="0">#REF!</definedName>
    <definedName name="MO_PISO_CERAMICA_30a40_BASE_11">#REF!</definedName>
    <definedName name="MO_PISO_CERAMICA_30a40_BASE_6" localSheetId="0">#REF!</definedName>
    <definedName name="MO_PISO_CERAMICA_30a40_BASE_6">#REF!</definedName>
    <definedName name="MO_PISO_CERAMICA_30a40_BASE_7" localSheetId="0">#REF!</definedName>
    <definedName name="MO_PISO_CERAMICA_30a40_BASE_7">#REF!</definedName>
    <definedName name="MO_PISO_CERAMICA_30a40_BASE_8" localSheetId="0">#REF!</definedName>
    <definedName name="MO_PISO_CERAMICA_30a40_BASE_8">#REF!</definedName>
    <definedName name="MO_PISO_CERAMICA_30a40_BASE_9" localSheetId="0">#REF!</definedName>
    <definedName name="MO_PISO_CERAMICA_30a40_BASE_9">#REF!</definedName>
    <definedName name="MO_PISO_FROTA_VIOL" localSheetId="0">#REF!</definedName>
    <definedName name="MO_PISO_FROTA_VIOL">#REF!</definedName>
    <definedName name="MO_PISO_FROTA_VIOL_10" localSheetId="0">#REF!</definedName>
    <definedName name="MO_PISO_FROTA_VIOL_10">#REF!</definedName>
    <definedName name="MO_PISO_FROTA_VIOL_11" localSheetId="0">#REF!</definedName>
    <definedName name="MO_PISO_FROTA_VIOL_11">#REF!</definedName>
    <definedName name="MO_PISO_FROTA_VIOL_6" localSheetId="0">#REF!</definedName>
    <definedName name="MO_PISO_FROTA_VIOL_6">#REF!</definedName>
    <definedName name="MO_PISO_FROTA_VIOL_7" localSheetId="0">#REF!</definedName>
    <definedName name="MO_PISO_FROTA_VIOL_7">#REF!</definedName>
    <definedName name="MO_PISO_FROTA_VIOL_8" localSheetId="0">#REF!</definedName>
    <definedName name="MO_PISO_FROTA_VIOL_8">#REF!</definedName>
    <definedName name="MO_PISO_FROTA_VIOL_9" localSheetId="0">#REF!</definedName>
    <definedName name="MO_PISO_FROTA_VIOL_9">#REF!</definedName>
    <definedName name="MO_PISO_FROTADO" localSheetId="0">#REF!</definedName>
    <definedName name="MO_PISO_FROTADO">#REF!</definedName>
    <definedName name="MO_PISO_FROTADO_10" localSheetId="0">#REF!</definedName>
    <definedName name="MO_PISO_FROTADO_10">#REF!</definedName>
    <definedName name="MO_PISO_FROTADO_11" localSheetId="0">#REF!</definedName>
    <definedName name="MO_PISO_FROTADO_11">#REF!</definedName>
    <definedName name="MO_PISO_FROTADO_6" localSheetId="0">#REF!</definedName>
    <definedName name="MO_PISO_FROTADO_6">#REF!</definedName>
    <definedName name="MO_PISO_FROTADO_7" localSheetId="0">#REF!</definedName>
    <definedName name="MO_PISO_FROTADO_7">#REF!</definedName>
    <definedName name="MO_PISO_FROTADO_8" localSheetId="0">#REF!</definedName>
    <definedName name="MO_PISO_FROTADO_8">#REF!</definedName>
    <definedName name="MO_PISO_FROTADO_9" localSheetId="0">#REF!</definedName>
    <definedName name="MO_PISO_FROTADO_9">#REF!</definedName>
    <definedName name="MO_PISO_GRANITO_25" localSheetId="0">#REF!</definedName>
    <definedName name="MO_PISO_GRANITO_25">#REF!</definedName>
    <definedName name="MO_PISO_GRANITO_25_10" localSheetId="0">#REF!</definedName>
    <definedName name="MO_PISO_GRANITO_25_10">#REF!</definedName>
    <definedName name="MO_PISO_GRANITO_25_11" localSheetId="0">#REF!</definedName>
    <definedName name="MO_PISO_GRANITO_25_11">#REF!</definedName>
    <definedName name="MO_PISO_GRANITO_25_6" localSheetId="0">#REF!</definedName>
    <definedName name="MO_PISO_GRANITO_25_6">#REF!</definedName>
    <definedName name="MO_PISO_GRANITO_25_7" localSheetId="0">#REF!</definedName>
    <definedName name="MO_PISO_GRANITO_25_7">#REF!</definedName>
    <definedName name="MO_PISO_GRANITO_25_8" localSheetId="0">#REF!</definedName>
    <definedName name="MO_PISO_GRANITO_25_8">#REF!</definedName>
    <definedName name="MO_PISO_GRANITO_25_9" localSheetId="0">#REF!</definedName>
    <definedName name="MO_PISO_GRANITO_25_9">#REF!</definedName>
    <definedName name="MO_PISO_GRANITO_30" localSheetId="0">#REF!</definedName>
    <definedName name="MO_PISO_GRANITO_30">#REF!</definedName>
    <definedName name="MO_PISO_GRANITO_30_10" localSheetId="0">#REF!</definedName>
    <definedName name="MO_PISO_GRANITO_30_10">#REF!</definedName>
    <definedName name="MO_PISO_GRANITO_30_11" localSheetId="0">#REF!</definedName>
    <definedName name="MO_PISO_GRANITO_30_11">#REF!</definedName>
    <definedName name="MO_PISO_GRANITO_30_6" localSheetId="0">#REF!</definedName>
    <definedName name="MO_PISO_GRANITO_30_6">#REF!</definedName>
    <definedName name="MO_PISO_GRANITO_30_7" localSheetId="0">#REF!</definedName>
    <definedName name="MO_PISO_GRANITO_30_7">#REF!</definedName>
    <definedName name="MO_PISO_GRANITO_30_8" localSheetId="0">#REF!</definedName>
    <definedName name="MO_PISO_GRANITO_30_8">#REF!</definedName>
    <definedName name="MO_PISO_GRANITO_30_9" localSheetId="0">#REF!</definedName>
    <definedName name="MO_PISO_GRANITO_30_9">#REF!</definedName>
    <definedName name="MO_PISO_GRANITO_33" localSheetId="0">#REF!</definedName>
    <definedName name="MO_PISO_GRANITO_33">#REF!</definedName>
    <definedName name="MO_PISO_GRANITO_33_10" localSheetId="0">#REF!</definedName>
    <definedName name="MO_PISO_GRANITO_33_10">#REF!</definedName>
    <definedName name="MO_PISO_GRANITO_33_11" localSheetId="0">#REF!</definedName>
    <definedName name="MO_PISO_GRANITO_33_11">#REF!</definedName>
    <definedName name="MO_PISO_GRANITO_33_6" localSheetId="0">#REF!</definedName>
    <definedName name="MO_PISO_GRANITO_33_6">#REF!</definedName>
    <definedName name="MO_PISO_GRANITO_33_7" localSheetId="0">#REF!</definedName>
    <definedName name="MO_PISO_GRANITO_33_7">#REF!</definedName>
    <definedName name="MO_PISO_GRANITO_33_8" localSheetId="0">#REF!</definedName>
    <definedName name="MO_PISO_GRANITO_33_8">#REF!</definedName>
    <definedName name="MO_PISO_GRANITO_33_9" localSheetId="0">#REF!</definedName>
    <definedName name="MO_PISO_GRANITO_33_9">#REF!</definedName>
    <definedName name="MO_PISO_GRANITO_40" localSheetId="0">#REF!</definedName>
    <definedName name="MO_PISO_GRANITO_40">#REF!</definedName>
    <definedName name="MO_PISO_GRANITO_40_10" localSheetId="0">#REF!</definedName>
    <definedName name="MO_PISO_GRANITO_40_10">#REF!</definedName>
    <definedName name="MO_PISO_GRANITO_40_11" localSheetId="0">#REF!</definedName>
    <definedName name="MO_PISO_GRANITO_40_11">#REF!</definedName>
    <definedName name="MO_PISO_GRANITO_40_6" localSheetId="0">#REF!</definedName>
    <definedName name="MO_PISO_GRANITO_40_6">#REF!</definedName>
    <definedName name="MO_PISO_GRANITO_40_7" localSheetId="0">#REF!</definedName>
    <definedName name="MO_PISO_GRANITO_40_7">#REF!</definedName>
    <definedName name="MO_PISO_GRANITO_40_8" localSheetId="0">#REF!</definedName>
    <definedName name="MO_PISO_GRANITO_40_8">#REF!</definedName>
    <definedName name="MO_PISO_GRANITO_40_9" localSheetId="0">#REF!</definedName>
    <definedName name="MO_PISO_GRANITO_40_9">#REF!</definedName>
    <definedName name="MO_PISO_GRANITO_50" localSheetId="0">#REF!</definedName>
    <definedName name="MO_PISO_GRANITO_50">#REF!</definedName>
    <definedName name="MO_PISO_GRANITO_50_10" localSheetId="0">#REF!</definedName>
    <definedName name="MO_PISO_GRANITO_50_10">#REF!</definedName>
    <definedName name="MO_PISO_GRANITO_50_11" localSheetId="0">#REF!</definedName>
    <definedName name="MO_PISO_GRANITO_50_11">#REF!</definedName>
    <definedName name="MO_PISO_GRANITO_50_6" localSheetId="0">#REF!</definedName>
    <definedName name="MO_PISO_GRANITO_50_6">#REF!</definedName>
    <definedName name="MO_PISO_GRANITO_50_7" localSheetId="0">#REF!</definedName>
    <definedName name="MO_PISO_GRANITO_50_7">#REF!</definedName>
    <definedName name="MO_PISO_GRANITO_50_8" localSheetId="0">#REF!</definedName>
    <definedName name="MO_PISO_GRANITO_50_8">#REF!</definedName>
    <definedName name="MO_PISO_GRANITO_50_9" localSheetId="0">#REF!</definedName>
    <definedName name="MO_PISO_GRANITO_50_9">#REF!</definedName>
    <definedName name="MO_PISO_PULI_VIOL" localSheetId="0">#REF!</definedName>
    <definedName name="MO_PISO_PULI_VIOL">#REF!</definedName>
    <definedName name="MO_PISO_PULI_VIOL_10" localSheetId="0">#REF!</definedName>
    <definedName name="MO_PISO_PULI_VIOL_10">#REF!</definedName>
    <definedName name="MO_PISO_PULI_VIOL_11" localSheetId="0">#REF!</definedName>
    <definedName name="MO_PISO_PULI_VIOL_11">#REF!</definedName>
    <definedName name="MO_PISO_PULI_VIOL_6" localSheetId="0">#REF!</definedName>
    <definedName name="MO_PISO_PULI_VIOL_6">#REF!</definedName>
    <definedName name="MO_PISO_PULI_VIOL_7" localSheetId="0">#REF!</definedName>
    <definedName name="MO_PISO_PULI_VIOL_7">#REF!</definedName>
    <definedName name="MO_PISO_PULI_VIOL_8" localSheetId="0">#REF!</definedName>
    <definedName name="MO_PISO_PULI_VIOL_8">#REF!</definedName>
    <definedName name="MO_PISO_PULI_VIOL_9" localSheetId="0">#REF!</definedName>
    <definedName name="MO_PISO_PULI_VIOL_9">#REF!</definedName>
    <definedName name="MO_PISO_ZOCALO" localSheetId="0">#REF!</definedName>
    <definedName name="MO_PISO_ZOCALO">#REF!</definedName>
    <definedName name="MO_PISO_ZOCALO_10" localSheetId="0">#REF!</definedName>
    <definedName name="MO_PISO_ZOCALO_10">#REF!</definedName>
    <definedName name="MO_PISO_ZOCALO_11" localSheetId="0">#REF!</definedName>
    <definedName name="MO_PISO_ZOCALO_11">#REF!</definedName>
    <definedName name="MO_PISO_ZOCALO_6" localSheetId="0">#REF!</definedName>
    <definedName name="MO_PISO_ZOCALO_6">#REF!</definedName>
    <definedName name="MO_PISO_ZOCALO_7" localSheetId="0">#REF!</definedName>
    <definedName name="MO_PISO_ZOCALO_7">#REF!</definedName>
    <definedName name="MO_PISO_ZOCALO_8" localSheetId="0">#REF!</definedName>
    <definedName name="MO_PISO_ZOCALO_8">#REF!</definedName>
    <definedName name="MO_PISO_ZOCALO_9" localSheetId="0">#REF!</definedName>
    <definedName name="MO_PISO_ZOCALO_9">#REF!</definedName>
    <definedName name="MO_REPELLO" localSheetId="0">#REF!</definedName>
    <definedName name="MO_REPELLO">#REF!</definedName>
    <definedName name="MO_REPELLO_10" localSheetId="0">#REF!</definedName>
    <definedName name="MO_REPELLO_10">#REF!</definedName>
    <definedName name="MO_REPELLO_11" localSheetId="0">#REF!</definedName>
    <definedName name="MO_REPELLO_11">#REF!</definedName>
    <definedName name="MO_REPELLO_6" localSheetId="0">#REF!</definedName>
    <definedName name="MO_REPELLO_6">#REF!</definedName>
    <definedName name="MO_REPELLO_7" localSheetId="0">#REF!</definedName>
    <definedName name="MO_REPELLO_7">#REF!</definedName>
    <definedName name="MO_REPELLO_8" localSheetId="0">#REF!</definedName>
    <definedName name="MO_REPELLO_8">#REF!</definedName>
    <definedName name="MO_REPELLO_9" localSheetId="0">#REF!</definedName>
    <definedName name="MO_REPELLO_9">#REF!</definedName>
    <definedName name="MO_RESANE_FROTA" localSheetId="0">#REF!</definedName>
    <definedName name="MO_RESANE_FROTA">#REF!</definedName>
    <definedName name="MO_RESANE_FROTA_10" localSheetId="0">#REF!</definedName>
    <definedName name="MO_RESANE_FROTA_10">#REF!</definedName>
    <definedName name="MO_RESANE_FROTA_11" localSheetId="0">#REF!</definedName>
    <definedName name="MO_RESANE_FROTA_11">#REF!</definedName>
    <definedName name="MO_RESANE_FROTA_6" localSheetId="0">#REF!</definedName>
    <definedName name="MO_RESANE_FROTA_6">#REF!</definedName>
    <definedName name="MO_RESANE_FROTA_7" localSheetId="0">#REF!</definedName>
    <definedName name="MO_RESANE_FROTA_7">#REF!</definedName>
    <definedName name="MO_RESANE_FROTA_8" localSheetId="0">#REF!</definedName>
    <definedName name="MO_RESANE_FROTA_8">#REF!</definedName>
    <definedName name="MO_RESANE_FROTA_9" localSheetId="0">#REF!</definedName>
    <definedName name="MO_RESANE_FROTA_9">#REF!</definedName>
    <definedName name="MO_RESANE_GOMA" localSheetId="0">#REF!</definedName>
    <definedName name="MO_RESANE_GOMA">#REF!</definedName>
    <definedName name="MO_RESANE_GOMA_10" localSheetId="0">#REF!</definedName>
    <definedName name="MO_RESANE_GOMA_10">#REF!</definedName>
    <definedName name="MO_RESANE_GOMA_11" localSheetId="0">#REF!</definedName>
    <definedName name="MO_RESANE_GOMA_11">#REF!</definedName>
    <definedName name="MO_RESANE_GOMA_6" localSheetId="0">#REF!</definedName>
    <definedName name="MO_RESANE_GOMA_6">#REF!</definedName>
    <definedName name="MO_RESANE_GOMA_7" localSheetId="0">#REF!</definedName>
    <definedName name="MO_RESANE_GOMA_7">#REF!</definedName>
    <definedName name="MO_RESANE_GOMA_8" localSheetId="0">#REF!</definedName>
    <definedName name="MO_RESANE_GOMA_8">#REF!</definedName>
    <definedName name="MO_RESANE_GOMA_9" localSheetId="0">#REF!</definedName>
    <definedName name="MO_RESANE_GOMA_9">#REF!</definedName>
    <definedName name="MO_SUBIDA_BLOCK_4_1NIVEL" localSheetId="0">#REF!</definedName>
    <definedName name="MO_SUBIDA_BLOCK_4_1NIVEL">#REF!</definedName>
    <definedName name="MO_SUBIDA_BLOCK_4_1NIVEL_10" localSheetId="0">#REF!</definedName>
    <definedName name="MO_SUBIDA_BLOCK_4_1NIVEL_10">#REF!</definedName>
    <definedName name="MO_SUBIDA_BLOCK_4_1NIVEL_11" localSheetId="0">#REF!</definedName>
    <definedName name="MO_SUBIDA_BLOCK_4_1NIVEL_11">#REF!</definedName>
    <definedName name="MO_SUBIDA_BLOCK_4_1NIVEL_6" localSheetId="0">#REF!</definedName>
    <definedName name="MO_SUBIDA_BLOCK_4_1NIVEL_6">#REF!</definedName>
    <definedName name="MO_SUBIDA_BLOCK_4_1NIVEL_7" localSheetId="0">#REF!</definedName>
    <definedName name="MO_SUBIDA_BLOCK_4_1NIVEL_7">#REF!</definedName>
    <definedName name="MO_SUBIDA_BLOCK_4_1NIVEL_8" localSheetId="0">#REF!</definedName>
    <definedName name="MO_SUBIDA_BLOCK_4_1NIVEL_8">#REF!</definedName>
    <definedName name="MO_SUBIDA_BLOCK_4_1NIVEL_9" localSheetId="0">#REF!</definedName>
    <definedName name="MO_SUBIDA_BLOCK_4_1NIVEL_9">#REF!</definedName>
    <definedName name="MO_SUBIDA_BLOCK_6_1NIVEL" localSheetId="0">#REF!</definedName>
    <definedName name="MO_SUBIDA_BLOCK_6_1NIVEL">#REF!</definedName>
    <definedName name="MO_SUBIDA_BLOCK_6_1NIVEL_10" localSheetId="0">#REF!</definedName>
    <definedName name="MO_SUBIDA_BLOCK_6_1NIVEL_10">#REF!</definedName>
    <definedName name="MO_SUBIDA_BLOCK_6_1NIVEL_11" localSheetId="0">#REF!</definedName>
    <definedName name="MO_SUBIDA_BLOCK_6_1NIVEL_11">#REF!</definedName>
    <definedName name="MO_SUBIDA_BLOCK_6_1NIVEL_6" localSheetId="0">#REF!</definedName>
    <definedName name="MO_SUBIDA_BLOCK_6_1NIVEL_6">#REF!</definedName>
    <definedName name="MO_SUBIDA_BLOCK_6_1NIVEL_7" localSheetId="0">#REF!</definedName>
    <definedName name="MO_SUBIDA_BLOCK_6_1NIVEL_7">#REF!</definedName>
    <definedName name="MO_SUBIDA_BLOCK_6_1NIVEL_8" localSheetId="0">#REF!</definedName>
    <definedName name="MO_SUBIDA_BLOCK_6_1NIVEL_8">#REF!</definedName>
    <definedName name="MO_SUBIDA_BLOCK_6_1NIVEL_9" localSheetId="0">#REF!</definedName>
    <definedName name="MO_SUBIDA_BLOCK_6_1NIVEL_9">#REF!</definedName>
    <definedName name="MO_SUBIDA_BLOCK_8_1NIVEL" localSheetId="0">#REF!</definedName>
    <definedName name="MO_SUBIDA_BLOCK_8_1NIVEL">#REF!</definedName>
    <definedName name="MO_SUBIDA_BLOCK_8_1NIVEL_10" localSheetId="0">#REF!</definedName>
    <definedName name="MO_SUBIDA_BLOCK_8_1NIVEL_10">#REF!</definedName>
    <definedName name="MO_SUBIDA_BLOCK_8_1NIVEL_11" localSheetId="0">#REF!</definedName>
    <definedName name="MO_SUBIDA_BLOCK_8_1NIVEL_11">#REF!</definedName>
    <definedName name="MO_SUBIDA_BLOCK_8_1NIVEL_6" localSheetId="0">#REF!</definedName>
    <definedName name="MO_SUBIDA_BLOCK_8_1NIVEL_6">#REF!</definedName>
    <definedName name="MO_SUBIDA_BLOCK_8_1NIVEL_7" localSheetId="0">#REF!</definedName>
    <definedName name="MO_SUBIDA_BLOCK_8_1NIVEL_7">#REF!</definedName>
    <definedName name="MO_SUBIDA_BLOCK_8_1NIVEL_8" localSheetId="0">#REF!</definedName>
    <definedName name="MO_SUBIDA_BLOCK_8_1NIVEL_8">#REF!</definedName>
    <definedName name="MO_SUBIDA_BLOCK_8_1NIVEL_9" localSheetId="0">#REF!</definedName>
    <definedName name="MO_SUBIDA_BLOCK_8_1NIVEL_9">#REF!</definedName>
    <definedName name="MO_SUBIDA_CEMENTO_1NIVEL" localSheetId="0">#REF!</definedName>
    <definedName name="MO_SUBIDA_CEMENTO_1NIVEL">#REF!</definedName>
    <definedName name="MO_SUBIDA_CEMENTO_1NIVEL_10" localSheetId="0">#REF!</definedName>
    <definedName name="MO_SUBIDA_CEMENTO_1NIVEL_10">#REF!</definedName>
    <definedName name="MO_SUBIDA_CEMENTO_1NIVEL_11" localSheetId="0">#REF!</definedName>
    <definedName name="MO_SUBIDA_CEMENTO_1NIVEL_11">#REF!</definedName>
    <definedName name="MO_SUBIDA_CEMENTO_1NIVEL_6" localSheetId="0">#REF!</definedName>
    <definedName name="MO_SUBIDA_CEMENTO_1NIVEL_6">#REF!</definedName>
    <definedName name="MO_SUBIDA_CEMENTO_1NIVEL_7" localSheetId="0">#REF!</definedName>
    <definedName name="MO_SUBIDA_CEMENTO_1NIVEL_7">#REF!</definedName>
    <definedName name="MO_SUBIDA_CEMENTO_1NIVEL_8" localSheetId="0">#REF!</definedName>
    <definedName name="MO_SUBIDA_CEMENTO_1NIVEL_8">#REF!</definedName>
    <definedName name="MO_SUBIDA_CEMENTO_1NIVEL_9" localSheetId="0">#REF!</definedName>
    <definedName name="MO_SUBIDA_CEMENTO_1NIVEL_9">#REF!</definedName>
    <definedName name="MO_SUBIDA_MADERA_1NIVEL" localSheetId="0">#REF!</definedName>
    <definedName name="MO_SUBIDA_MADERA_1NIVEL">#REF!</definedName>
    <definedName name="MO_SUBIDA_MADERA_1NIVEL_10" localSheetId="0">#REF!</definedName>
    <definedName name="MO_SUBIDA_MADERA_1NIVEL_10">#REF!</definedName>
    <definedName name="MO_SUBIDA_MADERA_1NIVEL_11" localSheetId="0">#REF!</definedName>
    <definedName name="MO_SUBIDA_MADERA_1NIVEL_11">#REF!</definedName>
    <definedName name="MO_SUBIDA_MADERA_1NIVEL_6" localSheetId="0">#REF!</definedName>
    <definedName name="MO_SUBIDA_MADERA_1NIVEL_6">#REF!</definedName>
    <definedName name="MO_SUBIDA_MADERA_1NIVEL_7" localSheetId="0">#REF!</definedName>
    <definedName name="MO_SUBIDA_MADERA_1NIVEL_7">#REF!</definedName>
    <definedName name="MO_SUBIDA_MADERA_1NIVEL_8" localSheetId="0">#REF!</definedName>
    <definedName name="MO_SUBIDA_MADERA_1NIVEL_8">#REF!</definedName>
    <definedName name="MO_SUBIDA_MADERA_1NIVEL_9" localSheetId="0">#REF!</definedName>
    <definedName name="MO_SUBIDA_MADERA_1NIVEL_9">#REF!</definedName>
    <definedName name="MO_SUBIR_AGREGADO_1Nivel" localSheetId="0">#REF!</definedName>
    <definedName name="MO_SUBIR_AGREGADO_1Nivel">#REF!</definedName>
    <definedName name="MO_SUBIR_AGREGADO_1Nivel_10" localSheetId="0">#REF!</definedName>
    <definedName name="MO_SUBIR_AGREGADO_1Nivel_10">#REF!</definedName>
    <definedName name="MO_SUBIR_AGREGADO_1Nivel_11" localSheetId="0">#REF!</definedName>
    <definedName name="MO_SUBIR_AGREGADO_1Nivel_11">#REF!</definedName>
    <definedName name="MO_SUBIR_AGREGADO_1Nivel_6" localSheetId="0">#REF!</definedName>
    <definedName name="MO_SUBIR_AGREGADO_1Nivel_6">#REF!</definedName>
    <definedName name="MO_SUBIR_AGREGADO_1Nivel_7" localSheetId="0">#REF!</definedName>
    <definedName name="MO_SUBIR_AGREGADO_1Nivel_7">#REF!</definedName>
    <definedName name="MO_SUBIR_AGREGADO_1Nivel_8" localSheetId="0">#REF!</definedName>
    <definedName name="MO_SUBIR_AGREGADO_1Nivel_8">#REF!</definedName>
    <definedName name="MO_SUBIR_AGREGADO_1Nivel_9" localSheetId="0">#REF!</definedName>
    <definedName name="MO_SUBIR_AGREGADO_1Nivel_9">#REF!</definedName>
    <definedName name="MO_SubirAcero_1Niv" localSheetId="0">#REF!</definedName>
    <definedName name="MO_SubirAcero_1Niv">#REF!</definedName>
    <definedName name="MO_SubirAcero_1Niv_10" localSheetId="0">#REF!</definedName>
    <definedName name="MO_SubirAcero_1Niv_10">#REF!</definedName>
    <definedName name="MO_SubirAcero_1Niv_11" localSheetId="0">#REF!</definedName>
    <definedName name="MO_SubirAcero_1Niv_11">#REF!</definedName>
    <definedName name="MO_SubirAcero_1Niv_6" localSheetId="0">#REF!</definedName>
    <definedName name="MO_SubirAcero_1Niv_6">#REF!</definedName>
    <definedName name="MO_SubirAcero_1Niv_7" localSheetId="0">#REF!</definedName>
    <definedName name="MO_SubirAcero_1Niv_7">#REF!</definedName>
    <definedName name="MO_SubirAcero_1Niv_8" localSheetId="0">#REF!</definedName>
    <definedName name="MO_SubirAcero_1Niv_8">#REF!</definedName>
    <definedName name="MO_SubirAcero_1Niv_9" localSheetId="0">#REF!</definedName>
    <definedName name="MO_SubirAcero_1Niv_9">#REF!</definedName>
    <definedName name="MO_ZABALETA_PISO" localSheetId="0">#REF!</definedName>
    <definedName name="MO_ZABALETA_PISO">#REF!</definedName>
    <definedName name="MO_ZABALETA_PISO_10" localSheetId="0">#REF!</definedName>
    <definedName name="MO_ZABALETA_PISO_10">#REF!</definedName>
    <definedName name="MO_ZABALETA_PISO_11" localSheetId="0">#REF!</definedName>
    <definedName name="MO_ZABALETA_PISO_11">#REF!</definedName>
    <definedName name="MO_ZABALETA_PISO_6" localSheetId="0">#REF!</definedName>
    <definedName name="MO_ZABALETA_PISO_6">#REF!</definedName>
    <definedName name="MO_ZABALETA_PISO_7" localSheetId="0">#REF!</definedName>
    <definedName name="MO_ZABALETA_PISO_7">#REF!</definedName>
    <definedName name="MO_ZABALETA_PISO_8" localSheetId="0">#REF!</definedName>
    <definedName name="MO_ZABALETA_PISO_8">#REF!</definedName>
    <definedName name="MO_ZABALETA_PISO_9" localSheetId="0">#REF!</definedName>
    <definedName name="MO_ZABALETA_PISO_9">#REF!</definedName>
    <definedName name="MO_ZABALETA_TECHO" localSheetId="0">#REF!</definedName>
    <definedName name="MO_ZABALETA_TECHO">#REF!</definedName>
    <definedName name="MO_ZABALETA_TECHO_10" localSheetId="0">#REF!</definedName>
    <definedName name="MO_ZABALETA_TECHO_10">#REF!</definedName>
    <definedName name="MO_ZABALETA_TECHO_11" localSheetId="0">#REF!</definedName>
    <definedName name="MO_ZABALETA_TECHO_11">#REF!</definedName>
    <definedName name="MO_ZABALETA_TECHO_6" localSheetId="0">#REF!</definedName>
    <definedName name="MO_ZABALETA_TECHO_6">#REF!</definedName>
    <definedName name="MO_ZABALETA_TECHO_7" localSheetId="0">#REF!</definedName>
    <definedName name="MO_ZABALETA_TECHO_7">#REF!</definedName>
    <definedName name="MO_ZABALETA_TECHO_8" localSheetId="0">#REF!</definedName>
    <definedName name="MO_ZABALETA_TECHO_8">#REF!</definedName>
    <definedName name="MO_ZABALETA_TECHO_9" localSheetId="0">#REF!</definedName>
    <definedName name="MO_ZABALETA_TECHO_9">#REF!</definedName>
    <definedName name="moacero" localSheetId="0">#REF!</definedName>
    <definedName name="moacero">#REF!</definedName>
    <definedName name="moacero_8" localSheetId="0">#REF!</definedName>
    <definedName name="moacero_8">#REF!</definedName>
    <definedName name="moaceromalla" localSheetId="0">#REF!</definedName>
    <definedName name="moaceromalla">#REF!</definedName>
    <definedName name="moaceromalla_8" localSheetId="0">#REF!</definedName>
    <definedName name="moaceromalla_8">#REF!</definedName>
    <definedName name="moacerorampa" localSheetId="0">#REF!</definedName>
    <definedName name="moacerorampa">#REF!</definedName>
    <definedName name="moacerorampa_8" localSheetId="0">#REF!</definedName>
    <definedName name="moacerorampa_8">#REF!</definedName>
    <definedName name="MOLDE_ESTAMPADO" localSheetId="0">#REF!</definedName>
    <definedName name="MOLDE_ESTAMPADO">#REF!</definedName>
    <definedName name="MOLDE_ESTAMPADO_10" localSheetId="0">#REF!</definedName>
    <definedName name="MOLDE_ESTAMPADO_10">#REF!</definedName>
    <definedName name="MOLDE_ESTAMPADO_11" localSheetId="0">#REF!</definedName>
    <definedName name="MOLDE_ESTAMPADO_11">#REF!</definedName>
    <definedName name="MOLDE_ESTAMPADO_6" localSheetId="0">#REF!</definedName>
    <definedName name="MOLDE_ESTAMPADO_6">#REF!</definedName>
    <definedName name="MOLDE_ESTAMPADO_7" localSheetId="0">#REF!</definedName>
    <definedName name="MOLDE_ESTAMPADO_7">#REF!</definedName>
    <definedName name="MOLDE_ESTAMPADO_8" localSheetId="0">#REF!</definedName>
    <definedName name="MOLDE_ESTAMPADO_8">#REF!</definedName>
    <definedName name="MOLDE_ESTAMPADO_9" localSheetId="0">#REF!</definedName>
    <definedName name="MOLDE_ESTAMPADO_9">#REF!</definedName>
    <definedName name="MOPISOCERAMICA" localSheetId="0">[4]INS!#REF!</definedName>
    <definedName name="MOPISOCERAMICA">[4]INS!#REF!</definedName>
    <definedName name="MOPISOCERAMICA_6" localSheetId="0">#REF!</definedName>
    <definedName name="MOPISOCERAMICA_6">#REF!</definedName>
    <definedName name="MOPISOCERAMICA_8" localSheetId="0">#REF!</definedName>
    <definedName name="MOPISOCERAMICA_8">#REF!</definedName>
    <definedName name="MOTONIVELADORA" localSheetId="0">#REF!</definedName>
    <definedName name="MOTONIVELADORA">#REF!</definedName>
    <definedName name="MOTONIVELADORA_10" localSheetId="0">#REF!</definedName>
    <definedName name="MOTONIVELADORA_10">#REF!</definedName>
    <definedName name="MOTONIVELADORA_11" localSheetId="0">#REF!</definedName>
    <definedName name="MOTONIVELADORA_11">#REF!</definedName>
    <definedName name="MOTONIVELADORA_6" localSheetId="0">#REF!</definedName>
    <definedName name="MOTONIVELADORA_6">#REF!</definedName>
    <definedName name="MOTONIVELADORA_7" localSheetId="0">#REF!</definedName>
    <definedName name="MOTONIVELADORA_7">#REF!</definedName>
    <definedName name="MOTONIVELADORA_8" localSheetId="0">#REF!</definedName>
    <definedName name="MOTONIVELADORA_8">#REF!</definedName>
    <definedName name="MOTONIVELADORA_9" localSheetId="0">#REF!</definedName>
    <definedName name="MOTONIVELADORA_9">#REF!</definedName>
    <definedName name="MURO30" localSheetId="0">#REF!</definedName>
    <definedName name="MURO30">#REF!</definedName>
    <definedName name="MURO30_6" localSheetId="0">#REF!</definedName>
    <definedName name="MURO30_6">#REF!</definedName>
    <definedName name="MUROBOVEDA12A10X2AD" localSheetId="0">#REF!</definedName>
    <definedName name="MUROBOVEDA12A10X2AD">#REF!</definedName>
    <definedName name="MUROBOVEDA12A10X2AD_6" localSheetId="0">#REF!</definedName>
    <definedName name="MUROBOVEDA12A10X2AD_6">#REF!</definedName>
    <definedName name="NADA" localSheetId="0">[17]Insumos!#REF!</definedName>
    <definedName name="NADA">[17]Insumos!#REF!</definedName>
    <definedName name="NADA_6" localSheetId="0">#REF!</definedName>
    <definedName name="NADA_6">#REF!</definedName>
    <definedName name="NADA_8" localSheetId="0">#REF!</definedName>
    <definedName name="NADA_8">#REF!</definedName>
    <definedName name="NINGUNA" localSheetId="0">[17]Insumos!#REF!</definedName>
    <definedName name="NINGUNA">[17]Insumos!#REF!</definedName>
    <definedName name="NINGUNA_6" localSheetId="0">#REF!</definedName>
    <definedName name="NINGUNA_6">#REF!</definedName>
    <definedName name="NINGUNA_8" localSheetId="0">#REF!</definedName>
    <definedName name="NINGUNA_8">#REF!</definedName>
    <definedName name="NIPLE_ACERO_12x3" localSheetId="0">#REF!</definedName>
    <definedName name="NIPLE_ACERO_12x3">#REF!</definedName>
    <definedName name="NIPLE_ACERO_12x3_10" localSheetId="0">#REF!</definedName>
    <definedName name="NIPLE_ACERO_12x3_10">#REF!</definedName>
    <definedName name="NIPLE_ACERO_12x3_11" localSheetId="0">#REF!</definedName>
    <definedName name="NIPLE_ACERO_12x3_11">#REF!</definedName>
    <definedName name="NIPLE_ACERO_12x3_6" localSheetId="0">#REF!</definedName>
    <definedName name="NIPLE_ACERO_12x3_6">#REF!</definedName>
    <definedName name="NIPLE_ACERO_12x3_7" localSheetId="0">#REF!</definedName>
    <definedName name="NIPLE_ACERO_12x3_7">#REF!</definedName>
    <definedName name="NIPLE_ACERO_12x3_8" localSheetId="0">#REF!</definedName>
    <definedName name="NIPLE_ACERO_12x3_8">#REF!</definedName>
    <definedName name="NIPLE_ACERO_12x3_9" localSheetId="0">#REF!</definedName>
    <definedName name="NIPLE_ACERO_12x3_9">#REF!</definedName>
    <definedName name="NIPLE_ACERO_16x2" localSheetId="0">#REF!</definedName>
    <definedName name="NIPLE_ACERO_16x2">#REF!</definedName>
    <definedName name="NIPLE_ACERO_16x2_10" localSheetId="0">#REF!</definedName>
    <definedName name="NIPLE_ACERO_16x2_10">#REF!</definedName>
    <definedName name="NIPLE_ACERO_16x2_11" localSheetId="0">#REF!</definedName>
    <definedName name="NIPLE_ACERO_16x2_11">#REF!</definedName>
    <definedName name="NIPLE_ACERO_16x2_6" localSheetId="0">#REF!</definedName>
    <definedName name="NIPLE_ACERO_16x2_6">#REF!</definedName>
    <definedName name="NIPLE_ACERO_16x2_7" localSheetId="0">#REF!</definedName>
    <definedName name="NIPLE_ACERO_16x2_7">#REF!</definedName>
    <definedName name="NIPLE_ACERO_16x2_8" localSheetId="0">#REF!</definedName>
    <definedName name="NIPLE_ACERO_16x2_8">#REF!</definedName>
    <definedName name="NIPLE_ACERO_16x2_9" localSheetId="0">#REF!</definedName>
    <definedName name="NIPLE_ACERO_16x2_9">#REF!</definedName>
    <definedName name="NIPLE_ACERO_16x3" localSheetId="0">#REF!</definedName>
    <definedName name="NIPLE_ACERO_16x3">#REF!</definedName>
    <definedName name="NIPLE_ACERO_16x3_10" localSheetId="0">#REF!</definedName>
    <definedName name="NIPLE_ACERO_16x3_10">#REF!</definedName>
    <definedName name="NIPLE_ACERO_16x3_11" localSheetId="0">#REF!</definedName>
    <definedName name="NIPLE_ACERO_16x3_11">#REF!</definedName>
    <definedName name="NIPLE_ACERO_16x3_6" localSheetId="0">#REF!</definedName>
    <definedName name="NIPLE_ACERO_16x3_6">#REF!</definedName>
    <definedName name="NIPLE_ACERO_16x3_7" localSheetId="0">#REF!</definedName>
    <definedName name="NIPLE_ACERO_16x3_7">#REF!</definedName>
    <definedName name="NIPLE_ACERO_16x3_8" localSheetId="0">#REF!</definedName>
    <definedName name="NIPLE_ACERO_16x3_8">#REF!</definedName>
    <definedName name="NIPLE_ACERO_16x3_9" localSheetId="0">#REF!</definedName>
    <definedName name="NIPLE_ACERO_16x3_9">#REF!</definedName>
    <definedName name="NIPLE_ACERO_20x3" localSheetId="0">#REF!</definedName>
    <definedName name="NIPLE_ACERO_20x3">#REF!</definedName>
    <definedName name="NIPLE_ACERO_20x3_10" localSheetId="0">#REF!</definedName>
    <definedName name="NIPLE_ACERO_20x3_10">#REF!</definedName>
    <definedName name="NIPLE_ACERO_20x3_11" localSheetId="0">#REF!</definedName>
    <definedName name="NIPLE_ACERO_20x3_11">#REF!</definedName>
    <definedName name="NIPLE_ACERO_20x3_6" localSheetId="0">#REF!</definedName>
    <definedName name="NIPLE_ACERO_20x3_6">#REF!</definedName>
    <definedName name="NIPLE_ACERO_20x3_7" localSheetId="0">#REF!</definedName>
    <definedName name="NIPLE_ACERO_20x3_7">#REF!</definedName>
    <definedName name="NIPLE_ACERO_20x3_8" localSheetId="0">#REF!</definedName>
    <definedName name="NIPLE_ACERO_20x3_8">#REF!</definedName>
    <definedName name="NIPLE_ACERO_20x3_9" localSheetId="0">#REF!</definedName>
    <definedName name="NIPLE_ACERO_20x3_9">#REF!</definedName>
    <definedName name="NIPLE_ACERO_6x3" localSheetId="0">#REF!</definedName>
    <definedName name="NIPLE_ACERO_6x3">#REF!</definedName>
    <definedName name="NIPLE_ACERO_6x3_10" localSheetId="0">#REF!</definedName>
    <definedName name="NIPLE_ACERO_6x3_10">#REF!</definedName>
    <definedName name="NIPLE_ACERO_6x3_11" localSheetId="0">#REF!</definedName>
    <definedName name="NIPLE_ACERO_6x3_11">#REF!</definedName>
    <definedName name="NIPLE_ACERO_6x3_6" localSheetId="0">#REF!</definedName>
    <definedName name="NIPLE_ACERO_6x3_6">#REF!</definedName>
    <definedName name="NIPLE_ACERO_6x3_7" localSheetId="0">#REF!</definedName>
    <definedName name="NIPLE_ACERO_6x3_7">#REF!</definedName>
    <definedName name="NIPLE_ACERO_6x3_8" localSheetId="0">#REF!</definedName>
    <definedName name="NIPLE_ACERO_6x3_8">#REF!</definedName>
    <definedName name="NIPLE_ACERO_6x3_9" localSheetId="0">#REF!</definedName>
    <definedName name="NIPLE_ACERO_6x3_9">#REF!</definedName>
    <definedName name="NIPLE_ACERO_8x3" localSheetId="0">#REF!</definedName>
    <definedName name="NIPLE_ACERO_8x3">#REF!</definedName>
    <definedName name="NIPLE_ACERO_8x3_10" localSheetId="0">#REF!</definedName>
    <definedName name="NIPLE_ACERO_8x3_10">#REF!</definedName>
    <definedName name="NIPLE_ACERO_8x3_11" localSheetId="0">#REF!</definedName>
    <definedName name="NIPLE_ACERO_8x3_11">#REF!</definedName>
    <definedName name="NIPLE_ACERO_8x3_6" localSheetId="0">#REF!</definedName>
    <definedName name="NIPLE_ACERO_8x3_6">#REF!</definedName>
    <definedName name="NIPLE_ACERO_8x3_7" localSheetId="0">#REF!</definedName>
    <definedName name="NIPLE_ACERO_8x3_7">#REF!</definedName>
    <definedName name="NIPLE_ACERO_8x3_8" localSheetId="0">#REF!</definedName>
    <definedName name="NIPLE_ACERO_8x3_8">#REF!</definedName>
    <definedName name="NIPLE_ACERO_8x3_9" localSheetId="0">#REF!</definedName>
    <definedName name="NIPLE_ACERO_8x3_9">#REF!</definedName>
    <definedName name="NIPLE_ACERO_PLATILLADO_12x12" localSheetId="0">#REF!</definedName>
    <definedName name="NIPLE_ACERO_PLATILLADO_12x12">#REF!</definedName>
    <definedName name="NIPLE_ACERO_PLATILLADO_12x12_10" localSheetId="0">#REF!</definedName>
    <definedName name="NIPLE_ACERO_PLATILLADO_12x12_10">#REF!</definedName>
    <definedName name="NIPLE_ACERO_PLATILLADO_12x12_11" localSheetId="0">#REF!</definedName>
    <definedName name="NIPLE_ACERO_PLATILLADO_12x12_11">#REF!</definedName>
    <definedName name="NIPLE_ACERO_PLATILLADO_12x12_6" localSheetId="0">#REF!</definedName>
    <definedName name="NIPLE_ACERO_PLATILLADO_12x12_6">#REF!</definedName>
    <definedName name="NIPLE_ACERO_PLATILLADO_12x12_7" localSheetId="0">#REF!</definedName>
    <definedName name="NIPLE_ACERO_PLATILLADO_12x12_7">#REF!</definedName>
    <definedName name="NIPLE_ACERO_PLATILLADO_12x12_8" localSheetId="0">#REF!</definedName>
    <definedName name="NIPLE_ACERO_PLATILLADO_12x12_8">#REF!</definedName>
    <definedName name="NIPLE_ACERO_PLATILLADO_12x12_9" localSheetId="0">#REF!</definedName>
    <definedName name="NIPLE_ACERO_PLATILLADO_12x12_9">#REF!</definedName>
    <definedName name="NIPLE_ACERO_PLATILLADO_2x1" localSheetId="0">#REF!</definedName>
    <definedName name="NIPLE_ACERO_PLATILLADO_2x1">#REF!</definedName>
    <definedName name="NIPLE_ACERO_PLATILLADO_2x1_10" localSheetId="0">#REF!</definedName>
    <definedName name="NIPLE_ACERO_PLATILLADO_2x1_10">#REF!</definedName>
    <definedName name="NIPLE_ACERO_PLATILLADO_2x1_11" localSheetId="0">#REF!</definedName>
    <definedName name="NIPLE_ACERO_PLATILLADO_2x1_11">#REF!</definedName>
    <definedName name="NIPLE_ACERO_PLATILLADO_2x1_6" localSheetId="0">#REF!</definedName>
    <definedName name="NIPLE_ACERO_PLATILLADO_2x1_6">#REF!</definedName>
    <definedName name="NIPLE_ACERO_PLATILLADO_2x1_7" localSheetId="0">#REF!</definedName>
    <definedName name="NIPLE_ACERO_PLATILLADO_2x1_7">#REF!</definedName>
    <definedName name="NIPLE_ACERO_PLATILLADO_2x1_8" localSheetId="0">#REF!</definedName>
    <definedName name="NIPLE_ACERO_PLATILLADO_2x1_8">#REF!</definedName>
    <definedName name="NIPLE_ACERO_PLATILLADO_2x1_9" localSheetId="0">#REF!</definedName>
    <definedName name="NIPLE_ACERO_PLATILLADO_2x1_9">#REF!</definedName>
    <definedName name="NIPLE_ACERO_PLATILLADO_3x1" localSheetId="0">#REF!</definedName>
    <definedName name="NIPLE_ACERO_PLATILLADO_3x1">#REF!</definedName>
    <definedName name="NIPLE_ACERO_PLATILLADO_3x1_10" localSheetId="0">#REF!</definedName>
    <definedName name="NIPLE_ACERO_PLATILLADO_3x1_10">#REF!</definedName>
    <definedName name="NIPLE_ACERO_PLATILLADO_3x1_11" localSheetId="0">#REF!</definedName>
    <definedName name="NIPLE_ACERO_PLATILLADO_3x1_11">#REF!</definedName>
    <definedName name="NIPLE_ACERO_PLATILLADO_3x1_6" localSheetId="0">#REF!</definedName>
    <definedName name="NIPLE_ACERO_PLATILLADO_3x1_6">#REF!</definedName>
    <definedName name="NIPLE_ACERO_PLATILLADO_3x1_7" localSheetId="0">#REF!</definedName>
    <definedName name="NIPLE_ACERO_PLATILLADO_3x1_7">#REF!</definedName>
    <definedName name="NIPLE_ACERO_PLATILLADO_3x1_8" localSheetId="0">#REF!</definedName>
    <definedName name="NIPLE_ACERO_PLATILLADO_3x1_8">#REF!</definedName>
    <definedName name="NIPLE_ACERO_PLATILLADO_3x1_9" localSheetId="0">#REF!</definedName>
    <definedName name="NIPLE_ACERO_PLATILLADO_3x1_9">#REF!</definedName>
    <definedName name="NIPLE_ACERO_PLATILLADO_8x1" localSheetId="0">#REF!</definedName>
    <definedName name="NIPLE_ACERO_PLATILLADO_8x1">#REF!</definedName>
    <definedName name="NIPLE_ACERO_PLATILLADO_8x1_10" localSheetId="0">#REF!</definedName>
    <definedName name="NIPLE_ACERO_PLATILLADO_8x1_10">#REF!</definedName>
    <definedName name="NIPLE_ACERO_PLATILLADO_8x1_11" localSheetId="0">#REF!</definedName>
    <definedName name="NIPLE_ACERO_PLATILLADO_8x1_11">#REF!</definedName>
    <definedName name="NIPLE_ACERO_PLATILLADO_8x1_6" localSheetId="0">#REF!</definedName>
    <definedName name="NIPLE_ACERO_PLATILLADO_8x1_6">#REF!</definedName>
    <definedName name="NIPLE_ACERO_PLATILLADO_8x1_7" localSheetId="0">#REF!</definedName>
    <definedName name="NIPLE_ACERO_PLATILLADO_8x1_7">#REF!</definedName>
    <definedName name="NIPLE_ACERO_PLATILLADO_8x1_8" localSheetId="0">#REF!</definedName>
    <definedName name="NIPLE_ACERO_PLATILLADO_8x1_8">#REF!</definedName>
    <definedName name="NIPLE_ACERO_PLATILLADO_8x1_9" localSheetId="0">#REF!</definedName>
    <definedName name="NIPLE_ACERO_PLATILLADO_8x1_9">#REF!</definedName>
    <definedName name="NIPLE_CROMO_38x2_12" localSheetId="0">#REF!</definedName>
    <definedName name="NIPLE_CROMO_38x2_12">#REF!</definedName>
    <definedName name="NIPLE_CROMO_38x2_12_10" localSheetId="0">#REF!</definedName>
    <definedName name="NIPLE_CROMO_38x2_12_10">#REF!</definedName>
    <definedName name="NIPLE_CROMO_38x2_12_11" localSheetId="0">#REF!</definedName>
    <definedName name="NIPLE_CROMO_38x2_12_11">#REF!</definedName>
    <definedName name="NIPLE_CROMO_38x2_12_6" localSheetId="0">#REF!</definedName>
    <definedName name="NIPLE_CROMO_38x2_12_6">#REF!</definedName>
    <definedName name="NIPLE_CROMO_38x2_12_7" localSheetId="0">#REF!</definedName>
    <definedName name="NIPLE_CROMO_38x2_12_7">#REF!</definedName>
    <definedName name="NIPLE_CROMO_38x2_12_8" localSheetId="0">#REF!</definedName>
    <definedName name="NIPLE_CROMO_38x2_12_8">#REF!</definedName>
    <definedName name="NIPLE_CROMO_38x2_12_9" localSheetId="0">#REF!</definedName>
    <definedName name="NIPLE_CROMO_38x2_12_9">#REF!</definedName>
    <definedName name="NIPLE_HG_12x4" localSheetId="0">#REF!</definedName>
    <definedName name="NIPLE_HG_12x4">#REF!</definedName>
    <definedName name="NIPLE_HG_12x4_10" localSheetId="0">#REF!</definedName>
    <definedName name="NIPLE_HG_12x4_10">#REF!</definedName>
    <definedName name="NIPLE_HG_12x4_11" localSheetId="0">#REF!</definedName>
    <definedName name="NIPLE_HG_12x4_11">#REF!</definedName>
    <definedName name="NIPLE_HG_12x4_6" localSheetId="0">#REF!</definedName>
    <definedName name="NIPLE_HG_12x4_6">#REF!</definedName>
    <definedName name="NIPLE_HG_12x4_7" localSheetId="0">#REF!</definedName>
    <definedName name="NIPLE_HG_12x4_7">#REF!</definedName>
    <definedName name="NIPLE_HG_12x4_8" localSheetId="0">#REF!</definedName>
    <definedName name="NIPLE_HG_12x4_8">#REF!</definedName>
    <definedName name="NIPLE_HG_12x4_9" localSheetId="0">#REF!</definedName>
    <definedName name="NIPLE_HG_12x4_9">#REF!</definedName>
    <definedName name="NIPLE_HG_34x4" localSheetId="0">#REF!</definedName>
    <definedName name="NIPLE_HG_34x4">#REF!</definedName>
    <definedName name="NIPLE_HG_34x4_10" localSheetId="0">#REF!</definedName>
    <definedName name="NIPLE_HG_34x4_10">#REF!</definedName>
    <definedName name="NIPLE_HG_34x4_11" localSheetId="0">#REF!</definedName>
    <definedName name="NIPLE_HG_34x4_11">#REF!</definedName>
    <definedName name="NIPLE_HG_34x4_6" localSheetId="0">#REF!</definedName>
    <definedName name="NIPLE_HG_34x4_6">#REF!</definedName>
    <definedName name="NIPLE_HG_34x4_7" localSheetId="0">#REF!</definedName>
    <definedName name="NIPLE_HG_34x4_7">#REF!</definedName>
    <definedName name="NIPLE_HG_34x4_8" localSheetId="0">#REF!</definedName>
    <definedName name="NIPLE_HG_34x4_8">#REF!</definedName>
    <definedName name="NIPLE_HG_34x4_9" localSheetId="0">#REF!</definedName>
    <definedName name="NIPLE_HG_34x4_9">#REF!</definedName>
    <definedName name="NUEVA" localSheetId="0">#REF!</definedName>
    <definedName name="NUEVA">#REF!</definedName>
    <definedName name="num_linhas" localSheetId="0">#REF!</definedName>
    <definedName name="num_linhas">#REF!</definedName>
    <definedName name="OPERADOR_GREADER" localSheetId="0">#REF!</definedName>
    <definedName name="OPERADOR_GREADER">#REF!</definedName>
    <definedName name="OPERADOR_GREADER_10" localSheetId="0">#REF!</definedName>
    <definedName name="OPERADOR_GREADER_10">#REF!</definedName>
    <definedName name="OPERADOR_GREADER_11" localSheetId="0">#REF!</definedName>
    <definedName name="OPERADOR_GREADER_11">#REF!</definedName>
    <definedName name="OPERADOR_GREADER_6" localSheetId="0">#REF!</definedName>
    <definedName name="OPERADOR_GREADER_6">#REF!</definedName>
    <definedName name="OPERADOR_GREADER_7" localSheetId="0">#REF!</definedName>
    <definedName name="OPERADOR_GREADER_7">#REF!</definedName>
    <definedName name="OPERADOR_GREADER_8" localSheetId="0">#REF!</definedName>
    <definedName name="OPERADOR_GREADER_8">#REF!</definedName>
    <definedName name="OPERADOR_GREADER_9" localSheetId="0">#REF!</definedName>
    <definedName name="OPERADOR_GREADER_9">#REF!</definedName>
    <definedName name="OPERADOR_PALA" localSheetId="0">#REF!</definedName>
    <definedName name="OPERADOR_PALA">#REF!</definedName>
    <definedName name="OPERADOR_PALA_10" localSheetId="0">#REF!</definedName>
    <definedName name="OPERADOR_PALA_10">#REF!</definedName>
    <definedName name="OPERADOR_PALA_11" localSheetId="0">#REF!</definedName>
    <definedName name="OPERADOR_PALA_11">#REF!</definedName>
    <definedName name="OPERADOR_PALA_6" localSheetId="0">#REF!</definedName>
    <definedName name="OPERADOR_PALA_6">#REF!</definedName>
    <definedName name="OPERADOR_PALA_7" localSheetId="0">#REF!</definedName>
    <definedName name="OPERADOR_PALA_7">#REF!</definedName>
    <definedName name="OPERADOR_PALA_8" localSheetId="0">#REF!</definedName>
    <definedName name="OPERADOR_PALA_8">#REF!</definedName>
    <definedName name="OPERADOR_PALA_9" localSheetId="0">#REF!</definedName>
    <definedName name="OPERADOR_PALA_9">#REF!</definedName>
    <definedName name="OPERADOR_TRACTOR" localSheetId="0">#REF!</definedName>
    <definedName name="OPERADOR_TRACTOR">#REF!</definedName>
    <definedName name="OPERADOR_TRACTOR_10" localSheetId="0">#REF!</definedName>
    <definedName name="OPERADOR_TRACTOR_10">#REF!</definedName>
    <definedName name="OPERADOR_TRACTOR_11" localSheetId="0">#REF!</definedName>
    <definedName name="OPERADOR_TRACTOR_11">#REF!</definedName>
    <definedName name="OPERADOR_TRACTOR_6" localSheetId="0">#REF!</definedName>
    <definedName name="OPERADOR_TRACTOR_6">#REF!</definedName>
    <definedName name="OPERADOR_TRACTOR_7" localSheetId="0">#REF!</definedName>
    <definedName name="OPERADOR_TRACTOR_7">#REF!</definedName>
    <definedName name="OPERADOR_TRACTOR_8" localSheetId="0">#REF!</definedName>
    <definedName name="OPERADOR_TRACTOR_8">#REF!</definedName>
    <definedName name="OPERADOR_TRACTOR_9" localSheetId="0">#REF!</definedName>
    <definedName name="OPERADOR_TRACTOR_9">#REF!</definedName>
    <definedName name="Operario_1ra" localSheetId="0">#REF!</definedName>
    <definedName name="Operario_1ra">#REF!</definedName>
    <definedName name="Operario_1ra_10" localSheetId="0">#REF!</definedName>
    <definedName name="Operario_1ra_10">#REF!</definedName>
    <definedName name="Operario_1ra_11" localSheetId="0">#REF!</definedName>
    <definedName name="Operario_1ra_11">#REF!</definedName>
    <definedName name="Operario_1ra_6" localSheetId="0">#REF!</definedName>
    <definedName name="Operario_1ra_6">#REF!</definedName>
    <definedName name="Operario_1ra_7" localSheetId="0">#REF!</definedName>
    <definedName name="Operario_1ra_7">#REF!</definedName>
    <definedName name="Operario_1ra_8" localSheetId="0">#REF!</definedName>
    <definedName name="Operario_1ra_8">#REF!</definedName>
    <definedName name="Operario_1ra_9" localSheetId="0">#REF!</definedName>
    <definedName name="Operario_1ra_9">#REF!</definedName>
    <definedName name="Operario_2da" localSheetId="0">#REF!</definedName>
    <definedName name="Operario_2da">#REF!</definedName>
    <definedName name="Operario_2da_10" localSheetId="0">#REF!</definedName>
    <definedName name="Operario_2da_10">#REF!</definedName>
    <definedName name="Operario_2da_11" localSheetId="0">#REF!</definedName>
    <definedName name="Operario_2da_11">#REF!</definedName>
    <definedName name="Operario_2da_6" localSheetId="0">#REF!</definedName>
    <definedName name="Operario_2da_6">#REF!</definedName>
    <definedName name="Operario_2da_7" localSheetId="0">#REF!</definedName>
    <definedName name="Operario_2da_7">#REF!</definedName>
    <definedName name="Operario_2da_8" localSheetId="0">#REF!</definedName>
    <definedName name="Operario_2da_8">#REF!</definedName>
    <definedName name="Operario_2da_9" localSheetId="0">#REF!</definedName>
    <definedName name="Operario_2da_9">#REF!</definedName>
    <definedName name="Operario_3ra" localSheetId="0">#REF!</definedName>
    <definedName name="Operario_3ra">#REF!</definedName>
    <definedName name="Operario_3ra_10" localSheetId="0">#REF!</definedName>
    <definedName name="Operario_3ra_10">#REF!</definedName>
    <definedName name="Operario_3ra_11" localSheetId="0">#REF!</definedName>
    <definedName name="Operario_3ra_11">#REF!</definedName>
    <definedName name="Operario_3ra_6" localSheetId="0">#REF!</definedName>
    <definedName name="Operario_3ra_6">#REF!</definedName>
    <definedName name="Operario_3ra_7" localSheetId="0">#REF!</definedName>
    <definedName name="Operario_3ra_7">#REF!</definedName>
    <definedName name="Operario_3ra_8" localSheetId="0">#REF!</definedName>
    <definedName name="Operario_3ra_8">#REF!</definedName>
    <definedName name="Operario_3ra_9" localSheetId="0">#REF!</definedName>
    <definedName name="Operario_3ra_9">#REF!</definedName>
    <definedName name="OPERARIOPRIMERA">[13]SALARIOS!$C$10</definedName>
    <definedName name="OXIGENO_CIL" localSheetId="0">#REF!</definedName>
    <definedName name="OXIGENO_CIL">#REF!</definedName>
    <definedName name="OXIGENO_CIL_10" localSheetId="0">#REF!</definedName>
    <definedName name="OXIGENO_CIL_10">#REF!</definedName>
    <definedName name="OXIGENO_CIL_11" localSheetId="0">#REF!</definedName>
    <definedName name="OXIGENO_CIL_11">#REF!</definedName>
    <definedName name="OXIGENO_CIL_6" localSheetId="0">#REF!</definedName>
    <definedName name="OXIGENO_CIL_6">#REF!</definedName>
    <definedName name="OXIGENO_CIL_7" localSheetId="0">#REF!</definedName>
    <definedName name="OXIGENO_CIL_7">#REF!</definedName>
    <definedName name="OXIGENO_CIL_8" localSheetId="0">#REF!</definedName>
    <definedName name="OXIGENO_CIL_8">#REF!</definedName>
    <definedName name="OXIGENO_CIL_9" localSheetId="0">#REF!</definedName>
    <definedName name="OXIGENO_CIL_9">#REF!</definedName>
    <definedName name="p" localSheetId="0">[18]peso!#REF!</definedName>
    <definedName name="p">[18]peso!#REF!</definedName>
    <definedName name="p_8" localSheetId="0">#REF!</definedName>
    <definedName name="p_8">#REF!</definedName>
    <definedName name="P1XE" localSheetId="0">#REF!</definedName>
    <definedName name="P1XE">#REF!</definedName>
    <definedName name="P1XE_6" localSheetId="0">#REF!</definedName>
    <definedName name="P1XE_6">#REF!</definedName>
    <definedName name="P1XT" localSheetId="0">#REF!</definedName>
    <definedName name="P1XT">#REF!</definedName>
    <definedName name="P1XT_6" localSheetId="0">#REF!</definedName>
    <definedName name="P1XT_6">#REF!</definedName>
    <definedName name="P1YE" localSheetId="0">#REF!</definedName>
    <definedName name="P1YE">#REF!</definedName>
    <definedName name="P1YE_6" localSheetId="0">#REF!</definedName>
    <definedName name="P1YE_6">#REF!</definedName>
    <definedName name="P1YT" localSheetId="0">#REF!</definedName>
    <definedName name="P1YT">#REF!</definedName>
    <definedName name="P1YT_6" localSheetId="0">#REF!</definedName>
    <definedName name="P1YT_6">#REF!</definedName>
    <definedName name="P2XE" localSheetId="0">#REF!</definedName>
    <definedName name="P2XE">#REF!</definedName>
    <definedName name="P2XE_6" localSheetId="0">#REF!</definedName>
    <definedName name="P2XE_6">#REF!</definedName>
    <definedName name="P2XT" localSheetId="0">#REF!</definedName>
    <definedName name="P2XT">#REF!</definedName>
    <definedName name="P2XT_6" localSheetId="0">#REF!</definedName>
    <definedName name="P2XT_6">#REF!</definedName>
    <definedName name="P2YE" localSheetId="0">#REF!</definedName>
    <definedName name="P2YE">#REF!</definedName>
    <definedName name="P2YE_6" localSheetId="0">#REF!</definedName>
    <definedName name="P2YE_6">#REF!</definedName>
    <definedName name="P3XE" localSheetId="0">#REF!</definedName>
    <definedName name="P3XE">#REF!</definedName>
    <definedName name="P3XE_6" localSheetId="0">#REF!</definedName>
    <definedName name="P3XE_6">#REF!</definedName>
    <definedName name="P3XT" localSheetId="0">#REF!</definedName>
    <definedName name="P3XT">#REF!</definedName>
    <definedName name="P3XT_6" localSheetId="0">#REF!</definedName>
    <definedName name="P3XT_6">#REF!</definedName>
    <definedName name="P3YE" localSheetId="0">#REF!</definedName>
    <definedName name="P3YE">#REF!</definedName>
    <definedName name="P3YE_6" localSheetId="0">#REF!</definedName>
    <definedName name="P3YE_6">#REF!</definedName>
    <definedName name="P3YT" localSheetId="0">#REF!</definedName>
    <definedName name="P3YT">#REF!</definedName>
    <definedName name="P3YT_6" localSheetId="0">#REF!</definedName>
    <definedName name="P3YT_6">#REF!</definedName>
    <definedName name="P4XE" localSheetId="0">#REF!</definedName>
    <definedName name="P4XE">#REF!</definedName>
    <definedName name="P4XE_6" localSheetId="0">#REF!</definedName>
    <definedName name="P4XE_6">#REF!</definedName>
    <definedName name="P4XT" localSheetId="0">#REF!</definedName>
    <definedName name="P4XT">#REF!</definedName>
    <definedName name="P4XT_6" localSheetId="0">#REF!</definedName>
    <definedName name="P4XT_6">#REF!</definedName>
    <definedName name="P4YE" localSheetId="0">#REF!</definedName>
    <definedName name="P4YE">#REF!</definedName>
    <definedName name="P4YE_6" localSheetId="0">#REF!</definedName>
    <definedName name="P4YE_6">#REF!</definedName>
    <definedName name="P4YT" localSheetId="0">#REF!</definedName>
    <definedName name="P4YT">#REF!</definedName>
    <definedName name="P4YT_6" localSheetId="0">#REF!</definedName>
    <definedName name="P4YT_6">#REF!</definedName>
    <definedName name="P5XE" localSheetId="0">#REF!</definedName>
    <definedName name="P5XE">#REF!</definedName>
    <definedName name="P5XE_6" localSheetId="0">#REF!</definedName>
    <definedName name="P5XE_6">#REF!</definedName>
    <definedName name="P5YE" localSheetId="0">#REF!</definedName>
    <definedName name="P5YE">#REF!</definedName>
    <definedName name="P5YE_6" localSheetId="0">#REF!</definedName>
    <definedName name="P5YE_6">#REF!</definedName>
    <definedName name="P5YT" localSheetId="0">#REF!</definedName>
    <definedName name="P5YT">#REF!</definedName>
    <definedName name="P5YT_6" localSheetId="0">#REF!</definedName>
    <definedName name="P5YT_6">#REF!</definedName>
    <definedName name="P6XE" localSheetId="0">#REF!</definedName>
    <definedName name="P6XE">#REF!</definedName>
    <definedName name="P6XE_6" localSheetId="0">#REF!</definedName>
    <definedName name="P6XE_6">#REF!</definedName>
    <definedName name="P6XT" localSheetId="0">#REF!</definedName>
    <definedName name="P6XT">#REF!</definedName>
    <definedName name="P6XT_6" localSheetId="0">#REF!</definedName>
    <definedName name="P6XT_6">#REF!</definedName>
    <definedName name="P6YE" localSheetId="0">#REF!</definedName>
    <definedName name="P6YE">#REF!</definedName>
    <definedName name="P6YE_6" localSheetId="0">#REF!</definedName>
    <definedName name="P6YE_6">#REF!</definedName>
    <definedName name="P6YT" localSheetId="0">#REF!</definedName>
    <definedName name="P6YT">#REF!</definedName>
    <definedName name="P6YT_6" localSheetId="0">#REF!</definedName>
    <definedName name="P6YT_6">#REF!</definedName>
    <definedName name="P7XE" localSheetId="0">#REF!</definedName>
    <definedName name="P7XE">#REF!</definedName>
    <definedName name="P7XE_6" localSheetId="0">#REF!</definedName>
    <definedName name="P7XE_6">#REF!</definedName>
    <definedName name="P7YE" localSheetId="0">#REF!</definedName>
    <definedName name="P7YE">#REF!</definedName>
    <definedName name="P7YE_6" localSheetId="0">#REF!</definedName>
    <definedName name="P7YE_6">#REF!</definedName>
    <definedName name="P7YT" localSheetId="0">#REF!</definedName>
    <definedName name="P7YT">#REF!</definedName>
    <definedName name="P7YT_6" localSheetId="0">#REF!</definedName>
    <definedName name="P7YT_6">#REF!</definedName>
    <definedName name="PALA" localSheetId="0">#REF!</definedName>
    <definedName name="PALA">#REF!</definedName>
    <definedName name="PALA_10" localSheetId="0">#REF!</definedName>
    <definedName name="PALA_10">#REF!</definedName>
    <definedName name="PALA_11" localSheetId="0">#REF!</definedName>
    <definedName name="PALA_11">#REF!</definedName>
    <definedName name="PALA_6" localSheetId="0">#REF!</definedName>
    <definedName name="PALA_6">#REF!</definedName>
    <definedName name="PALA_7" localSheetId="0">#REF!</definedName>
    <definedName name="PALA_7">#REF!</definedName>
    <definedName name="PALA_8" localSheetId="0">#REF!</definedName>
    <definedName name="PALA_8">#REF!</definedName>
    <definedName name="PALA_9" localSheetId="0">#REF!</definedName>
    <definedName name="PALA_9">#REF!</definedName>
    <definedName name="PALA_950" localSheetId="0">#REF!</definedName>
    <definedName name="PALA_950">#REF!</definedName>
    <definedName name="PALA_950_10" localSheetId="0">#REF!</definedName>
    <definedName name="PALA_950_10">#REF!</definedName>
    <definedName name="PALA_950_11" localSheetId="0">#REF!</definedName>
    <definedName name="PALA_950_11">#REF!</definedName>
    <definedName name="PALA_950_6" localSheetId="0">#REF!</definedName>
    <definedName name="PALA_950_6">#REF!</definedName>
    <definedName name="PALA_950_7" localSheetId="0">#REF!</definedName>
    <definedName name="PALA_950_7">#REF!</definedName>
    <definedName name="PALA_950_8" localSheetId="0">#REF!</definedName>
    <definedName name="PALA_950_8">#REF!</definedName>
    <definedName name="PALA_950_9" localSheetId="0">#REF!</definedName>
    <definedName name="PALA_950_9">#REF!</definedName>
    <definedName name="PANEL_DIST_24C" localSheetId="0">#REF!</definedName>
    <definedName name="PANEL_DIST_24C">#REF!</definedName>
    <definedName name="PANEL_DIST_24C_10" localSheetId="0">#REF!</definedName>
    <definedName name="PANEL_DIST_24C_10">#REF!</definedName>
    <definedName name="PANEL_DIST_24C_11" localSheetId="0">#REF!</definedName>
    <definedName name="PANEL_DIST_24C_11">#REF!</definedName>
    <definedName name="PANEL_DIST_24C_6" localSheetId="0">#REF!</definedName>
    <definedName name="PANEL_DIST_24C_6">#REF!</definedName>
    <definedName name="PANEL_DIST_24C_7" localSheetId="0">#REF!</definedName>
    <definedName name="PANEL_DIST_24C_7">#REF!</definedName>
    <definedName name="PANEL_DIST_24C_8" localSheetId="0">#REF!</definedName>
    <definedName name="PANEL_DIST_24C_8">#REF!</definedName>
    <definedName name="PANEL_DIST_24C_9" localSheetId="0">#REF!</definedName>
    <definedName name="PANEL_DIST_24C_9">#REF!</definedName>
    <definedName name="PANEL_DIST_32C" localSheetId="0">#REF!</definedName>
    <definedName name="PANEL_DIST_32C">#REF!</definedName>
    <definedName name="PANEL_DIST_32C_10" localSheetId="0">#REF!</definedName>
    <definedName name="PANEL_DIST_32C_10">#REF!</definedName>
    <definedName name="PANEL_DIST_32C_11" localSheetId="0">#REF!</definedName>
    <definedName name="PANEL_DIST_32C_11">#REF!</definedName>
    <definedName name="PANEL_DIST_32C_6" localSheetId="0">#REF!</definedName>
    <definedName name="PANEL_DIST_32C_6">#REF!</definedName>
    <definedName name="PANEL_DIST_32C_7" localSheetId="0">#REF!</definedName>
    <definedName name="PANEL_DIST_32C_7">#REF!</definedName>
    <definedName name="PANEL_DIST_32C_8" localSheetId="0">#REF!</definedName>
    <definedName name="PANEL_DIST_32C_8">#REF!</definedName>
    <definedName name="PANEL_DIST_32C_9" localSheetId="0">#REF!</definedName>
    <definedName name="PANEL_DIST_32C_9">#REF!</definedName>
    <definedName name="PANEL_DIST_4a8C" localSheetId="0">#REF!</definedName>
    <definedName name="PANEL_DIST_4a8C">#REF!</definedName>
    <definedName name="PANEL_DIST_4a8C_10" localSheetId="0">#REF!</definedName>
    <definedName name="PANEL_DIST_4a8C_10">#REF!</definedName>
    <definedName name="PANEL_DIST_4a8C_11" localSheetId="0">#REF!</definedName>
    <definedName name="PANEL_DIST_4a8C_11">#REF!</definedName>
    <definedName name="PANEL_DIST_4a8C_6" localSheetId="0">#REF!</definedName>
    <definedName name="PANEL_DIST_4a8C_6">#REF!</definedName>
    <definedName name="PANEL_DIST_4a8C_7" localSheetId="0">#REF!</definedName>
    <definedName name="PANEL_DIST_4a8C_7">#REF!</definedName>
    <definedName name="PANEL_DIST_4a8C_8" localSheetId="0">#REF!</definedName>
    <definedName name="PANEL_DIST_4a8C_8">#REF!</definedName>
    <definedName name="PANEL_DIST_4a8C_9" localSheetId="0">#REF!</definedName>
    <definedName name="PANEL_DIST_4a8C_9">#REF!</definedName>
    <definedName name="PanelDist_6a12_Circ_125a" localSheetId="0">#REF!</definedName>
    <definedName name="PanelDist_6a12_Circ_125a">#REF!</definedName>
    <definedName name="PanelDist_6a12_Circ_125a_10" localSheetId="0">#REF!</definedName>
    <definedName name="PanelDist_6a12_Circ_125a_10">#REF!</definedName>
    <definedName name="PanelDist_6a12_Circ_125a_11" localSheetId="0">#REF!</definedName>
    <definedName name="PanelDist_6a12_Circ_125a_11">#REF!</definedName>
    <definedName name="PanelDist_6a12_Circ_125a_6" localSheetId="0">#REF!</definedName>
    <definedName name="PanelDist_6a12_Circ_125a_6">#REF!</definedName>
    <definedName name="PanelDist_6a12_Circ_125a_7" localSheetId="0">#REF!</definedName>
    <definedName name="PanelDist_6a12_Circ_125a_7">#REF!</definedName>
    <definedName name="PanelDist_6a12_Circ_125a_8" localSheetId="0">#REF!</definedName>
    <definedName name="PanelDist_6a12_Circ_125a_8">#REF!</definedName>
    <definedName name="PanelDist_6a12_Circ_125a_9" localSheetId="0">#REF!</definedName>
    <definedName name="PanelDist_6a12_Circ_125a_9">#REF!</definedName>
    <definedName name="PARARRAYOS_9KV" localSheetId="0">#REF!</definedName>
    <definedName name="PARARRAYOS_9KV">#REF!</definedName>
    <definedName name="PARARRAYOS_9KV_10" localSheetId="0">#REF!</definedName>
    <definedName name="PARARRAYOS_9KV_10">#REF!</definedName>
    <definedName name="PARARRAYOS_9KV_11" localSheetId="0">#REF!</definedName>
    <definedName name="PARARRAYOS_9KV_11">#REF!</definedName>
    <definedName name="PARARRAYOS_9KV_6" localSheetId="0">#REF!</definedName>
    <definedName name="PARARRAYOS_9KV_6">#REF!</definedName>
    <definedName name="PARARRAYOS_9KV_7" localSheetId="0">#REF!</definedName>
    <definedName name="PARARRAYOS_9KV_7">#REF!</definedName>
    <definedName name="PARARRAYOS_9KV_8" localSheetId="0">#REF!</definedName>
    <definedName name="PARARRAYOS_9KV_8">#REF!</definedName>
    <definedName name="PARARRAYOS_9KV_9" localSheetId="0">#REF!</definedName>
    <definedName name="PARARRAYOS_9KV_9">#REF!</definedName>
    <definedName name="Peon" localSheetId="0">#REF!</definedName>
    <definedName name="Peon">#REF!</definedName>
    <definedName name="Peon_1" localSheetId="0">#REF!</definedName>
    <definedName name="Peon_1">#REF!</definedName>
    <definedName name="Peon_1_10" localSheetId="0">#REF!</definedName>
    <definedName name="Peon_1_10">#REF!</definedName>
    <definedName name="Peon_1_11" localSheetId="0">#REF!</definedName>
    <definedName name="Peon_1_11">#REF!</definedName>
    <definedName name="Peon_1_5" localSheetId="0">#REF!</definedName>
    <definedName name="Peon_1_5">#REF!</definedName>
    <definedName name="Peon_1_6" localSheetId="0">#REF!</definedName>
    <definedName name="Peon_1_6">#REF!</definedName>
    <definedName name="Peon_1_7" localSheetId="0">#REF!</definedName>
    <definedName name="Peon_1_7">#REF!</definedName>
    <definedName name="Peon_1_8" localSheetId="0">#REF!</definedName>
    <definedName name="Peon_1_8">#REF!</definedName>
    <definedName name="Peon_1_9" localSheetId="0">#REF!</definedName>
    <definedName name="Peon_1_9">#REF!</definedName>
    <definedName name="Peon_6" localSheetId="0">#REF!</definedName>
    <definedName name="Peon_6">#REF!</definedName>
    <definedName name="Peon_Colchas">[9]MO!$B$11</definedName>
    <definedName name="PEONCARP" localSheetId="0">[4]INS!#REF!</definedName>
    <definedName name="PEONCARP">[4]INS!#REF!</definedName>
    <definedName name="PEONCARP_6" localSheetId="0">#REF!</definedName>
    <definedName name="PEONCARP_6">#REF!</definedName>
    <definedName name="PEONCARP_8" localSheetId="0">#REF!</definedName>
    <definedName name="PEONCARP_8">#REF!</definedName>
    <definedName name="PERFIL_CUADRADO_34">[9]INSU!$B$91</definedName>
    <definedName name="Pernos" localSheetId="0">#REF!</definedName>
    <definedName name="Pernos">#REF!</definedName>
    <definedName name="Pernos_6" localSheetId="0">#REF!</definedName>
    <definedName name="Pernos_6">#REF!</definedName>
    <definedName name="Pernos_8" localSheetId="0">#REF!</definedName>
    <definedName name="Pernos_8">#REF!</definedName>
    <definedName name="PICO" localSheetId="0">#REF!</definedName>
    <definedName name="PICO">#REF!</definedName>
    <definedName name="PICO_10" localSheetId="0">#REF!</definedName>
    <definedName name="PICO_10">#REF!</definedName>
    <definedName name="PICO_11" localSheetId="0">#REF!</definedName>
    <definedName name="PICO_11">#REF!</definedName>
    <definedName name="PICO_6" localSheetId="0">#REF!</definedName>
    <definedName name="PICO_6">#REF!</definedName>
    <definedName name="PICO_7" localSheetId="0">#REF!</definedName>
    <definedName name="PICO_7">#REF!</definedName>
    <definedName name="PICO_8" localSheetId="0">#REF!</definedName>
    <definedName name="PICO_8">#REF!</definedName>
    <definedName name="PICO_9" localSheetId="0">#REF!</definedName>
    <definedName name="PICO_9">#REF!</definedName>
    <definedName name="PIEDRA" localSheetId="0">#REF!</definedName>
    <definedName name="PIEDRA">#REF!</definedName>
    <definedName name="PIEDRA_10" localSheetId="0">#REF!</definedName>
    <definedName name="PIEDRA_10">#REF!</definedName>
    <definedName name="PIEDRA_11" localSheetId="0">#REF!</definedName>
    <definedName name="PIEDRA_11">#REF!</definedName>
    <definedName name="PIEDRA_6" localSheetId="0">#REF!</definedName>
    <definedName name="PIEDRA_6">#REF!</definedName>
    <definedName name="PIEDRA_7" localSheetId="0">#REF!</definedName>
    <definedName name="PIEDRA_7">#REF!</definedName>
    <definedName name="PIEDRA_8" localSheetId="0">#REF!</definedName>
    <definedName name="PIEDRA_8">#REF!</definedName>
    <definedName name="PIEDRA_9" localSheetId="0">#REF!</definedName>
    <definedName name="PIEDRA_9">#REF!</definedName>
    <definedName name="PIEDRA_GAVIONES" localSheetId="0">#REF!</definedName>
    <definedName name="PIEDRA_GAVIONES">#REF!</definedName>
    <definedName name="PIEDRA_GAVIONES_10" localSheetId="0">#REF!</definedName>
    <definedName name="PIEDRA_GAVIONES_10">#REF!</definedName>
    <definedName name="PIEDRA_GAVIONES_11" localSheetId="0">#REF!</definedName>
    <definedName name="PIEDRA_GAVIONES_11">#REF!</definedName>
    <definedName name="PIEDRA_GAVIONES_6" localSheetId="0">#REF!</definedName>
    <definedName name="PIEDRA_GAVIONES_6">#REF!</definedName>
    <definedName name="PIEDRA_GAVIONES_7" localSheetId="0">#REF!</definedName>
    <definedName name="PIEDRA_GAVIONES_7">#REF!</definedName>
    <definedName name="PIEDRA_GAVIONES_8" localSheetId="0">#REF!</definedName>
    <definedName name="PIEDRA_GAVIONES_8">#REF!</definedName>
    <definedName name="PIEDRA_GAVIONES_9" localSheetId="0">#REF!</definedName>
    <definedName name="PIEDRA_GAVIONES_9">#REF!</definedName>
    <definedName name="PINO">[13]INS!$D$770</definedName>
    <definedName name="PINTURA_ACR_COLOR_PREPARADO" localSheetId="0">#REF!</definedName>
    <definedName name="PINTURA_ACR_COLOR_PREPARADO">#REF!</definedName>
    <definedName name="PINTURA_ACR_COLOR_PREPARADO_10" localSheetId="0">#REF!</definedName>
    <definedName name="PINTURA_ACR_COLOR_PREPARADO_10">#REF!</definedName>
    <definedName name="PINTURA_ACR_COLOR_PREPARADO_11" localSheetId="0">#REF!</definedName>
    <definedName name="PINTURA_ACR_COLOR_PREPARADO_11">#REF!</definedName>
    <definedName name="PINTURA_ACR_COLOR_PREPARADO_6" localSheetId="0">#REF!</definedName>
    <definedName name="PINTURA_ACR_COLOR_PREPARADO_6">#REF!</definedName>
    <definedName name="PINTURA_ACR_COLOR_PREPARADO_7" localSheetId="0">#REF!</definedName>
    <definedName name="PINTURA_ACR_COLOR_PREPARADO_7">#REF!</definedName>
    <definedName name="PINTURA_ACR_COLOR_PREPARADO_8" localSheetId="0">#REF!</definedName>
    <definedName name="PINTURA_ACR_COLOR_PREPARADO_8">#REF!</definedName>
    <definedName name="PINTURA_ACR_COLOR_PREPARADO_9" localSheetId="0">#REF!</definedName>
    <definedName name="PINTURA_ACR_COLOR_PREPARADO_9">#REF!</definedName>
    <definedName name="PINTURA_ACR_EXT" localSheetId="0">#REF!</definedName>
    <definedName name="PINTURA_ACR_EXT">#REF!</definedName>
    <definedName name="PINTURA_ACR_EXT_10" localSheetId="0">#REF!</definedName>
    <definedName name="PINTURA_ACR_EXT_10">#REF!</definedName>
    <definedName name="PINTURA_ACR_EXT_11" localSheetId="0">#REF!</definedName>
    <definedName name="PINTURA_ACR_EXT_11">#REF!</definedName>
    <definedName name="PINTURA_ACR_EXT_6" localSheetId="0">#REF!</definedName>
    <definedName name="PINTURA_ACR_EXT_6">#REF!</definedName>
    <definedName name="PINTURA_ACR_EXT_7" localSheetId="0">#REF!</definedName>
    <definedName name="PINTURA_ACR_EXT_7">#REF!</definedName>
    <definedName name="PINTURA_ACR_EXT_8" localSheetId="0">#REF!</definedName>
    <definedName name="PINTURA_ACR_EXT_8">#REF!</definedName>
    <definedName name="PINTURA_ACR_EXT_9" localSheetId="0">#REF!</definedName>
    <definedName name="PINTURA_ACR_EXT_9">#REF!</definedName>
    <definedName name="PINTURA_ACR_INT" localSheetId="0">#REF!</definedName>
    <definedName name="PINTURA_ACR_INT">#REF!</definedName>
    <definedName name="PINTURA_ACR_INT_10" localSheetId="0">#REF!</definedName>
    <definedName name="PINTURA_ACR_INT_10">#REF!</definedName>
    <definedName name="PINTURA_ACR_INT_11" localSheetId="0">#REF!</definedName>
    <definedName name="PINTURA_ACR_INT_11">#REF!</definedName>
    <definedName name="PINTURA_ACR_INT_6" localSheetId="0">#REF!</definedName>
    <definedName name="PINTURA_ACR_INT_6">#REF!</definedName>
    <definedName name="PINTURA_ACR_INT_7" localSheetId="0">#REF!</definedName>
    <definedName name="PINTURA_ACR_INT_7">#REF!</definedName>
    <definedName name="PINTURA_ACR_INT_8" localSheetId="0">#REF!</definedName>
    <definedName name="PINTURA_ACR_INT_8">#REF!</definedName>
    <definedName name="PINTURA_ACR_INT_9" localSheetId="0">#REF!</definedName>
    <definedName name="PINTURA_ACR_INT_9">#REF!</definedName>
    <definedName name="PINTURA_BASE" localSheetId="0">#REF!</definedName>
    <definedName name="PINTURA_BASE">#REF!</definedName>
    <definedName name="PINTURA_BASE_10" localSheetId="0">#REF!</definedName>
    <definedName name="PINTURA_BASE_10">#REF!</definedName>
    <definedName name="PINTURA_BASE_11" localSheetId="0">#REF!</definedName>
    <definedName name="PINTURA_BASE_11">#REF!</definedName>
    <definedName name="PINTURA_BASE_6" localSheetId="0">#REF!</definedName>
    <definedName name="PINTURA_BASE_6">#REF!</definedName>
    <definedName name="PINTURA_BASE_7" localSheetId="0">#REF!</definedName>
    <definedName name="PINTURA_BASE_7">#REF!</definedName>
    <definedName name="PINTURA_BASE_8" localSheetId="0">#REF!</definedName>
    <definedName name="PINTURA_BASE_8">#REF!</definedName>
    <definedName name="PINTURA_BASE_9" localSheetId="0">#REF!</definedName>
    <definedName name="PINTURA_BASE_9">#REF!</definedName>
    <definedName name="PINTURA_MANTENIMIENTO" localSheetId="0">#REF!</definedName>
    <definedName name="PINTURA_MANTENIMIENTO">#REF!</definedName>
    <definedName name="PINTURA_MANTENIMIENTO_10" localSheetId="0">#REF!</definedName>
    <definedName name="PINTURA_MANTENIMIENTO_10">#REF!</definedName>
    <definedName name="PINTURA_MANTENIMIENTO_11" localSheetId="0">#REF!</definedName>
    <definedName name="PINTURA_MANTENIMIENTO_11">#REF!</definedName>
    <definedName name="PINTURA_MANTENIMIENTO_6" localSheetId="0">#REF!</definedName>
    <definedName name="PINTURA_MANTENIMIENTO_6">#REF!</definedName>
    <definedName name="PINTURA_MANTENIMIENTO_7" localSheetId="0">#REF!</definedName>
    <definedName name="PINTURA_MANTENIMIENTO_7">#REF!</definedName>
    <definedName name="PINTURA_MANTENIMIENTO_8" localSheetId="0">#REF!</definedName>
    <definedName name="PINTURA_MANTENIMIENTO_8">#REF!</definedName>
    <definedName name="PINTURA_MANTENIMIENTO_9" localSheetId="0">#REF!</definedName>
    <definedName name="PINTURA_MANTENIMIENTO_9">#REF!</definedName>
    <definedName name="PINTURA_OXIDO_ROJO" localSheetId="0">#REF!</definedName>
    <definedName name="PINTURA_OXIDO_ROJO">#REF!</definedName>
    <definedName name="PINTURA_OXIDO_ROJO_10" localSheetId="0">#REF!</definedName>
    <definedName name="PINTURA_OXIDO_ROJO_10">#REF!</definedName>
    <definedName name="PINTURA_OXIDO_ROJO_11" localSheetId="0">#REF!</definedName>
    <definedName name="PINTURA_OXIDO_ROJO_11">#REF!</definedName>
    <definedName name="PINTURA_OXIDO_ROJO_6" localSheetId="0">#REF!</definedName>
    <definedName name="PINTURA_OXIDO_ROJO_6">#REF!</definedName>
    <definedName name="PINTURA_OXIDO_ROJO_7" localSheetId="0">#REF!</definedName>
    <definedName name="PINTURA_OXIDO_ROJO_7">#REF!</definedName>
    <definedName name="PINTURA_OXIDO_ROJO_8" localSheetId="0">#REF!</definedName>
    <definedName name="PINTURA_OXIDO_ROJO_8">#REF!</definedName>
    <definedName name="PINTURA_OXIDO_ROJO_9" localSheetId="0">#REF!</definedName>
    <definedName name="PINTURA_OXIDO_ROJO_9">#REF!</definedName>
    <definedName name="PISO_GRANITO_FONDO_BCO">[9]INSU!$B$103</definedName>
    <definedName name="PLANTA_ELECTRICA" localSheetId="0">#REF!</definedName>
    <definedName name="PLANTA_ELECTRICA">#REF!</definedName>
    <definedName name="PLANTA_ELECTRICA_10" localSheetId="0">#REF!</definedName>
    <definedName name="PLANTA_ELECTRICA_10">#REF!</definedName>
    <definedName name="PLANTA_ELECTRICA_11" localSheetId="0">#REF!</definedName>
    <definedName name="PLANTA_ELECTRICA_11">#REF!</definedName>
    <definedName name="PLANTA_ELECTRICA_6" localSheetId="0">#REF!</definedName>
    <definedName name="PLANTA_ELECTRICA_6">#REF!</definedName>
    <definedName name="PLANTA_ELECTRICA_7" localSheetId="0">#REF!</definedName>
    <definedName name="PLANTA_ELECTRICA_7">#REF!</definedName>
    <definedName name="PLANTA_ELECTRICA_8" localSheetId="0">#REF!</definedName>
    <definedName name="PLANTA_ELECTRICA_8">#REF!</definedName>
    <definedName name="PLANTA_ELECTRICA_9" localSheetId="0">#REF!</definedName>
    <definedName name="PLANTA_ELECTRICA_9">#REF!</definedName>
    <definedName name="PLASTICO">[9]INSU!$B$90</definedName>
    <definedName name="PLIGADORA2">[4]INS!$D$563</definedName>
    <definedName name="PLIGADORA2_6" localSheetId="0">#REF!</definedName>
    <definedName name="PLIGADORA2_6">#REF!</definedName>
    <definedName name="PLOMERO" localSheetId="0">[4]INS!#REF!</definedName>
    <definedName name="PLOMERO">[4]INS!#REF!</definedName>
    <definedName name="PLOMERO_6" localSheetId="0">#REF!</definedName>
    <definedName name="PLOMERO_6">#REF!</definedName>
    <definedName name="PLOMERO_8" localSheetId="0">#REF!</definedName>
    <definedName name="PLOMERO_8">#REF!</definedName>
    <definedName name="PLOMERO_SOLDADOR" localSheetId="0">#REF!</definedName>
    <definedName name="PLOMERO_SOLDADOR">#REF!</definedName>
    <definedName name="PLOMERO_SOLDADOR_10" localSheetId="0">#REF!</definedName>
    <definedName name="PLOMERO_SOLDADOR_10">#REF!</definedName>
    <definedName name="PLOMERO_SOLDADOR_11" localSheetId="0">#REF!</definedName>
    <definedName name="PLOMERO_SOLDADOR_11">#REF!</definedName>
    <definedName name="PLOMERO_SOLDADOR_6" localSheetId="0">#REF!</definedName>
    <definedName name="PLOMERO_SOLDADOR_6">#REF!</definedName>
    <definedName name="PLOMERO_SOLDADOR_7" localSheetId="0">#REF!</definedName>
    <definedName name="PLOMERO_SOLDADOR_7">#REF!</definedName>
    <definedName name="PLOMERO_SOLDADOR_8" localSheetId="0">#REF!</definedName>
    <definedName name="PLOMERO_SOLDADOR_8">#REF!</definedName>
    <definedName name="PLOMERO_SOLDADOR_9" localSheetId="0">#REF!</definedName>
    <definedName name="PLOMERO_SOLDADOR_9">#REF!</definedName>
    <definedName name="PLOMEROAYUDANTE" localSheetId="0">[4]INS!#REF!</definedName>
    <definedName name="PLOMEROAYUDANTE">[4]INS!#REF!</definedName>
    <definedName name="PLOMEROAYUDANTE_6" localSheetId="0">#REF!</definedName>
    <definedName name="PLOMEROAYUDANTE_6">#REF!</definedName>
    <definedName name="PLOMEROAYUDANTE_8" localSheetId="0">#REF!</definedName>
    <definedName name="PLOMEROAYUDANTE_8">#REF!</definedName>
    <definedName name="PLOMEROOFICIAL" localSheetId="0">[4]INS!#REF!</definedName>
    <definedName name="PLOMEROOFICIAL">[4]INS!#REF!</definedName>
    <definedName name="PLOMEROOFICIAL_6" localSheetId="0">#REF!</definedName>
    <definedName name="PLOMEROOFICIAL_6">#REF!</definedName>
    <definedName name="PLOMEROOFICIAL_8" localSheetId="0">#REF!</definedName>
    <definedName name="PLOMEROOFICIAL_8">#REF!</definedName>
    <definedName name="PLYWOOD_34_2CARAS" localSheetId="0">#REF!</definedName>
    <definedName name="PLYWOOD_34_2CARAS">#REF!</definedName>
    <definedName name="PLYWOOD_34_2CARAS_10" localSheetId="0">#REF!</definedName>
    <definedName name="PLYWOOD_34_2CARAS_10">#REF!</definedName>
    <definedName name="PLYWOOD_34_2CARAS_11" localSheetId="0">#REF!</definedName>
    <definedName name="PLYWOOD_34_2CARAS_11">#REF!</definedName>
    <definedName name="PLYWOOD_34_2CARAS_5" localSheetId="0">#REF!</definedName>
    <definedName name="PLYWOOD_34_2CARAS_5">#REF!</definedName>
    <definedName name="PLYWOOD_34_2CARAS_6" localSheetId="0">#REF!</definedName>
    <definedName name="PLYWOOD_34_2CARAS_6">#REF!</definedName>
    <definedName name="PLYWOOD_34_2CARAS_7" localSheetId="0">#REF!</definedName>
    <definedName name="PLYWOOD_34_2CARAS_7">#REF!</definedName>
    <definedName name="PLYWOOD_34_2CARAS_8" localSheetId="0">#REF!</definedName>
    <definedName name="PLYWOOD_34_2CARAS_8">#REF!</definedName>
    <definedName name="PLYWOOD_34_2CARAS_9" localSheetId="0">#REF!</definedName>
    <definedName name="PLYWOOD_34_2CARAS_9">#REF!</definedName>
    <definedName name="pmadera2162" localSheetId="0">[11]precios!#REF!</definedName>
    <definedName name="pmadera2162">[11]precios!#REF!</definedName>
    <definedName name="pmadera2162_8" localSheetId="0">#REF!</definedName>
    <definedName name="pmadera2162_8">#REF!</definedName>
    <definedName name="po">[19]PRESUPUESTO!$O$9:$O$236</definedName>
    <definedName name="POSTE_HA_25_CUAD" localSheetId="0">#REF!</definedName>
    <definedName name="POSTE_HA_25_CUAD">#REF!</definedName>
    <definedName name="POSTE_HA_25_CUAD_10" localSheetId="0">#REF!</definedName>
    <definedName name="POSTE_HA_25_CUAD_10">#REF!</definedName>
    <definedName name="POSTE_HA_25_CUAD_11" localSheetId="0">#REF!</definedName>
    <definedName name="POSTE_HA_25_CUAD_11">#REF!</definedName>
    <definedName name="POSTE_HA_25_CUAD_6" localSheetId="0">#REF!</definedName>
    <definedName name="POSTE_HA_25_CUAD_6">#REF!</definedName>
    <definedName name="POSTE_HA_25_CUAD_7" localSheetId="0">#REF!</definedName>
    <definedName name="POSTE_HA_25_CUAD_7">#REF!</definedName>
    <definedName name="POSTE_HA_25_CUAD_8" localSheetId="0">#REF!</definedName>
    <definedName name="POSTE_HA_25_CUAD_8">#REF!</definedName>
    <definedName name="POSTE_HA_25_CUAD_9" localSheetId="0">#REF!</definedName>
    <definedName name="POSTE_HA_25_CUAD_9">#REF!</definedName>
    <definedName name="POSTE_HA_30_CUAD" localSheetId="0">#REF!</definedName>
    <definedName name="POSTE_HA_30_CUAD">#REF!</definedName>
    <definedName name="POSTE_HA_30_CUAD_10" localSheetId="0">#REF!</definedName>
    <definedName name="POSTE_HA_30_CUAD_10">#REF!</definedName>
    <definedName name="POSTE_HA_30_CUAD_11" localSheetId="0">#REF!</definedName>
    <definedName name="POSTE_HA_30_CUAD_11">#REF!</definedName>
    <definedName name="POSTE_HA_30_CUAD_6" localSheetId="0">#REF!</definedName>
    <definedName name="POSTE_HA_30_CUAD_6">#REF!</definedName>
    <definedName name="POSTE_HA_30_CUAD_7" localSheetId="0">#REF!</definedName>
    <definedName name="POSTE_HA_30_CUAD_7">#REF!</definedName>
    <definedName name="POSTE_HA_30_CUAD_8" localSheetId="0">#REF!</definedName>
    <definedName name="POSTE_HA_30_CUAD_8">#REF!</definedName>
    <definedName name="POSTE_HA_30_CUAD_9" localSheetId="0">#REF!</definedName>
    <definedName name="POSTE_HA_30_CUAD_9">#REF!</definedName>
    <definedName name="POSTE_HA_35_CUAD" localSheetId="0">#REF!</definedName>
    <definedName name="POSTE_HA_35_CUAD">#REF!</definedName>
    <definedName name="POSTE_HA_35_CUAD_10" localSheetId="0">#REF!</definedName>
    <definedName name="POSTE_HA_35_CUAD_10">#REF!</definedName>
    <definedName name="POSTE_HA_35_CUAD_11" localSheetId="0">#REF!</definedName>
    <definedName name="POSTE_HA_35_CUAD_11">#REF!</definedName>
    <definedName name="POSTE_HA_35_CUAD_6" localSheetId="0">#REF!</definedName>
    <definedName name="POSTE_HA_35_CUAD_6">#REF!</definedName>
    <definedName name="POSTE_HA_35_CUAD_7" localSheetId="0">#REF!</definedName>
    <definedName name="POSTE_HA_35_CUAD_7">#REF!</definedName>
    <definedName name="POSTE_HA_35_CUAD_8" localSheetId="0">#REF!</definedName>
    <definedName name="POSTE_HA_35_CUAD_8">#REF!</definedName>
    <definedName name="POSTE_HA_35_CUAD_9" localSheetId="0">#REF!</definedName>
    <definedName name="POSTE_HA_35_CUAD_9">#REF!</definedName>
    <definedName name="POSTE_HA_40_CUAD" localSheetId="0">#REF!</definedName>
    <definedName name="POSTE_HA_40_CUAD">#REF!</definedName>
    <definedName name="POSTE_HA_40_CUAD_10" localSheetId="0">#REF!</definedName>
    <definedName name="POSTE_HA_40_CUAD_10">#REF!</definedName>
    <definedName name="POSTE_HA_40_CUAD_11" localSheetId="0">#REF!</definedName>
    <definedName name="POSTE_HA_40_CUAD_11">#REF!</definedName>
    <definedName name="POSTE_HA_40_CUAD_6" localSheetId="0">#REF!</definedName>
    <definedName name="POSTE_HA_40_CUAD_6">#REF!</definedName>
    <definedName name="POSTE_HA_40_CUAD_7" localSheetId="0">#REF!</definedName>
    <definedName name="POSTE_HA_40_CUAD_7">#REF!</definedName>
    <definedName name="POSTE_HA_40_CUAD_8" localSheetId="0">#REF!</definedName>
    <definedName name="POSTE_HA_40_CUAD_8">#REF!</definedName>
    <definedName name="POSTE_HA_40_CUAD_9" localSheetId="0">#REF!</definedName>
    <definedName name="POSTE_HA_40_CUAD_9">#REF!</definedName>
    <definedName name="PREC._UNITARIO">#N/A</definedName>
    <definedName name="PREC._UNITARIO_6">NA()</definedName>
    <definedName name="precios">[20]Precios!$A$4:$F$1576</definedName>
    <definedName name="PRESUPUESTO">#N/A</definedName>
    <definedName name="PRESUPUESTO_6">NA()</definedName>
    <definedName name="Print_Area" localSheetId="0">'LISTA PARTIDAS'!$A$1:$F$709</definedName>
    <definedName name="Print_Area">#REF!</definedName>
    <definedName name="Print_Titles" localSheetId="0">'LISTA PARTIDAS'!$1:$7</definedName>
    <definedName name="Print_Titles">#N/A</definedName>
    <definedName name="PUERTA_PANEL_PINO" localSheetId="0">#REF!</definedName>
    <definedName name="PUERTA_PANEL_PINO">#REF!</definedName>
    <definedName name="PUERTA_PANEL_PINO_10" localSheetId="0">#REF!</definedName>
    <definedName name="PUERTA_PANEL_PINO_10">#REF!</definedName>
    <definedName name="PUERTA_PANEL_PINO_11" localSheetId="0">#REF!</definedName>
    <definedName name="PUERTA_PANEL_PINO_11">#REF!</definedName>
    <definedName name="PUERTA_PANEL_PINO_6" localSheetId="0">#REF!</definedName>
    <definedName name="PUERTA_PANEL_PINO_6">#REF!</definedName>
    <definedName name="PUERTA_PANEL_PINO_7" localSheetId="0">#REF!</definedName>
    <definedName name="PUERTA_PANEL_PINO_7">#REF!</definedName>
    <definedName name="PUERTA_PANEL_PINO_8" localSheetId="0">#REF!</definedName>
    <definedName name="PUERTA_PANEL_PINO_8">#REF!</definedName>
    <definedName name="PUERTA_PANEL_PINO_9" localSheetId="0">#REF!</definedName>
    <definedName name="PUERTA_PANEL_PINO_9">#REF!</definedName>
    <definedName name="PUERTA_PLYWOOD" localSheetId="0">#REF!</definedName>
    <definedName name="PUERTA_PLYWOOD">#REF!</definedName>
    <definedName name="PUERTA_PLYWOOD_10" localSheetId="0">#REF!</definedName>
    <definedName name="PUERTA_PLYWOOD_10">#REF!</definedName>
    <definedName name="PUERTA_PLYWOOD_11" localSheetId="0">#REF!</definedName>
    <definedName name="PUERTA_PLYWOOD_11">#REF!</definedName>
    <definedName name="PUERTA_PLYWOOD_6" localSheetId="0">#REF!</definedName>
    <definedName name="PUERTA_PLYWOOD_6">#REF!</definedName>
    <definedName name="PUERTA_PLYWOOD_7" localSheetId="0">#REF!</definedName>
    <definedName name="PUERTA_PLYWOOD_7">#REF!</definedName>
    <definedName name="PUERTA_PLYWOOD_8" localSheetId="0">#REF!</definedName>
    <definedName name="PUERTA_PLYWOOD_8">#REF!</definedName>
    <definedName name="PUERTA_PLYWOOD_9" localSheetId="0">#REF!</definedName>
    <definedName name="PUERTA_PLYWOOD_9">#REF!</definedName>
    <definedName name="PULIDO_Y_BRILLADO_ESCALON" localSheetId="0">#REF!</definedName>
    <definedName name="PULIDO_Y_BRILLADO_ESCALON">#REF!</definedName>
    <definedName name="PULIDO_Y_BRILLADO_ESCALON_10" localSheetId="0">#REF!</definedName>
    <definedName name="PULIDO_Y_BRILLADO_ESCALON_10">#REF!</definedName>
    <definedName name="PULIDO_Y_BRILLADO_ESCALON_11" localSheetId="0">#REF!</definedName>
    <definedName name="PULIDO_Y_BRILLADO_ESCALON_11">#REF!</definedName>
    <definedName name="PULIDO_Y_BRILLADO_ESCALON_6" localSheetId="0">#REF!</definedName>
    <definedName name="PULIDO_Y_BRILLADO_ESCALON_6">#REF!</definedName>
    <definedName name="PULIDO_Y_BRILLADO_ESCALON_7" localSheetId="0">#REF!</definedName>
    <definedName name="PULIDO_Y_BRILLADO_ESCALON_7">#REF!</definedName>
    <definedName name="PULIDO_Y_BRILLADO_ESCALON_8" localSheetId="0">#REF!</definedName>
    <definedName name="PULIDO_Y_BRILLADO_ESCALON_8">#REF!</definedName>
    <definedName name="PULIDO_Y_BRILLADO_ESCALON_9" localSheetId="0">#REF!</definedName>
    <definedName name="PULIDO_Y_BRILLADO_ESCALON_9">#REF!</definedName>
    <definedName name="PULIDOyBRILLADO_TC" localSheetId="0">#REF!</definedName>
    <definedName name="PULIDOyBRILLADO_TC">#REF!</definedName>
    <definedName name="PULIDOyBRILLADO_TC_10" localSheetId="0">#REF!</definedName>
    <definedName name="PULIDOyBRILLADO_TC_10">#REF!</definedName>
    <definedName name="PULIDOyBRILLADO_TC_11" localSheetId="0">#REF!</definedName>
    <definedName name="PULIDOyBRILLADO_TC_11">#REF!</definedName>
    <definedName name="PULIDOyBRILLADO_TC_6" localSheetId="0">#REF!</definedName>
    <definedName name="PULIDOyBRILLADO_TC_6">#REF!</definedName>
    <definedName name="PULIDOyBRILLADO_TC_7" localSheetId="0">#REF!</definedName>
    <definedName name="PULIDOyBRILLADO_TC_7">#REF!</definedName>
    <definedName name="PULIDOyBRILLADO_TC_8" localSheetId="0">#REF!</definedName>
    <definedName name="PULIDOyBRILLADO_TC_8">#REF!</definedName>
    <definedName name="PULIDOyBRILLADO_TC_9" localSheetId="0">#REF!</definedName>
    <definedName name="PULIDOyBRILLADO_TC_9">#REF!</definedName>
    <definedName name="PWINCHE2000K">[4]INS!$D$568</definedName>
    <definedName name="PWINCHE2000K_6" localSheetId="0">#REF!</definedName>
    <definedName name="PWINCHE2000K_6">#REF!</definedName>
    <definedName name="Q" localSheetId="0">#REF!</definedName>
    <definedName name="Q">#REF!</definedName>
    <definedName name="Q_10" localSheetId="0">#REF!</definedName>
    <definedName name="Q_10">#REF!</definedName>
    <definedName name="Q_11" localSheetId="0">#REF!</definedName>
    <definedName name="Q_11">#REF!</definedName>
    <definedName name="Q_5" localSheetId="0">#REF!</definedName>
    <definedName name="Q_5">#REF!</definedName>
    <definedName name="Q_6" localSheetId="0">#REF!</definedName>
    <definedName name="Q_6">#REF!</definedName>
    <definedName name="Q_7" localSheetId="0">#REF!</definedName>
    <definedName name="Q_7">#REF!</definedName>
    <definedName name="Q_8" localSheetId="0">#REF!</definedName>
    <definedName name="Q_8">#REF!</definedName>
    <definedName name="Q_9" localSheetId="0">#REF!</definedName>
    <definedName name="Q_9">#REF!</definedName>
    <definedName name="QQ" localSheetId="0">[21]INS!#REF!</definedName>
    <definedName name="QQ">[21]INS!#REF!</definedName>
    <definedName name="QQQ" localSheetId="0">[2]M.O.!#REF!</definedName>
    <definedName name="QQQ">[2]M.O.!#REF!</definedName>
    <definedName name="QQQQ" localSheetId="0">#REF!</definedName>
    <definedName name="QQQQ">#REF!</definedName>
    <definedName name="QQQQQ" localSheetId="0">#REF!</definedName>
    <definedName name="QQQQQ">#REF!</definedName>
    <definedName name="qw">[19]PRESUPUESTO!$M$10:$AH$731</definedName>
    <definedName name="qwe">[22]INSU!$D$133</definedName>
    <definedName name="qwe_6" localSheetId="0">#REF!</definedName>
    <definedName name="qwe_6">#REF!</definedName>
    <definedName name="RASTRILLO" localSheetId="0">#REF!</definedName>
    <definedName name="RASTRILLO">#REF!</definedName>
    <definedName name="RASTRILLO_10" localSheetId="0">#REF!</definedName>
    <definedName name="RASTRILLO_10">#REF!</definedName>
    <definedName name="RASTRILLO_11" localSheetId="0">#REF!</definedName>
    <definedName name="RASTRILLO_11">#REF!</definedName>
    <definedName name="RASTRILLO_6" localSheetId="0">#REF!</definedName>
    <definedName name="RASTRILLO_6">#REF!</definedName>
    <definedName name="RASTRILLO_7" localSheetId="0">#REF!</definedName>
    <definedName name="RASTRILLO_7">#REF!</definedName>
    <definedName name="RASTRILLO_8" localSheetId="0">#REF!</definedName>
    <definedName name="RASTRILLO_8">#REF!</definedName>
    <definedName name="RASTRILLO_9" localSheetId="0">#REF!</definedName>
    <definedName name="RASTRILLO_9">#REF!</definedName>
    <definedName name="REAL" localSheetId="0">#REF!</definedName>
    <definedName name="REAL">#REF!</definedName>
    <definedName name="REDUCCION_BUSHING_HG_12x38" localSheetId="0">#REF!</definedName>
    <definedName name="REDUCCION_BUSHING_HG_12x38">#REF!</definedName>
    <definedName name="REDUCCION_BUSHING_HG_12x38_10" localSheetId="0">#REF!</definedName>
    <definedName name="REDUCCION_BUSHING_HG_12x38_10">#REF!</definedName>
    <definedName name="REDUCCION_BUSHING_HG_12x38_11" localSheetId="0">#REF!</definedName>
    <definedName name="REDUCCION_BUSHING_HG_12x38_11">#REF!</definedName>
    <definedName name="REDUCCION_BUSHING_HG_12x38_6" localSheetId="0">#REF!</definedName>
    <definedName name="REDUCCION_BUSHING_HG_12x38_6">#REF!</definedName>
    <definedName name="REDUCCION_BUSHING_HG_12x38_7" localSheetId="0">#REF!</definedName>
    <definedName name="REDUCCION_BUSHING_HG_12x38_7">#REF!</definedName>
    <definedName name="REDUCCION_BUSHING_HG_12x38_8" localSheetId="0">#REF!</definedName>
    <definedName name="REDUCCION_BUSHING_HG_12x38_8">#REF!</definedName>
    <definedName name="REDUCCION_BUSHING_HG_12x38_9" localSheetId="0">#REF!</definedName>
    <definedName name="REDUCCION_BUSHING_HG_12x38_9">#REF!</definedName>
    <definedName name="REDUCCION_PVC_34a12" localSheetId="0">#REF!</definedName>
    <definedName name="REDUCCION_PVC_34a12">#REF!</definedName>
    <definedName name="REDUCCION_PVC_34a12_10" localSheetId="0">#REF!</definedName>
    <definedName name="REDUCCION_PVC_34a12_10">#REF!</definedName>
    <definedName name="REDUCCION_PVC_34a12_11" localSheetId="0">#REF!</definedName>
    <definedName name="REDUCCION_PVC_34a12_11">#REF!</definedName>
    <definedName name="REDUCCION_PVC_34a12_6" localSheetId="0">#REF!</definedName>
    <definedName name="REDUCCION_PVC_34a12_6">#REF!</definedName>
    <definedName name="REDUCCION_PVC_34a12_7" localSheetId="0">#REF!</definedName>
    <definedName name="REDUCCION_PVC_34a12_7">#REF!</definedName>
    <definedName name="REDUCCION_PVC_34a12_8" localSheetId="0">#REF!</definedName>
    <definedName name="REDUCCION_PVC_34a12_8">#REF!</definedName>
    <definedName name="REDUCCION_PVC_34a12_9" localSheetId="0">#REF!</definedName>
    <definedName name="REDUCCION_PVC_34a12_9">#REF!</definedName>
    <definedName name="REDUCCION_PVC_DREN_4x2" localSheetId="0">#REF!</definedName>
    <definedName name="REDUCCION_PVC_DREN_4x2">#REF!</definedName>
    <definedName name="REDUCCION_PVC_DREN_4x2_10" localSheetId="0">#REF!</definedName>
    <definedName name="REDUCCION_PVC_DREN_4x2_10">#REF!</definedName>
    <definedName name="REDUCCION_PVC_DREN_4x2_11" localSheetId="0">#REF!</definedName>
    <definedName name="REDUCCION_PVC_DREN_4x2_11">#REF!</definedName>
    <definedName name="REDUCCION_PVC_DREN_4x2_6" localSheetId="0">#REF!</definedName>
    <definedName name="REDUCCION_PVC_DREN_4x2_6">#REF!</definedName>
    <definedName name="REDUCCION_PVC_DREN_4x2_7" localSheetId="0">#REF!</definedName>
    <definedName name="REDUCCION_PVC_DREN_4x2_7">#REF!</definedName>
    <definedName name="REDUCCION_PVC_DREN_4x2_8" localSheetId="0">#REF!</definedName>
    <definedName name="REDUCCION_PVC_DREN_4x2_8">#REF!</definedName>
    <definedName name="REDUCCION_PVC_DREN_4x2_9" localSheetId="0">#REF!</definedName>
    <definedName name="REDUCCION_PVC_DREN_4x2_9">#REF!</definedName>
    <definedName name="REFERENCIA">[23]COF!$G$733</definedName>
    <definedName name="REFERENCIA_10" localSheetId="0">#REF!</definedName>
    <definedName name="REFERENCIA_10">#REF!</definedName>
    <definedName name="REFERENCIA_11" localSheetId="0">#REF!</definedName>
    <definedName name="REFERENCIA_11">#REF!</definedName>
    <definedName name="REFERENCIA_6" localSheetId="0">#REF!</definedName>
    <definedName name="REFERENCIA_6">#REF!</definedName>
    <definedName name="REFERENCIA_7" localSheetId="0">#REF!</definedName>
    <definedName name="REFERENCIA_7">#REF!</definedName>
    <definedName name="REFERENCIA_8" localSheetId="0">#REF!</definedName>
    <definedName name="REFERENCIA_8">#REF!</definedName>
    <definedName name="REFERENCIA_9" localSheetId="0">#REF!</definedName>
    <definedName name="REFERENCIA_9">#REF!</definedName>
    <definedName name="REGISTRO_ELEC_6x6" localSheetId="0">#REF!</definedName>
    <definedName name="REGISTRO_ELEC_6x6">#REF!</definedName>
    <definedName name="REGISTRO_ELEC_6x6_10" localSheetId="0">#REF!</definedName>
    <definedName name="REGISTRO_ELEC_6x6_10">#REF!</definedName>
    <definedName name="REGISTRO_ELEC_6x6_11" localSheetId="0">#REF!</definedName>
    <definedName name="REGISTRO_ELEC_6x6_11">#REF!</definedName>
    <definedName name="REGISTRO_ELEC_6x6_6" localSheetId="0">#REF!</definedName>
    <definedName name="REGISTRO_ELEC_6x6_6">#REF!</definedName>
    <definedName name="REGISTRO_ELEC_6x6_7" localSheetId="0">#REF!</definedName>
    <definedName name="REGISTRO_ELEC_6x6_7">#REF!</definedName>
    <definedName name="REGISTRO_ELEC_6x6_8" localSheetId="0">#REF!</definedName>
    <definedName name="REGISTRO_ELEC_6x6_8">#REF!</definedName>
    <definedName name="REGISTRO_ELEC_6x6_9" localSheetId="0">#REF!</definedName>
    <definedName name="REGISTRO_ELEC_6x6_9">#REF!</definedName>
    <definedName name="REGLA_PAÑETE" localSheetId="0">#REF!</definedName>
    <definedName name="REGLA_PAÑETE">#REF!</definedName>
    <definedName name="REGLA_PAÑETE_10" localSheetId="0">#REF!</definedName>
    <definedName name="REGLA_PAÑETE_10">#REF!</definedName>
    <definedName name="REGLA_PAÑETE_11" localSheetId="0">#REF!</definedName>
    <definedName name="REGLA_PAÑETE_11">#REF!</definedName>
    <definedName name="REGLA_PAÑETE_6" localSheetId="0">#REF!</definedName>
    <definedName name="REGLA_PAÑETE_6">#REF!</definedName>
    <definedName name="REGLA_PAÑETE_7" localSheetId="0">#REF!</definedName>
    <definedName name="REGLA_PAÑETE_7">#REF!</definedName>
    <definedName name="REGLA_PAÑETE_8" localSheetId="0">#REF!</definedName>
    <definedName name="REGLA_PAÑETE_8">#REF!</definedName>
    <definedName name="REGLA_PAÑETE_9" localSheetId="0">#REF!</definedName>
    <definedName name="REGLA_PAÑETE_9">#REF!</definedName>
    <definedName name="REJILLA_PISO" localSheetId="0">#REF!</definedName>
    <definedName name="REJILLA_PISO">#REF!</definedName>
    <definedName name="REJILLA_PISO_10" localSheetId="0">#REF!</definedName>
    <definedName name="REJILLA_PISO_10">#REF!</definedName>
    <definedName name="REJILLA_PISO_11" localSheetId="0">#REF!</definedName>
    <definedName name="REJILLA_PISO_11">#REF!</definedName>
    <definedName name="REJILLA_PISO_6" localSheetId="0">#REF!</definedName>
    <definedName name="REJILLA_PISO_6">#REF!</definedName>
    <definedName name="REJILLA_PISO_7" localSheetId="0">#REF!</definedName>
    <definedName name="REJILLA_PISO_7">#REF!</definedName>
    <definedName name="REJILLA_PISO_8" localSheetId="0">#REF!</definedName>
    <definedName name="REJILLA_PISO_8">#REF!</definedName>
    <definedName name="REJILLA_PISO_9" localSheetId="0">#REF!</definedName>
    <definedName name="REJILLA_PISO_9">#REF!</definedName>
    <definedName name="REJILLAS_1x1" localSheetId="0">#REF!</definedName>
    <definedName name="REJILLAS_1x1">#REF!</definedName>
    <definedName name="REJILLAS_1x1_10" localSheetId="0">#REF!</definedName>
    <definedName name="REJILLAS_1x1_10">#REF!</definedName>
    <definedName name="REJILLAS_1x1_11" localSheetId="0">#REF!</definedName>
    <definedName name="REJILLAS_1x1_11">#REF!</definedName>
    <definedName name="REJILLAS_1x1_6" localSheetId="0">#REF!</definedName>
    <definedName name="REJILLAS_1x1_6">#REF!</definedName>
    <definedName name="REJILLAS_1x1_7" localSheetId="0">#REF!</definedName>
    <definedName name="REJILLAS_1x1_7">#REF!</definedName>
    <definedName name="REJILLAS_1x1_8" localSheetId="0">#REF!</definedName>
    <definedName name="REJILLAS_1x1_8">#REF!</definedName>
    <definedName name="REJILLAS_1x1_9" localSheetId="0">#REF!</definedName>
    <definedName name="REJILLAS_1x1_9">#REF!</definedName>
    <definedName name="REPORTE">#N/A</definedName>
    <definedName name="REPORTE_01">#N/A</definedName>
    <definedName name="REPORTE_01_6">NA()</definedName>
    <definedName name="REPORTE_02">#N/A</definedName>
    <definedName name="REPORTE_02_6">NA()</definedName>
    <definedName name="REPORTE_03">#N/A</definedName>
    <definedName name="REPORTE_03_6">NA()</definedName>
    <definedName name="REPORTE_04">#N/A</definedName>
    <definedName name="REPORTE_04_6">NA()</definedName>
    <definedName name="REPORTE_05">#N/A</definedName>
    <definedName name="REPORTE_05_6">NA()</definedName>
    <definedName name="REPORTE_06">#N/A</definedName>
    <definedName name="REPORTE_06_6">NA()</definedName>
    <definedName name="REPORTE_07">#N/A</definedName>
    <definedName name="REPORTE_07_6">NA()</definedName>
    <definedName name="REPORTE_08">#N/A</definedName>
    <definedName name="REPORTE_08_6">NA()</definedName>
    <definedName name="REPORTE_09">#N/A</definedName>
    <definedName name="REPORTE_09_6">NA()</definedName>
    <definedName name="REPORTE_6">NA()</definedName>
    <definedName name="RETRO_320" localSheetId="0">#REF!</definedName>
    <definedName name="RETRO_320">#REF!</definedName>
    <definedName name="RETRO_320_10" localSheetId="0">#REF!</definedName>
    <definedName name="RETRO_320_10">#REF!</definedName>
    <definedName name="RETRO_320_11" localSheetId="0">#REF!</definedName>
    <definedName name="RETRO_320_11">#REF!</definedName>
    <definedName name="RETRO_320_6" localSheetId="0">#REF!</definedName>
    <definedName name="RETRO_320_6">#REF!</definedName>
    <definedName name="RETRO_320_7" localSheetId="0">#REF!</definedName>
    <definedName name="RETRO_320_7">#REF!</definedName>
    <definedName name="RETRO_320_8" localSheetId="0">#REF!</definedName>
    <definedName name="RETRO_320_8">#REF!</definedName>
    <definedName name="RETRO_320_9" localSheetId="0">#REF!</definedName>
    <definedName name="RETRO_320_9">#REF!</definedName>
    <definedName name="REVESTIMIENTO_CERAMICA_20x20" localSheetId="0">#REF!</definedName>
    <definedName name="REVESTIMIENTO_CERAMICA_20x20">#REF!</definedName>
    <definedName name="REVESTIMIENTO_CERAMICA_20x20_10" localSheetId="0">#REF!</definedName>
    <definedName name="REVESTIMIENTO_CERAMICA_20x20_10">#REF!</definedName>
    <definedName name="REVESTIMIENTO_CERAMICA_20x20_11" localSheetId="0">#REF!</definedName>
    <definedName name="REVESTIMIENTO_CERAMICA_20x20_11">#REF!</definedName>
    <definedName name="REVESTIMIENTO_CERAMICA_20x20_6" localSheetId="0">#REF!</definedName>
    <definedName name="REVESTIMIENTO_CERAMICA_20x20_6">#REF!</definedName>
    <definedName name="REVESTIMIENTO_CERAMICA_20x20_7" localSheetId="0">#REF!</definedName>
    <definedName name="REVESTIMIENTO_CERAMICA_20x20_7">#REF!</definedName>
    <definedName name="REVESTIMIENTO_CERAMICA_20x20_8" localSheetId="0">#REF!</definedName>
    <definedName name="REVESTIMIENTO_CERAMICA_20x20_8">#REF!</definedName>
    <definedName name="REVESTIMIENTO_CERAMICA_20x20_9" localSheetId="0">#REF!</definedName>
    <definedName name="REVESTIMIENTO_CERAMICA_20x20_9">#REF!</definedName>
    <definedName name="RODILLO_CAT_815" localSheetId="0">#REF!</definedName>
    <definedName name="RODILLO_CAT_815">#REF!</definedName>
    <definedName name="RODILLO_CAT_815_10" localSheetId="0">#REF!</definedName>
    <definedName name="RODILLO_CAT_815_10">#REF!</definedName>
    <definedName name="RODILLO_CAT_815_11" localSheetId="0">#REF!</definedName>
    <definedName name="RODILLO_CAT_815_11">#REF!</definedName>
    <definedName name="RODILLO_CAT_815_6" localSheetId="0">#REF!</definedName>
    <definedName name="RODILLO_CAT_815_6">#REF!</definedName>
    <definedName name="RODILLO_CAT_815_7" localSheetId="0">#REF!</definedName>
    <definedName name="RODILLO_CAT_815_7">#REF!</definedName>
    <definedName name="RODILLO_CAT_815_8" localSheetId="0">#REF!</definedName>
    <definedName name="RODILLO_CAT_815_8">#REF!</definedName>
    <definedName name="RODILLO_CAT_815_9" localSheetId="0">#REF!</definedName>
    <definedName name="RODILLO_CAT_815_9">#REF!</definedName>
    <definedName name="ROSETA" localSheetId="0">#REF!</definedName>
    <definedName name="ROSETA">#REF!</definedName>
    <definedName name="ROSETA_10" localSheetId="0">#REF!</definedName>
    <definedName name="ROSETA_10">#REF!</definedName>
    <definedName name="ROSETA_11" localSheetId="0">#REF!</definedName>
    <definedName name="ROSETA_11">#REF!</definedName>
    <definedName name="ROSETA_6" localSheetId="0">#REF!</definedName>
    <definedName name="ROSETA_6">#REF!</definedName>
    <definedName name="ROSETA_7" localSheetId="0">#REF!</definedName>
    <definedName name="ROSETA_7">#REF!</definedName>
    <definedName name="ROSETA_8" localSheetId="0">#REF!</definedName>
    <definedName name="ROSETA_8">#REF!</definedName>
    <definedName name="ROSETA_9" localSheetId="0">#REF!</definedName>
    <definedName name="ROSETA_9">#REF!</definedName>
    <definedName name="SALARIO" localSheetId="0">#REF!</definedName>
    <definedName name="SALARIO">#REF!</definedName>
    <definedName name="SALIDA">#N/A</definedName>
    <definedName name="SALIDA_6">NA()</definedName>
    <definedName name="SDSDFSDFSDF" localSheetId="0">#REF!</definedName>
    <definedName name="SDSDFSDFSDF">#REF!</definedName>
    <definedName name="SDSDFSDFSDF_6" localSheetId="0">#REF!</definedName>
    <definedName name="SDSDFSDFSDF_6">#REF!</definedName>
    <definedName name="SEGUETA" localSheetId="0">#REF!</definedName>
    <definedName name="SEGUETA">#REF!</definedName>
    <definedName name="SEGUETA_10" localSheetId="0">#REF!</definedName>
    <definedName name="SEGUETA_10">#REF!</definedName>
    <definedName name="SEGUETA_11" localSheetId="0">#REF!</definedName>
    <definedName name="SEGUETA_11">#REF!</definedName>
    <definedName name="SEGUETA_6" localSheetId="0">#REF!</definedName>
    <definedName name="SEGUETA_6">#REF!</definedName>
    <definedName name="SEGUETA_7" localSheetId="0">#REF!</definedName>
    <definedName name="SEGUETA_7">#REF!</definedName>
    <definedName name="SEGUETA_8" localSheetId="0">#REF!</definedName>
    <definedName name="SEGUETA_8">#REF!</definedName>
    <definedName name="SEGUETA_9" localSheetId="0">#REF!</definedName>
    <definedName name="SEGUETA_9">#REF!</definedName>
    <definedName name="SIERRA_ELECTRICA" localSheetId="0">#REF!</definedName>
    <definedName name="SIERRA_ELECTRICA">#REF!</definedName>
    <definedName name="SIERRA_ELECTRICA_10" localSheetId="0">#REF!</definedName>
    <definedName name="SIERRA_ELECTRICA_10">#REF!</definedName>
    <definedName name="SIERRA_ELECTRICA_11" localSheetId="0">#REF!</definedName>
    <definedName name="SIERRA_ELECTRICA_11">#REF!</definedName>
    <definedName name="SIERRA_ELECTRICA_6" localSheetId="0">#REF!</definedName>
    <definedName name="SIERRA_ELECTRICA_6">#REF!</definedName>
    <definedName name="SIERRA_ELECTRICA_7" localSheetId="0">#REF!</definedName>
    <definedName name="SIERRA_ELECTRICA_7">#REF!</definedName>
    <definedName name="SIERRA_ELECTRICA_8" localSheetId="0">#REF!</definedName>
    <definedName name="SIERRA_ELECTRICA_8">#REF!</definedName>
    <definedName name="SIERRA_ELECTRICA_9" localSheetId="0">#REF!</definedName>
    <definedName name="SIERRA_ELECTRICA_9">#REF!</definedName>
    <definedName name="SIFON_PVC_1_12" localSheetId="0">#REF!</definedName>
    <definedName name="SIFON_PVC_1_12">#REF!</definedName>
    <definedName name="SIFON_PVC_1_12_10" localSheetId="0">#REF!</definedName>
    <definedName name="SIFON_PVC_1_12_10">#REF!</definedName>
    <definedName name="SIFON_PVC_1_12_11" localSheetId="0">#REF!</definedName>
    <definedName name="SIFON_PVC_1_12_11">#REF!</definedName>
    <definedName name="SIFON_PVC_1_12_6" localSheetId="0">#REF!</definedName>
    <definedName name="SIFON_PVC_1_12_6">#REF!</definedName>
    <definedName name="SIFON_PVC_1_12_7" localSheetId="0">#REF!</definedName>
    <definedName name="SIFON_PVC_1_12_7">#REF!</definedName>
    <definedName name="SIFON_PVC_1_12_8" localSheetId="0">#REF!</definedName>
    <definedName name="SIFON_PVC_1_12_8">#REF!</definedName>
    <definedName name="SIFON_PVC_1_12_9" localSheetId="0">#REF!</definedName>
    <definedName name="SIFON_PVC_1_12_9">#REF!</definedName>
    <definedName name="SIFON_PVC_1_14" localSheetId="0">#REF!</definedName>
    <definedName name="SIFON_PVC_1_14">#REF!</definedName>
    <definedName name="SIFON_PVC_1_14_10" localSheetId="0">#REF!</definedName>
    <definedName name="SIFON_PVC_1_14_10">#REF!</definedName>
    <definedName name="SIFON_PVC_1_14_11" localSheetId="0">#REF!</definedName>
    <definedName name="SIFON_PVC_1_14_11">#REF!</definedName>
    <definedName name="SIFON_PVC_1_14_6" localSheetId="0">#REF!</definedName>
    <definedName name="SIFON_PVC_1_14_6">#REF!</definedName>
    <definedName name="SIFON_PVC_1_14_7" localSheetId="0">#REF!</definedName>
    <definedName name="SIFON_PVC_1_14_7">#REF!</definedName>
    <definedName name="SIFON_PVC_1_14_8" localSheetId="0">#REF!</definedName>
    <definedName name="SIFON_PVC_1_14_8">#REF!</definedName>
    <definedName name="SIFON_PVC_1_14_9" localSheetId="0">#REF!</definedName>
    <definedName name="SIFON_PVC_1_14_9">#REF!</definedName>
    <definedName name="SIFON_PVC_2" localSheetId="0">#REF!</definedName>
    <definedName name="SIFON_PVC_2">#REF!</definedName>
    <definedName name="SIFON_PVC_2_10" localSheetId="0">#REF!</definedName>
    <definedName name="SIFON_PVC_2_10">#REF!</definedName>
    <definedName name="SIFON_PVC_2_11" localSheetId="0">#REF!</definedName>
    <definedName name="SIFON_PVC_2_11">#REF!</definedName>
    <definedName name="SIFON_PVC_2_6" localSheetId="0">#REF!</definedName>
    <definedName name="SIFON_PVC_2_6">#REF!</definedName>
    <definedName name="SIFON_PVC_2_7" localSheetId="0">#REF!</definedName>
    <definedName name="SIFON_PVC_2_7">#REF!</definedName>
    <definedName name="SIFON_PVC_2_8" localSheetId="0">#REF!</definedName>
    <definedName name="SIFON_PVC_2_8">#REF!</definedName>
    <definedName name="SIFON_PVC_2_9" localSheetId="0">#REF!</definedName>
    <definedName name="SIFON_PVC_2_9">#REF!</definedName>
    <definedName name="SIFON_PVC_4" localSheetId="0">#REF!</definedName>
    <definedName name="SIFON_PVC_4">#REF!</definedName>
    <definedName name="SIFON_PVC_4_10" localSheetId="0">#REF!</definedName>
    <definedName name="SIFON_PVC_4_10">#REF!</definedName>
    <definedName name="SIFON_PVC_4_11" localSheetId="0">#REF!</definedName>
    <definedName name="SIFON_PVC_4_11">#REF!</definedName>
    <definedName name="SIFON_PVC_4_6" localSheetId="0">#REF!</definedName>
    <definedName name="SIFON_PVC_4_6">#REF!</definedName>
    <definedName name="SIFON_PVC_4_7" localSheetId="0">#REF!</definedName>
    <definedName name="SIFON_PVC_4_7">#REF!</definedName>
    <definedName name="SIFON_PVC_4_8" localSheetId="0">#REF!</definedName>
    <definedName name="SIFON_PVC_4_8">#REF!</definedName>
    <definedName name="SIFON_PVC_4_9" localSheetId="0">#REF!</definedName>
    <definedName name="SIFON_PVC_4_9">#REF!</definedName>
    <definedName name="SILICONE" localSheetId="0">#REF!</definedName>
    <definedName name="SILICONE">#REF!</definedName>
    <definedName name="SILICONE_10" localSheetId="0">#REF!</definedName>
    <definedName name="SILICONE_10">#REF!</definedName>
    <definedName name="SILICONE_11" localSheetId="0">#REF!</definedName>
    <definedName name="SILICONE_11">#REF!</definedName>
    <definedName name="SILICONE_6" localSheetId="0">#REF!</definedName>
    <definedName name="SILICONE_6">#REF!</definedName>
    <definedName name="SILICONE_7" localSheetId="0">#REF!</definedName>
    <definedName name="SILICONE_7">#REF!</definedName>
    <definedName name="SILICONE_8" localSheetId="0">#REF!</definedName>
    <definedName name="SILICONE_8">#REF!</definedName>
    <definedName name="SILICONE_9" localSheetId="0">#REF!</definedName>
    <definedName name="SILICONE_9">#REF!</definedName>
    <definedName name="SOLDADORA" localSheetId="0">#REF!</definedName>
    <definedName name="SOLDADORA">#REF!</definedName>
    <definedName name="SOLDADORA_10" localSheetId="0">#REF!</definedName>
    <definedName name="SOLDADORA_10">#REF!</definedName>
    <definedName name="SOLDADORA_11" localSheetId="0">#REF!</definedName>
    <definedName name="SOLDADORA_11">#REF!</definedName>
    <definedName name="SOLDADORA_6" localSheetId="0">#REF!</definedName>
    <definedName name="SOLDADORA_6">#REF!</definedName>
    <definedName name="SOLDADORA_7" localSheetId="0">#REF!</definedName>
    <definedName name="SOLDADORA_7">#REF!</definedName>
    <definedName name="SOLDADORA_8" localSheetId="0">#REF!</definedName>
    <definedName name="SOLDADORA_8">#REF!</definedName>
    <definedName name="SOLDADORA_9" localSheetId="0">#REF!</definedName>
    <definedName name="SOLDADORA_9">#REF!</definedName>
    <definedName name="spm" localSheetId="0">#REF!</definedName>
    <definedName name="spm">#REF!</definedName>
    <definedName name="SS">[6]M.O.!$C$12</definedName>
    <definedName name="SUB_TOTAL" localSheetId="0">#REF!</definedName>
    <definedName name="SUB_TOTAL">#REF!</definedName>
    <definedName name="SUB_TOTAL_10" localSheetId="0">#REF!</definedName>
    <definedName name="SUB_TOTAL_10">#REF!</definedName>
    <definedName name="SUB_TOTAL_11" localSheetId="0">#REF!</definedName>
    <definedName name="SUB_TOTAL_11">#REF!</definedName>
    <definedName name="SUB_TOTAL_6" localSheetId="0">#REF!</definedName>
    <definedName name="SUB_TOTAL_6">#REF!</definedName>
    <definedName name="SUB_TOTAL_7" localSheetId="0">#REF!</definedName>
    <definedName name="SUB_TOTAL_7">#REF!</definedName>
    <definedName name="SUB_TOTAL_8" localSheetId="0">#REF!</definedName>
    <definedName name="SUB_TOTAL_8">#REF!</definedName>
    <definedName name="SUB_TOTAL_9" localSheetId="0">#REF!</definedName>
    <definedName name="SUB_TOTAL_9">#REF!</definedName>
    <definedName name="TANQUE_55Gls" localSheetId="0">#REF!</definedName>
    <definedName name="TANQUE_55Gls">#REF!</definedName>
    <definedName name="TANQUE_55Gls_10" localSheetId="0">#REF!</definedName>
    <definedName name="TANQUE_55Gls_10">#REF!</definedName>
    <definedName name="TANQUE_55Gls_11" localSheetId="0">#REF!</definedName>
    <definedName name="TANQUE_55Gls_11">#REF!</definedName>
    <definedName name="TANQUE_55Gls_6" localSheetId="0">#REF!</definedName>
    <definedName name="TANQUE_55Gls_6">#REF!</definedName>
    <definedName name="TANQUE_55Gls_7" localSheetId="0">#REF!</definedName>
    <definedName name="TANQUE_55Gls_7">#REF!</definedName>
    <definedName name="TANQUE_55Gls_8" localSheetId="0">#REF!</definedName>
    <definedName name="TANQUE_55Gls_8">#REF!</definedName>
    <definedName name="TANQUE_55Gls_9" localSheetId="0">#REF!</definedName>
    <definedName name="TANQUE_55Gls_9">#REF!</definedName>
    <definedName name="TAPA_ALUMINIO_1x1" localSheetId="0">#REF!</definedName>
    <definedName name="TAPA_ALUMINIO_1x1">#REF!</definedName>
    <definedName name="TAPA_ALUMINIO_1x1_10" localSheetId="0">#REF!</definedName>
    <definedName name="TAPA_ALUMINIO_1x1_10">#REF!</definedName>
    <definedName name="TAPA_ALUMINIO_1x1_11" localSheetId="0">#REF!</definedName>
    <definedName name="TAPA_ALUMINIO_1x1_11">#REF!</definedName>
    <definedName name="TAPA_ALUMINIO_1x1_6" localSheetId="0">#REF!</definedName>
    <definedName name="TAPA_ALUMINIO_1x1_6">#REF!</definedName>
    <definedName name="TAPA_ALUMINIO_1x1_7" localSheetId="0">#REF!</definedName>
    <definedName name="TAPA_ALUMINIO_1x1_7">#REF!</definedName>
    <definedName name="TAPA_ALUMINIO_1x1_8" localSheetId="0">#REF!</definedName>
    <definedName name="TAPA_ALUMINIO_1x1_8">#REF!</definedName>
    <definedName name="TAPA_ALUMINIO_1x1_9" localSheetId="0">#REF!</definedName>
    <definedName name="TAPA_ALUMINIO_1x1_9">#REF!</definedName>
    <definedName name="TAPA_REGISTRO_HF" localSheetId="0">#REF!</definedName>
    <definedName name="TAPA_REGISTRO_HF">#REF!</definedName>
    <definedName name="TAPA_REGISTRO_HF_10" localSheetId="0">#REF!</definedName>
    <definedName name="TAPA_REGISTRO_HF_10">#REF!</definedName>
    <definedName name="TAPA_REGISTRO_HF_11" localSheetId="0">#REF!</definedName>
    <definedName name="TAPA_REGISTRO_HF_11">#REF!</definedName>
    <definedName name="TAPA_REGISTRO_HF_6" localSheetId="0">#REF!</definedName>
    <definedName name="TAPA_REGISTRO_HF_6">#REF!</definedName>
    <definedName name="TAPA_REGISTRO_HF_7" localSheetId="0">#REF!</definedName>
    <definedName name="TAPA_REGISTRO_HF_7">#REF!</definedName>
    <definedName name="TAPA_REGISTRO_HF_8" localSheetId="0">#REF!</definedName>
    <definedName name="TAPA_REGISTRO_HF_8">#REF!</definedName>
    <definedName name="TAPA_REGISTRO_HF_9" localSheetId="0">#REF!</definedName>
    <definedName name="TAPA_REGISTRO_HF_9">#REF!</definedName>
    <definedName name="TAPA_REGISTRO_HF_LIVIANA" localSheetId="0">#REF!</definedName>
    <definedName name="TAPA_REGISTRO_HF_LIVIANA">#REF!</definedName>
    <definedName name="TAPA_REGISTRO_HF_LIVIANA_10" localSheetId="0">#REF!</definedName>
    <definedName name="TAPA_REGISTRO_HF_LIVIANA_10">#REF!</definedName>
    <definedName name="TAPA_REGISTRO_HF_LIVIANA_11" localSheetId="0">#REF!</definedName>
    <definedName name="TAPA_REGISTRO_HF_LIVIANA_11">#REF!</definedName>
    <definedName name="TAPA_REGISTRO_HF_LIVIANA_6" localSheetId="0">#REF!</definedName>
    <definedName name="TAPA_REGISTRO_HF_LIVIANA_6">#REF!</definedName>
    <definedName name="TAPA_REGISTRO_HF_LIVIANA_7" localSheetId="0">#REF!</definedName>
    <definedName name="TAPA_REGISTRO_HF_LIVIANA_7">#REF!</definedName>
    <definedName name="TAPA_REGISTRO_HF_LIVIANA_8" localSheetId="0">#REF!</definedName>
    <definedName name="TAPA_REGISTRO_HF_LIVIANA_8">#REF!</definedName>
    <definedName name="TAPA_REGISTRO_HF_LIVIANA_9" localSheetId="0">#REF!</definedName>
    <definedName name="TAPA_REGISTRO_HF_LIVIANA_9">#REF!</definedName>
    <definedName name="TAPE_3M" localSheetId="0">#REF!</definedName>
    <definedName name="TAPE_3M">#REF!</definedName>
    <definedName name="TAPE_3M_10" localSheetId="0">#REF!</definedName>
    <definedName name="TAPE_3M_10">#REF!</definedName>
    <definedName name="TAPE_3M_11" localSheetId="0">#REF!</definedName>
    <definedName name="TAPE_3M_11">#REF!</definedName>
    <definedName name="TAPE_3M_6" localSheetId="0">#REF!</definedName>
    <definedName name="TAPE_3M_6">#REF!</definedName>
    <definedName name="TAPE_3M_7" localSheetId="0">#REF!</definedName>
    <definedName name="TAPE_3M_7">#REF!</definedName>
    <definedName name="TAPE_3M_8" localSheetId="0">#REF!</definedName>
    <definedName name="TAPE_3M_8">#REF!</definedName>
    <definedName name="TAPE_3M_9" localSheetId="0">#REF!</definedName>
    <definedName name="TAPE_3M_9">#REF!</definedName>
    <definedName name="TC" localSheetId="0">#REF!</definedName>
    <definedName name="TC">#REF!</definedName>
    <definedName name="TEE_ACERO_12x8" localSheetId="0">#REF!</definedName>
    <definedName name="TEE_ACERO_12x8">#REF!</definedName>
    <definedName name="TEE_ACERO_12x8_10" localSheetId="0">#REF!</definedName>
    <definedName name="TEE_ACERO_12x8_10">#REF!</definedName>
    <definedName name="TEE_ACERO_12x8_11" localSheetId="0">#REF!</definedName>
    <definedName name="TEE_ACERO_12x8_11">#REF!</definedName>
    <definedName name="TEE_ACERO_12x8_6" localSheetId="0">#REF!</definedName>
    <definedName name="TEE_ACERO_12x8_6">#REF!</definedName>
    <definedName name="TEE_ACERO_12x8_7" localSheetId="0">#REF!</definedName>
    <definedName name="TEE_ACERO_12x8_7">#REF!</definedName>
    <definedName name="TEE_ACERO_12x8_8" localSheetId="0">#REF!</definedName>
    <definedName name="TEE_ACERO_12x8_8">#REF!</definedName>
    <definedName name="TEE_ACERO_12x8_9" localSheetId="0">#REF!</definedName>
    <definedName name="TEE_ACERO_12x8_9">#REF!</definedName>
    <definedName name="TEE_ACERO_16x12" localSheetId="0">#REF!</definedName>
    <definedName name="TEE_ACERO_16x12">#REF!</definedName>
    <definedName name="TEE_ACERO_16x12_10" localSheetId="0">#REF!</definedName>
    <definedName name="TEE_ACERO_16x12_10">#REF!</definedName>
    <definedName name="TEE_ACERO_16x12_11" localSheetId="0">#REF!</definedName>
    <definedName name="TEE_ACERO_16x12_11">#REF!</definedName>
    <definedName name="TEE_ACERO_16x12_6" localSheetId="0">#REF!</definedName>
    <definedName name="TEE_ACERO_16x12_6">#REF!</definedName>
    <definedName name="TEE_ACERO_16x12_7" localSheetId="0">#REF!</definedName>
    <definedName name="TEE_ACERO_16x12_7">#REF!</definedName>
    <definedName name="TEE_ACERO_16x12_8" localSheetId="0">#REF!</definedName>
    <definedName name="TEE_ACERO_16x12_8">#REF!</definedName>
    <definedName name="TEE_ACERO_16x12_9" localSheetId="0">#REF!</definedName>
    <definedName name="TEE_ACERO_16x12_9">#REF!</definedName>
    <definedName name="TEE_ACERO_16x16" localSheetId="0">#REF!</definedName>
    <definedName name="TEE_ACERO_16x16">#REF!</definedName>
    <definedName name="TEE_ACERO_16x16_10" localSheetId="0">#REF!</definedName>
    <definedName name="TEE_ACERO_16x16_10">#REF!</definedName>
    <definedName name="TEE_ACERO_16x16_11" localSheetId="0">#REF!</definedName>
    <definedName name="TEE_ACERO_16x16_11">#REF!</definedName>
    <definedName name="TEE_ACERO_16x16_6" localSheetId="0">#REF!</definedName>
    <definedName name="TEE_ACERO_16x16_6">#REF!</definedName>
    <definedName name="TEE_ACERO_16x16_7" localSheetId="0">#REF!</definedName>
    <definedName name="TEE_ACERO_16x16_7">#REF!</definedName>
    <definedName name="TEE_ACERO_16x16_8" localSheetId="0">#REF!</definedName>
    <definedName name="TEE_ACERO_16x16_8">#REF!</definedName>
    <definedName name="TEE_ACERO_16x16_9" localSheetId="0">#REF!</definedName>
    <definedName name="TEE_ACERO_16x16_9">#REF!</definedName>
    <definedName name="TEE_ACERO_16x6" localSheetId="0">#REF!</definedName>
    <definedName name="TEE_ACERO_16x6">#REF!</definedName>
    <definedName name="TEE_ACERO_16x6_10" localSheetId="0">#REF!</definedName>
    <definedName name="TEE_ACERO_16x6_10">#REF!</definedName>
    <definedName name="TEE_ACERO_16x6_11" localSheetId="0">#REF!</definedName>
    <definedName name="TEE_ACERO_16x6_11">#REF!</definedName>
    <definedName name="TEE_ACERO_16x6_6" localSheetId="0">#REF!</definedName>
    <definedName name="TEE_ACERO_16x6_6">#REF!</definedName>
    <definedName name="TEE_ACERO_16x6_7" localSheetId="0">#REF!</definedName>
    <definedName name="TEE_ACERO_16x6_7">#REF!</definedName>
    <definedName name="TEE_ACERO_16x6_8" localSheetId="0">#REF!</definedName>
    <definedName name="TEE_ACERO_16x6_8">#REF!</definedName>
    <definedName name="TEE_ACERO_16x6_9" localSheetId="0">#REF!</definedName>
    <definedName name="TEE_ACERO_16x6_9">#REF!</definedName>
    <definedName name="TEE_ACERO_16x8" localSheetId="0">#REF!</definedName>
    <definedName name="TEE_ACERO_16x8">#REF!</definedName>
    <definedName name="TEE_ACERO_16x8_10" localSheetId="0">#REF!</definedName>
    <definedName name="TEE_ACERO_16x8_10">#REF!</definedName>
    <definedName name="TEE_ACERO_16x8_11" localSheetId="0">#REF!</definedName>
    <definedName name="TEE_ACERO_16x8_11">#REF!</definedName>
    <definedName name="TEE_ACERO_16x8_6" localSheetId="0">#REF!</definedName>
    <definedName name="TEE_ACERO_16x8_6">#REF!</definedName>
    <definedName name="TEE_ACERO_16x8_7" localSheetId="0">#REF!</definedName>
    <definedName name="TEE_ACERO_16x8_7">#REF!</definedName>
    <definedName name="TEE_ACERO_16x8_8" localSheetId="0">#REF!</definedName>
    <definedName name="TEE_ACERO_16x8_8">#REF!</definedName>
    <definedName name="TEE_ACERO_16x8_9" localSheetId="0">#REF!</definedName>
    <definedName name="TEE_ACERO_16x8_9">#REF!</definedName>
    <definedName name="TEE_ACERO_20x16" localSheetId="0">#REF!</definedName>
    <definedName name="TEE_ACERO_20x16">#REF!</definedName>
    <definedName name="TEE_ACERO_20x16_10" localSheetId="0">#REF!</definedName>
    <definedName name="TEE_ACERO_20x16_10">#REF!</definedName>
    <definedName name="TEE_ACERO_20x16_11" localSheetId="0">#REF!</definedName>
    <definedName name="TEE_ACERO_20x16_11">#REF!</definedName>
    <definedName name="TEE_ACERO_20x16_6" localSheetId="0">#REF!</definedName>
    <definedName name="TEE_ACERO_20x16_6">#REF!</definedName>
    <definedName name="TEE_ACERO_20x16_7" localSheetId="0">#REF!</definedName>
    <definedName name="TEE_ACERO_20x16_7">#REF!</definedName>
    <definedName name="TEE_ACERO_20x16_8" localSheetId="0">#REF!</definedName>
    <definedName name="TEE_ACERO_20x16_8">#REF!</definedName>
    <definedName name="TEE_ACERO_20x16_9" localSheetId="0">#REF!</definedName>
    <definedName name="TEE_ACERO_20x16_9">#REF!</definedName>
    <definedName name="TEE_CPVC_12" localSheetId="0">#REF!</definedName>
    <definedName name="TEE_CPVC_12">#REF!</definedName>
    <definedName name="TEE_CPVC_12_10" localSheetId="0">#REF!</definedName>
    <definedName name="TEE_CPVC_12_10">#REF!</definedName>
    <definedName name="TEE_CPVC_12_11" localSheetId="0">#REF!</definedName>
    <definedName name="TEE_CPVC_12_11">#REF!</definedName>
    <definedName name="TEE_CPVC_12_6" localSheetId="0">#REF!</definedName>
    <definedName name="TEE_CPVC_12_6">#REF!</definedName>
    <definedName name="TEE_CPVC_12_7" localSheetId="0">#REF!</definedName>
    <definedName name="TEE_CPVC_12_7">#REF!</definedName>
    <definedName name="TEE_CPVC_12_8" localSheetId="0">#REF!</definedName>
    <definedName name="TEE_CPVC_12_8">#REF!</definedName>
    <definedName name="TEE_CPVC_12_9" localSheetId="0">#REF!</definedName>
    <definedName name="TEE_CPVC_12_9">#REF!</definedName>
    <definedName name="TEE_HG_1" localSheetId="0">#REF!</definedName>
    <definedName name="TEE_HG_1">#REF!</definedName>
    <definedName name="TEE_HG_1_10" localSheetId="0">#REF!</definedName>
    <definedName name="TEE_HG_1_10">#REF!</definedName>
    <definedName name="TEE_HG_1_11" localSheetId="0">#REF!</definedName>
    <definedName name="TEE_HG_1_11">#REF!</definedName>
    <definedName name="TEE_HG_1_12" localSheetId="0">#REF!</definedName>
    <definedName name="TEE_HG_1_12">#REF!</definedName>
    <definedName name="TEE_HG_1_12_10" localSheetId="0">#REF!</definedName>
    <definedName name="TEE_HG_1_12_10">#REF!</definedName>
    <definedName name="TEE_HG_1_12_11" localSheetId="0">#REF!</definedName>
    <definedName name="TEE_HG_1_12_11">#REF!</definedName>
    <definedName name="TEE_HG_1_12_6" localSheetId="0">#REF!</definedName>
    <definedName name="TEE_HG_1_12_6">#REF!</definedName>
    <definedName name="TEE_HG_1_12_7" localSheetId="0">#REF!</definedName>
    <definedName name="TEE_HG_1_12_7">#REF!</definedName>
    <definedName name="TEE_HG_1_12_8" localSheetId="0">#REF!</definedName>
    <definedName name="TEE_HG_1_12_8">#REF!</definedName>
    <definedName name="TEE_HG_1_12_9" localSheetId="0">#REF!</definedName>
    <definedName name="TEE_HG_1_12_9">#REF!</definedName>
    <definedName name="TEE_HG_1_6" localSheetId="0">#REF!</definedName>
    <definedName name="TEE_HG_1_6">#REF!</definedName>
    <definedName name="TEE_HG_1_7" localSheetId="0">#REF!</definedName>
    <definedName name="TEE_HG_1_7">#REF!</definedName>
    <definedName name="TEE_HG_1_8" localSheetId="0">#REF!</definedName>
    <definedName name="TEE_HG_1_8">#REF!</definedName>
    <definedName name="TEE_HG_1_9" localSheetId="0">#REF!</definedName>
    <definedName name="TEE_HG_1_9">#REF!</definedName>
    <definedName name="TEE_HG_12" localSheetId="0">#REF!</definedName>
    <definedName name="TEE_HG_12">#REF!</definedName>
    <definedName name="TEE_HG_12_10" localSheetId="0">#REF!</definedName>
    <definedName name="TEE_HG_12_10">#REF!</definedName>
    <definedName name="TEE_HG_12_11" localSheetId="0">#REF!</definedName>
    <definedName name="TEE_HG_12_11">#REF!</definedName>
    <definedName name="TEE_HG_12_6" localSheetId="0">#REF!</definedName>
    <definedName name="TEE_HG_12_6">#REF!</definedName>
    <definedName name="TEE_HG_12_7" localSheetId="0">#REF!</definedName>
    <definedName name="TEE_HG_12_7">#REF!</definedName>
    <definedName name="TEE_HG_12_8" localSheetId="0">#REF!</definedName>
    <definedName name="TEE_HG_12_8">#REF!</definedName>
    <definedName name="TEE_HG_12_9" localSheetId="0">#REF!</definedName>
    <definedName name="TEE_HG_12_9">#REF!</definedName>
    <definedName name="TEE_HG_34" localSheetId="0">#REF!</definedName>
    <definedName name="TEE_HG_34">#REF!</definedName>
    <definedName name="TEE_HG_34_10" localSheetId="0">#REF!</definedName>
    <definedName name="TEE_HG_34_10">#REF!</definedName>
    <definedName name="TEE_HG_34_11" localSheetId="0">#REF!</definedName>
    <definedName name="TEE_HG_34_11">#REF!</definedName>
    <definedName name="TEE_HG_34_6" localSheetId="0">#REF!</definedName>
    <definedName name="TEE_HG_34_6">#REF!</definedName>
    <definedName name="TEE_HG_34_7" localSheetId="0">#REF!</definedName>
    <definedName name="TEE_HG_34_7">#REF!</definedName>
    <definedName name="TEE_HG_34_8" localSheetId="0">#REF!</definedName>
    <definedName name="TEE_HG_34_8">#REF!</definedName>
    <definedName name="TEE_HG_34_9" localSheetId="0">#REF!</definedName>
    <definedName name="TEE_HG_34_9">#REF!</definedName>
    <definedName name="TEE_PVC_PRES_1" localSheetId="0">#REF!</definedName>
    <definedName name="TEE_PVC_PRES_1">#REF!</definedName>
    <definedName name="TEE_PVC_PRES_1_10" localSheetId="0">#REF!</definedName>
    <definedName name="TEE_PVC_PRES_1_10">#REF!</definedName>
    <definedName name="TEE_PVC_PRES_1_11" localSheetId="0">#REF!</definedName>
    <definedName name="TEE_PVC_PRES_1_11">#REF!</definedName>
    <definedName name="TEE_PVC_PRES_1_6" localSheetId="0">#REF!</definedName>
    <definedName name="TEE_PVC_PRES_1_6">#REF!</definedName>
    <definedName name="TEE_PVC_PRES_1_7" localSheetId="0">#REF!</definedName>
    <definedName name="TEE_PVC_PRES_1_7">#REF!</definedName>
    <definedName name="TEE_PVC_PRES_1_8" localSheetId="0">#REF!</definedName>
    <definedName name="TEE_PVC_PRES_1_8">#REF!</definedName>
    <definedName name="TEE_PVC_PRES_1_9" localSheetId="0">#REF!</definedName>
    <definedName name="TEE_PVC_PRES_1_9">#REF!</definedName>
    <definedName name="TEE_PVC_PRES_12" localSheetId="0">#REF!</definedName>
    <definedName name="TEE_PVC_PRES_12">#REF!</definedName>
    <definedName name="TEE_PVC_PRES_12_10" localSheetId="0">#REF!</definedName>
    <definedName name="TEE_PVC_PRES_12_10">#REF!</definedName>
    <definedName name="TEE_PVC_PRES_12_11" localSheetId="0">#REF!</definedName>
    <definedName name="TEE_PVC_PRES_12_11">#REF!</definedName>
    <definedName name="TEE_PVC_PRES_12_6" localSheetId="0">#REF!</definedName>
    <definedName name="TEE_PVC_PRES_12_6">#REF!</definedName>
    <definedName name="TEE_PVC_PRES_12_7" localSheetId="0">#REF!</definedName>
    <definedName name="TEE_PVC_PRES_12_7">#REF!</definedName>
    <definedName name="TEE_PVC_PRES_12_8" localSheetId="0">#REF!</definedName>
    <definedName name="TEE_PVC_PRES_12_8">#REF!</definedName>
    <definedName name="TEE_PVC_PRES_12_9" localSheetId="0">#REF!</definedName>
    <definedName name="TEE_PVC_PRES_12_9">#REF!</definedName>
    <definedName name="TEE_PVC_PRES_34" localSheetId="0">#REF!</definedName>
    <definedName name="TEE_PVC_PRES_34">#REF!</definedName>
    <definedName name="TEE_PVC_PRES_34_10" localSheetId="0">#REF!</definedName>
    <definedName name="TEE_PVC_PRES_34_10">#REF!</definedName>
    <definedName name="TEE_PVC_PRES_34_11" localSheetId="0">#REF!</definedName>
    <definedName name="TEE_PVC_PRES_34_11">#REF!</definedName>
    <definedName name="TEE_PVC_PRES_34_6" localSheetId="0">#REF!</definedName>
    <definedName name="TEE_PVC_PRES_34_6">#REF!</definedName>
    <definedName name="TEE_PVC_PRES_34_7" localSheetId="0">#REF!</definedName>
    <definedName name="TEE_PVC_PRES_34_7">#REF!</definedName>
    <definedName name="TEE_PVC_PRES_34_8" localSheetId="0">#REF!</definedName>
    <definedName name="TEE_PVC_PRES_34_8">#REF!</definedName>
    <definedName name="TEE_PVC_PRES_34_9" localSheetId="0">#REF!</definedName>
    <definedName name="TEE_PVC_PRES_34_9">#REF!</definedName>
    <definedName name="TEFLON" localSheetId="0">#REF!</definedName>
    <definedName name="TEFLON">#REF!</definedName>
    <definedName name="TEFLON_10" localSheetId="0">#REF!</definedName>
    <definedName name="TEFLON_10">#REF!</definedName>
    <definedName name="TEFLON_11" localSheetId="0">#REF!</definedName>
    <definedName name="TEFLON_11">#REF!</definedName>
    <definedName name="TEFLON_6" localSheetId="0">#REF!</definedName>
    <definedName name="TEFLON_6">#REF!</definedName>
    <definedName name="TEFLON_7" localSheetId="0">#REF!</definedName>
    <definedName name="TEFLON_7">#REF!</definedName>
    <definedName name="TEFLON_8" localSheetId="0">#REF!</definedName>
    <definedName name="TEFLON_8">#REF!</definedName>
    <definedName name="TEFLON_9" localSheetId="0">#REF!</definedName>
    <definedName name="TEFLON_9">#REF!</definedName>
    <definedName name="THINNER" localSheetId="0">#REF!</definedName>
    <definedName name="THINNER">#REF!</definedName>
    <definedName name="THINNER_10" localSheetId="0">#REF!</definedName>
    <definedName name="THINNER_10">#REF!</definedName>
    <definedName name="THINNER_11" localSheetId="0">#REF!</definedName>
    <definedName name="THINNER_11">#REF!</definedName>
    <definedName name="THINNER_6" localSheetId="0">#REF!</definedName>
    <definedName name="THINNER_6">#REF!</definedName>
    <definedName name="THINNER_7" localSheetId="0">#REF!</definedName>
    <definedName name="THINNER_7">#REF!</definedName>
    <definedName name="THINNER_8" localSheetId="0">#REF!</definedName>
    <definedName name="THINNER_8">#REF!</definedName>
    <definedName name="THINNER_9" localSheetId="0">#REF!</definedName>
    <definedName name="THINNER_9">#REF!</definedName>
    <definedName name="Tolas" localSheetId="0">#REF!</definedName>
    <definedName name="Tolas">#REF!</definedName>
    <definedName name="Tolas_8" localSheetId="0">#REF!</definedName>
    <definedName name="Tolas_8">#REF!</definedName>
    <definedName name="TOMACORRIENTE_110V" localSheetId="0">#REF!</definedName>
    <definedName name="TOMACORRIENTE_110V">#REF!</definedName>
    <definedName name="TOMACORRIENTE_110V_10" localSheetId="0">#REF!</definedName>
    <definedName name="TOMACORRIENTE_110V_10">#REF!</definedName>
    <definedName name="TOMACORRIENTE_110V_11" localSheetId="0">#REF!</definedName>
    <definedName name="TOMACORRIENTE_110V_11">#REF!</definedName>
    <definedName name="TOMACORRIENTE_110V_6" localSheetId="0">#REF!</definedName>
    <definedName name="TOMACORRIENTE_110V_6">#REF!</definedName>
    <definedName name="TOMACORRIENTE_110V_7" localSheetId="0">#REF!</definedName>
    <definedName name="TOMACORRIENTE_110V_7">#REF!</definedName>
    <definedName name="TOMACORRIENTE_110V_8" localSheetId="0">#REF!</definedName>
    <definedName name="TOMACORRIENTE_110V_8">#REF!</definedName>
    <definedName name="TOMACORRIENTE_110V_9" localSheetId="0">#REF!</definedName>
    <definedName name="TOMACORRIENTE_110V_9">#REF!</definedName>
    <definedName name="TOMACORRIENTE_220V_SENC" localSheetId="0">#REF!</definedName>
    <definedName name="TOMACORRIENTE_220V_SENC">#REF!</definedName>
    <definedName name="TOMACORRIENTE_220V_SENC_10" localSheetId="0">#REF!</definedName>
    <definedName name="TOMACORRIENTE_220V_SENC_10">#REF!</definedName>
    <definedName name="TOMACORRIENTE_220V_SENC_11" localSheetId="0">#REF!</definedName>
    <definedName name="TOMACORRIENTE_220V_SENC_11">#REF!</definedName>
    <definedName name="TOMACORRIENTE_220V_SENC_6" localSheetId="0">#REF!</definedName>
    <definedName name="TOMACORRIENTE_220V_SENC_6">#REF!</definedName>
    <definedName name="TOMACORRIENTE_220V_SENC_7" localSheetId="0">#REF!</definedName>
    <definedName name="TOMACORRIENTE_220V_SENC_7">#REF!</definedName>
    <definedName name="TOMACORRIENTE_220V_SENC_8" localSheetId="0">#REF!</definedName>
    <definedName name="TOMACORRIENTE_220V_SENC_8">#REF!</definedName>
    <definedName name="TOMACORRIENTE_220V_SENC_9" localSheetId="0">#REF!</definedName>
    <definedName name="TOMACORRIENTE_220V_SENC_9">#REF!</definedName>
    <definedName name="TOMACORRIENTE_30a" localSheetId="0">#REF!</definedName>
    <definedName name="TOMACORRIENTE_30a">#REF!</definedName>
    <definedName name="TOMACORRIENTE_30a_10" localSheetId="0">#REF!</definedName>
    <definedName name="TOMACORRIENTE_30a_10">#REF!</definedName>
    <definedName name="TOMACORRIENTE_30a_11" localSheetId="0">#REF!</definedName>
    <definedName name="TOMACORRIENTE_30a_11">#REF!</definedName>
    <definedName name="TOMACORRIENTE_30a_6" localSheetId="0">#REF!</definedName>
    <definedName name="TOMACORRIENTE_30a_6">#REF!</definedName>
    <definedName name="TOMACORRIENTE_30a_7" localSheetId="0">#REF!</definedName>
    <definedName name="TOMACORRIENTE_30a_7">#REF!</definedName>
    <definedName name="TOMACORRIENTE_30a_8" localSheetId="0">#REF!</definedName>
    <definedName name="TOMACORRIENTE_30a_8">#REF!</definedName>
    <definedName name="TOMACORRIENTE_30a_9" localSheetId="0">#REF!</definedName>
    <definedName name="TOMACORRIENTE_30a_9">#REF!</definedName>
    <definedName name="Topografo" localSheetId="0">#REF!</definedName>
    <definedName name="Topografo">#REF!</definedName>
    <definedName name="Topografo_10" localSheetId="0">#REF!</definedName>
    <definedName name="Topografo_10">#REF!</definedName>
    <definedName name="Topografo_11" localSheetId="0">#REF!</definedName>
    <definedName name="Topografo_11">#REF!</definedName>
    <definedName name="Topografo_6" localSheetId="0">#REF!</definedName>
    <definedName name="Topografo_6">#REF!</definedName>
    <definedName name="Topografo_7" localSheetId="0">#REF!</definedName>
    <definedName name="Topografo_7">#REF!</definedName>
    <definedName name="Topografo_8" localSheetId="0">#REF!</definedName>
    <definedName name="Topografo_8">#REF!</definedName>
    <definedName name="Topografo_9" localSheetId="0">#REF!</definedName>
    <definedName name="Topografo_9">#REF!</definedName>
    <definedName name="TORNILLOS" localSheetId="0">#REF!</definedName>
    <definedName name="TORNILLOS">#REF!</definedName>
    <definedName name="TORNILLOS_8" localSheetId="0">#REF!</definedName>
    <definedName name="TORNILLOS_8">#REF!</definedName>
    <definedName name="TORNILLOS_INODORO" localSheetId="0">#REF!</definedName>
    <definedName name="TORNILLOS_INODORO">#REF!</definedName>
    <definedName name="TORNILLOS_INODORO_10" localSheetId="0">#REF!</definedName>
    <definedName name="TORNILLOS_INODORO_10">#REF!</definedName>
    <definedName name="TORNILLOS_INODORO_11" localSheetId="0">#REF!</definedName>
    <definedName name="TORNILLOS_INODORO_11">#REF!</definedName>
    <definedName name="TORNILLOS_INODORO_6" localSheetId="0">#REF!</definedName>
    <definedName name="TORNILLOS_INODORO_6">#REF!</definedName>
    <definedName name="TORNILLOS_INODORO_7" localSheetId="0">#REF!</definedName>
    <definedName name="TORNILLOS_INODORO_7">#REF!</definedName>
    <definedName name="TORNILLOS_INODORO_8" localSheetId="0">#REF!</definedName>
    <definedName name="TORNILLOS_INODORO_8">#REF!</definedName>
    <definedName name="TORNILLOS_INODORO_9" localSheetId="0">#REF!</definedName>
    <definedName name="TORNILLOS_INODORO_9">#REF!</definedName>
    <definedName name="TRACTOR_D8K" localSheetId="0">#REF!</definedName>
    <definedName name="TRACTOR_D8K">#REF!</definedName>
    <definedName name="TRACTOR_D8K_10" localSheetId="0">#REF!</definedName>
    <definedName name="TRACTOR_D8K_10">#REF!</definedName>
    <definedName name="TRACTOR_D8K_11" localSheetId="0">#REF!</definedName>
    <definedName name="TRACTOR_D8K_11">#REF!</definedName>
    <definedName name="TRACTOR_D8K_6" localSheetId="0">#REF!</definedName>
    <definedName name="TRACTOR_D8K_6">#REF!</definedName>
    <definedName name="TRACTOR_D8K_7" localSheetId="0">#REF!</definedName>
    <definedName name="TRACTOR_D8K_7">#REF!</definedName>
    <definedName name="TRACTOR_D8K_8" localSheetId="0">#REF!</definedName>
    <definedName name="TRACTOR_D8K_8">#REF!</definedName>
    <definedName name="TRACTOR_D8K_9" localSheetId="0">#REF!</definedName>
    <definedName name="TRACTOR_D8K_9">#REF!</definedName>
    <definedName name="TRANSFER_MANUAL_150_3AMPS" localSheetId="0">#REF!</definedName>
    <definedName name="TRANSFER_MANUAL_150_3AMPS">#REF!</definedName>
    <definedName name="TRANSFER_MANUAL_150_3AMPS_10" localSheetId="0">#REF!</definedName>
    <definedName name="TRANSFER_MANUAL_150_3AMPS_10">#REF!</definedName>
    <definedName name="TRANSFER_MANUAL_150_3AMPS_11" localSheetId="0">#REF!</definedName>
    <definedName name="TRANSFER_MANUAL_150_3AMPS_11">#REF!</definedName>
    <definedName name="TRANSFER_MANUAL_150_3AMPS_6" localSheetId="0">#REF!</definedName>
    <definedName name="TRANSFER_MANUAL_150_3AMPS_6">#REF!</definedName>
    <definedName name="TRANSFER_MANUAL_150_3AMPS_7" localSheetId="0">#REF!</definedName>
    <definedName name="TRANSFER_MANUAL_150_3AMPS_7">#REF!</definedName>
    <definedName name="TRANSFER_MANUAL_150_3AMPS_8" localSheetId="0">#REF!</definedName>
    <definedName name="TRANSFER_MANUAL_150_3AMPS_8">#REF!</definedName>
    <definedName name="TRANSFER_MANUAL_150_3AMPS_9" localSheetId="0">#REF!</definedName>
    <definedName name="TRANSFER_MANUAL_150_3AMPS_9">#REF!</definedName>
    <definedName name="TRANSFER_MANUAL_800_3AMPS" localSheetId="0">#REF!</definedName>
    <definedName name="TRANSFER_MANUAL_800_3AMPS">#REF!</definedName>
    <definedName name="TRANSFER_MANUAL_800_3AMPS_10" localSheetId="0">#REF!</definedName>
    <definedName name="TRANSFER_MANUAL_800_3AMPS_10">#REF!</definedName>
    <definedName name="TRANSFER_MANUAL_800_3AMPS_11" localSheetId="0">#REF!</definedName>
    <definedName name="TRANSFER_MANUAL_800_3AMPS_11">#REF!</definedName>
    <definedName name="TRANSFER_MANUAL_800_3AMPS_6" localSheetId="0">#REF!</definedName>
    <definedName name="TRANSFER_MANUAL_800_3AMPS_6">#REF!</definedName>
    <definedName name="TRANSFER_MANUAL_800_3AMPS_7" localSheetId="0">#REF!</definedName>
    <definedName name="TRANSFER_MANUAL_800_3AMPS_7">#REF!</definedName>
    <definedName name="TRANSFER_MANUAL_800_3AMPS_8" localSheetId="0">#REF!</definedName>
    <definedName name="TRANSFER_MANUAL_800_3AMPS_8">#REF!</definedName>
    <definedName name="TRANSFER_MANUAL_800_3AMPS_9" localSheetId="0">#REF!</definedName>
    <definedName name="TRANSFER_MANUAL_800_3AMPS_9">#REF!</definedName>
    <definedName name="TRANSFORMADOR_100KVA_240_480_POSTE" localSheetId="0">#REF!</definedName>
    <definedName name="TRANSFORMADOR_100KVA_240_480_POSTE">#REF!</definedName>
    <definedName name="TRANSFORMADOR_100KVA_240_480_POSTE_10" localSheetId="0">#REF!</definedName>
    <definedName name="TRANSFORMADOR_100KVA_240_480_POSTE_10">#REF!</definedName>
    <definedName name="TRANSFORMADOR_100KVA_240_480_POSTE_11" localSheetId="0">#REF!</definedName>
    <definedName name="TRANSFORMADOR_100KVA_240_480_POSTE_11">#REF!</definedName>
    <definedName name="TRANSFORMADOR_100KVA_240_480_POSTE_6" localSheetId="0">#REF!</definedName>
    <definedName name="TRANSFORMADOR_100KVA_240_480_POSTE_6">#REF!</definedName>
    <definedName name="TRANSFORMADOR_100KVA_240_480_POSTE_7" localSheetId="0">#REF!</definedName>
    <definedName name="TRANSFORMADOR_100KVA_240_480_POSTE_7">#REF!</definedName>
    <definedName name="TRANSFORMADOR_100KVA_240_480_POSTE_8" localSheetId="0">#REF!</definedName>
    <definedName name="TRANSFORMADOR_100KVA_240_480_POSTE_8">#REF!</definedName>
    <definedName name="TRANSFORMADOR_100KVA_240_480_POSTE_9" localSheetId="0">#REF!</definedName>
    <definedName name="TRANSFORMADOR_100KVA_240_480_POSTE_9">#REF!</definedName>
    <definedName name="TRANSFORMADOR_15KVA_120_240_POSTE" localSheetId="0">#REF!</definedName>
    <definedName name="TRANSFORMADOR_15KVA_120_240_POSTE">#REF!</definedName>
    <definedName name="TRANSFORMADOR_15KVA_120_240_POSTE_10" localSheetId="0">#REF!</definedName>
    <definedName name="TRANSFORMADOR_15KVA_120_240_POSTE_10">#REF!</definedName>
    <definedName name="TRANSFORMADOR_15KVA_120_240_POSTE_11" localSheetId="0">#REF!</definedName>
    <definedName name="TRANSFORMADOR_15KVA_120_240_POSTE_11">#REF!</definedName>
    <definedName name="TRANSFORMADOR_15KVA_120_240_POSTE_6" localSheetId="0">#REF!</definedName>
    <definedName name="TRANSFORMADOR_15KVA_120_240_POSTE_6">#REF!</definedName>
    <definedName name="TRANSFORMADOR_15KVA_120_240_POSTE_7" localSheetId="0">#REF!</definedName>
    <definedName name="TRANSFORMADOR_15KVA_120_240_POSTE_7">#REF!</definedName>
    <definedName name="TRANSFORMADOR_15KVA_120_240_POSTE_8" localSheetId="0">#REF!</definedName>
    <definedName name="TRANSFORMADOR_15KVA_120_240_POSTE_8">#REF!</definedName>
    <definedName name="TRANSFORMADOR_15KVA_120_240_POSTE_9" localSheetId="0">#REF!</definedName>
    <definedName name="TRANSFORMADOR_15KVA_120_240_POSTE_9">#REF!</definedName>
    <definedName name="TRANSFORMADOR_25KVA_240_480_POSTE" localSheetId="0">#REF!</definedName>
    <definedName name="TRANSFORMADOR_25KVA_240_480_POSTE">#REF!</definedName>
    <definedName name="TRANSFORMADOR_25KVA_240_480_POSTE_10" localSheetId="0">#REF!</definedName>
    <definedName name="TRANSFORMADOR_25KVA_240_480_POSTE_10">#REF!</definedName>
    <definedName name="TRANSFORMADOR_25KVA_240_480_POSTE_11" localSheetId="0">#REF!</definedName>
    <definedName name="TRANSFORMADOR_25KVA_240_480_POSTE_11">#REF!</definedName>
    <definedName name="TRANSFORMADOR_25KVA_240_480_POSTE_6" localSheetId="0">#REF!</definedName>
    <definedName name="TRANSFORMADOR_25KVA_240_480_POSTE_6">#REF!</definedName>
    <definedName name="TRANSFORMADOR_25KVA_240_480_POSTE_7" localSheetId="0">#REF!</definedName>
    <definedName name="TRANSFORMADOR_25KVA_240_480_POSTE_7">#REF!</definedName>
    <definedName name="TRANSFORMADOR_25KVA_240_480_POSTE_8" localSheetId="0">#REF!</definedName>
    <definedName name="TRANSFORMADOR_25KVA_240_480_POSTE_8">#REF!</definedName>
    <definedName name="TRANSFORMADOR_25KVA_240_480_POSTE_9" localSheetId="0">#REF!</definedName>
    <definedName name="TRANSFORMADOR_25KVA_240_480_POSTE_9">#REF!</definedName>
    <definedName name="Trompo" localSheetId="0">#REF!</definedName>
    <definedName name="Trompo">#REF!</definedName>
    <definedName name="Trompo_10" localSheetId="0">#REF!</definedName>
    <definedName name="Trompo_10">#REF!</definedName>
    <definedName name="Trompo_11" localSheetId="0">#REF!</definedName>
    <definedName name="Trompo_11">#REF!</definedName>
    <definedName name="Trompo_6" localSheetId="0">#REF!</definedName>
    <definedName name="Trompo_6">#REF!</definedName>
    <definedName name="Trompo_7" localSheetId="0">#REF!</definedName>
    <definedName name="Trompo_7">#REF!</definedName>
    <definedName name="Trompo_8" localSheetId="0">#REF!</definedName>
    <definedName name="Trompo_8">#REF!</definedName>
    <definedName name="Trompo_9" localSheetId="0">#REF!</definedName>
    <definedName name="Trompo_9">#REF!</definedName>
    <definedName name="TUBO_ACERO_16" localSheetId="0">#REF!</definedName>
    <definedName name="TUBO_ACERO_16">#REF!</definedName>
    <definedName name="TUBO_ACERO_16_10" localSheetId="0">#REF!</definedName>
    <definedName name="TUBO_ACERO_16_10">#REF!</definedName>
    <definedName name="TUBO_ACERO_16_11" localSheetId="0">#REF!</definedName>
    <definedName name="TUBO_ACERO_16_11">#REF!</definedName>
    <definedName name="TUBO_ACERO_16_6" localSheetId="0">#REF!</definedName>
    <definedName name="TUBO_ACERO_16_6">#REF!</definedName>
    <definedName name="TUBO_ACERO_16_7" localSheetId="0">#REF!</definedName>
    <definedName name="TUBO_ACERO_16_7">#REF!</definedName>
    <definedName name="TUBO_ACERO_16_8" localSheetId="0">#REF!</definedName>
    <definedName name="TUBO_ACERO_16_8">#REF!</definedName>
    <definedName name="TUBO_ACERO_16_9" localSheetId="0">#REF!</definedName>
    <definedName name="TUBO_ACERO_16_9">#REF!</definedName>
    <definedName name="TUBO_ACERO_20" localSheetId="0">#REF!</definedName>
    <definedName name="TUBO_ACERO_20">#REF!</definedName>
    <definedName name="TUBO_ACERO_20_10" localSheetId="0">#REF!</definedName>
    <definedName name="TUBO_ACERO_20_10">#REF!</definedName>
    <definedName name="TUBO_ACERO_20_11" localSheetId="0">#REF!</definedName>
    <definedName name="TUBO_ACERO_20_11">#REF!</definedName>
    <definedName name="TUBO_ACERO_20_6" localSheetId="0">#REF!</definedName>
    <definedName name="TUBO_ACERO_20_6">#REF!</definedName>
    <definedName name="TUBO_ACERO_20_7" localSheetId="0">#REF!</definedName>
    <definedName name="TUBO_ACERO_20_7">#REF!</definedName>
    <definedName name="TUBO_ACERO_20_8" localSheetId="0">#REF!</definedName>
    <definedName name="TUBO_ACERO_20_8">#REF!</definedName>
    <definedName name="TUBO_ACERO_20_9" localSheetId="0">#REF!</definedName>
    <definedName name="TUBO_ACERO_20_9">#REF!</definedName>
    <definedName name="TUBO_ACERO_20_e14" localSheetId="0">#REF!</definedName>
    <definedName name="TUBO_ACERO_20_e14">#REF!</definedName>
    <definedName name="TUBO_ACERO_20_e14_10" localSheetId="0">#REF!</definedName>
    <definedName name="TUBO_ACERO_20_e14_10">#REF!</definedName>
    <definedName name="TUBO_ACERO_20_e14_11" localSheetId="0">#REF!</definedName>
    <definedName name="TUBO_ACERO_20_e14_11">#REF!</definedName>
    <definedName name="TUBO_ACERO_20_e14_6" localSheetId="0">#REF!</definedName>
    <definedName name="TUBO_ACERO_20_e14_6">#REF!</definedName>
    <definedName name="TUBO_ACERO_20_e14_7" localSheetId="0">#REF!</definedName>
    <definedName name="TUBO_ACERO_20_e14_7">#REF!</definedName>
    <definedName name="TUBO_ACERO_20_e14_8" localSheetId="0">#REF!</definedName>
    <definedName name="TUBO_ACERO_20_e14_8">#REF!</definedName>
    <definedName name="TUBO_ACERO_20_e14_9" localSheetId="0">#REF!</definedName>
    <definedName name="TUBO_ACERO_20_e14_9">#REF!</definedName>
    <definedName name="TUBO_ACERO_3" localSheetId="0">#REF!</definedName>
    <definedName name="TUBO_ACERO_3">#REF!</definedName>
    <definedName name="TUBO_ACERO_3_10" localSheetId="0">#REF!</definedName>
    <definedName name="TUBO_ACERO_3_10">#REF!</definedName>
    <definedName name="TUBO_ACERO_3_11" localSheetId="0">#REF!</definedName>
    <definedName name="TUBO_ACERO_3_11">#REF!</definedName>
    <definedName name="TUBO_ACERO_3_6" localSheetId="0">#REF!</definedName>
    <definedName name="TUBO_ACERO_3_6">#REF!</definedName>
    <definedName name="TUBO_ACERO_3_7" localSheetId="0">#REF!</definedName>
    <definedName name="TUBO_ACERO_3_7">#REF!</definedName>
    <definedName name="TUBO_ACERO_3_8" localSheetId="0">#REF!</definedName>
    <definedName name="TUBO_ACERO_3_8">#REF!</definedName>
    <definedName name="TUBO_ACERO_3_9" localSheetId="0">#REF!</definedName>
    <definedName name="TUBO_ACERO_3_9">#REF!</definedName>
    <definedName name="TUBO_ACERO_4" localSheetId="0">#REF!</definedName>
    <definedName name="TUBO_ACERO_4">#REF!</definedName>
    <definedName name="TUBO_ACERO_4_10" localSheetId="0">#REF!</definedName>
    <definedName name="TUBO_ACERO_4_10">#REF!</definedName>
    <definedName name="TUBO_ACERO_4_11" localSheetId="0">#REF!</definedName>
    <definedName name="TUBO_ACERO_4_11">#REF!</definedName>
    <definedName name="TUBO_ACERO_4_6" localSheetId="0">#REF!</definedName>
    <definedName name="TUBO_ACERO_4_6">#REF!</definedName>
    <definedName name="TUBO_ACERO_4_7" localSheetId="0">#REF!</definedName>
    <definedName name="TUBO_ACERO_4_7">#REF!</definedName>
    <definedName name="TUBO_ACERO_4_8" localSheetId="0">#REF!</definedName>
    <definedName name="TUBO_ACERO_4_8">#REF!</definedName>
    <definedName name="TUBO_ACERO_4_9" localSheetId="0">#REF!</definedName>
    <definedName name="TUBO_ACERO_4_9">#REF!</definedName>
    <definedName name="TUBO_ACERO_6" localSheetId="0">#REF!</definedName>
    <definedName name="TUBO_ACERO_6">#REF!</definedName>
    <definedName name="TUBO_ACERO_6_10" localSheetId="0">#REF!</definedName>
    <definedName name="TUBO_ACERO_6_10">#REF!</definedName>
    <definedName name="TUBO_ACERO_6_11" localSheetId="0">#REF!</definedName>
    <definedName name="TUBO_ACERO_6_11">#REF!</definedName>
    <definedName name="TUBO_ACERO_6_6" localSheetId="0">#REF!</definedName>
    <definedName name="TUBO_ACERO_6_6">#REF!</definedName>
    <definedName name="TUBO_ACERO_6_7" localSheetId="0">#REF!</definedName>
    <definedName name="TUBO_ACERO_6_7">#REF!</definedName>
    <definedName name="TUBO_ACERO_6_8" localSheetId="0">#REF!</definedName>
    <definedName name="TUBO_ACERO_6_8">#REF!</definedName>
    <definedName name="TUBO_ACERO_6_9" localSheetId="0">#REF!</definedName>
    <definedName name="TUBO_ACERO_6_9">#REF!</definedName>
    <definedName name="TUBO_ACERO_8" localSheetId="0">#REF!</definedName>
    <definedName name="TUBO_ACERO_8">#REF!</definedName>
    <definedName name="TUBO_ACERO_8_10" localSheetId="0">#REF!</definedName>
    <definedName name="TUBO_ACERO_8_10">#REF!</definedName>
    <definedName name="TUBO_ACERO_8_11" localSheetId="0">#REF!</definedName>
    <definedName name="TUBO_ACERO_8_11">#REF!</definedName>
    <definedName name="TUBO_ACERO_8_6" localSheetId="0">#REF!</definedName>
    <definedName name="TUBO_ACERO_8_6">#REF!</definedName>
    <definedName name="TUBO_ACERO_8_7" localSheetId="0">#REF!</definedName>
    <definedName name="TUBO_ACERO_8_7">#REF!</definedName>
    <definedName name="TUBO_ACERO_8_8" localSheetId="0">#REF!</definedName>
    <definedName name="TUBO_ACERO_8_8">#REF!</definedName>
    <definedName name="TUBO_ACERO_8_9" localSheetId="0">#REF!</definedName>
    <definedName name="TUBO_ACERO_8_9">#REF!</definedName>
    <definedName name="TUBO_CPVC_12" localSheetId="0">#REF!</definedName>
    <definedName name="TUBO_CPVC_12">#REF!</definedName>
    <definedName name="TUBO_CPVC_12_10" localSheetId="0">#REF!</definedName>
    <definedName name="TUBO_CPVC_12_10">#REF!</definedName>
    <definedName name="TUBO_CPVC_12_11" localSheetId="0">#REF!</definedName>
    <definedName name="TUBO_CPVC_12_11">#REF!</definedName>
    <definedName name="TUBO_CPVC_12_6" localSheetId="0">#REF!</definedName>
    <definedName name="TUBO_CPVC_12_6">#REF!</definedName>
    <definedName name="TUBO_CPVC_12_7" localSheetId="0">#REF!</definedName>
    <definedName name="TUBO_CPVC_12_7">#REF!</definedName>
    <definedName name="TUBO_CPVC_12_8" localSheetId="0">#REF!</definedName>
    <definedName name="TUBO_CPVC_12_8">#REF!</definedName>
    <definedName name="TUBO_CPVC_12_9" localSheetId="0">#REF!</definedName>
    <definedName name="TUBO_CPVC_12_9">#REF!</definedName>
    <definedName name="TUBO_FLEXIBLE_INODORO_C_TUERCA" localSheetId="0">#REF!</definedName>
    <definedName name="TUBO_FLEXIBLE_INODORO_C_TUERCA">#REF!</definedName>
    <definedName name="TUBO_FLEXIBLE_INODORO_C_TUERCA_10" localSheetId="0">#REF!</definedName>
    <definedName name="TUBO_FLEXIBLE_INODORO_C_TUERCA_10">#REF!</definedName>
    <definedName name="TUBO_FLEXIBLE_INODORO_C_TUERCA_11" localSheetId="0">#REF!</definedName>
    <definedName name="TUBO_FLEXIBLE_INODORO_C_TUERCA_11">#REF!</definedName>
    <definedName name="TUBO_FLEXIBLE_INODORO_C_TUERCA_6" localSheetId="0">#REF!</definedName>
    <definedName name="TUBO_FLEXIBLE_INODORO_C_TUERCA_6">#REF!</definedName>
    <definedName name="TUBO_FLEXIBLE_INODORO_C_TUERCA_7" localSheetId="0">#REF!</definedName>
    <definedName name="TUBO_FLEXIBLE_INODORO_C_TUERCA_7">#REF!</definedName>
    <definedName name="TUBO_FLEXIBLE_INODORO_C_TUERCA_8" localSheetId="0">#REF!</definedName>
    <definedName name="TUBO_FLEXIBLE_INODORO_C_TUERCA_8">#REF!</definedName>
    <definedName name="TUBO_FLEXIBLE_INODORO_C_TUERCA_9" localSheetId="0">#REF!</definedName>
    <definedName name="TUBO_FLEXIBLE_INODORO_C_TUERCA_9">#REF!</definedName>
    <definedName name="TUBO_HA_36" localSheetId="0">#REF!</definedName>
    <definedName name="TUBO_HA_36">#REF!</definedName>
    <definedName name="TUBO_HA_36_10" localSheetId="0">#REF!</definedName>
    <definedName name="TUBO_HA_36_10">#REF!</definedName>
    <definedName name="TUBO_HA_36_11" localSheetId="0">#REF!</definedName>
    <definedName name="TUBO_HA_36_11">#REF!</definedName>
    <definedName name="TUBO_HA_36_6" localSheetId="0">#REF!</definedName>
    <definedName name="TUBO_HA_36_6">#REF!</definedName>
    <definedName name="TUBO_HA_36_7" localSheetId="0">#REF!</definedName>
    <definedName name="TUBO_HA_36_7">#REF!</definedName>
    <definedName name="TUBO_HA_36_8" localSheetId="0">#REF!</definedName>
    <definedName name="TUBO_HA_36_8">#REF!</definedName>
    <definedName name="TUBO_HA_36_9" localSheetId="0">#REF!</definedName>
    <definedName name="TUBO_HA_36_9">#REF!</definedName>
    <definedName name="TUBO_HG_1" localSheetId="0">#REF!</definedName>
    <definedName name="TUBO_HG_1">#REF!</definedName>
    <definedName name="TUBO_HG_1_10" localSheetId="0">#REF!</definedName>
    <definedName name="TUBO_HG_1_10">#REF!</definedName>
    <definedName name="TUBO_HG_1_11" localSheetId="0">#REF!</definedName>
    <definedName name="TUBO_HG_1_11">#REF!</definedName>
    <definedName name="TUBO_HG_1_12" localSheetId="0">#REF!</definedName>
    <definedName name="TUBO_HG_1_12">#REF!</definedName>
    <definedName name="TUBO_HG_1_12_10" localSheetId="0">#REF!</definedName>
    <definedName name="TUBO_HG_1_12_10">#REF!</definedName>
    <definedName name="TUBO_HG_1_12_11" localSheetId="0">#REF!</definedName>
    <definedName name="TUBO_HG_1_12_11">#REF!</definedName>
    <definedName name="TUBO_HG_1_12_6" localSheetId="0">#REF!</definedName>
    <definedName name="TUBO_HG_1_12_6">#REF!</definedName>
    <definedName name="TUBO_HG_1_12_7" localSheetId="0">#REF!</definedName>
    <definedName name="TUBO_HG_1_12_7">#REF!</definedName>
    <definedName name="TUBO_HG_1_12_8" localSheetId="0">#REF!</definedName>
    <definedName name="TUBO_HG_1_12_8">#REF!</definedName>
    <definedName name="TUBO_HG_1_12_9" localSheetId="0">#REF!</definedName>
    <definedName name="TUBO_HG_1_12_9">#REF!</definedName>
    <definedName name="TUBO_HG_1_6" localSheetId="0">#REF!</definedName>
    <definedName name="TUBO_HG_1_6">#REF!</definedName>
    <definedName name="TUBO_HG_1_7" localSheetId="0">#REF!</definedName>
    <definedName name="TUBO_HG_1_7">#REF!</definedName>
    <definedName name="TUBO_HG_1_8" localSheetId="0">#REF!</definedName>
    <definedName name="TUBO_HG_1_8">#REF!</definedName>
    <definedName name="TUBO_HG_1_9" localSheetId="0">#REF!</definedName>
    <definedName name="TUBO_HG_1_9">#REF!</definedName>
    <definedName name="TUBO_HG_12" localSheetId="0">#REF!</definedName>
    <definedName name="TUBO_HG_12">#REF!</definedName>
    <definedName name="TUBO_HG_12_10" localSheetId="0">#REF!</definedName>
    <definedName name="TUBO_HG_12_10">#REF!</definedName>
    <definedName name="TUBO_HG_12_11" localSheetId="0">#REF!</definedName>
    <definedName name="TUBO_HG_12_11">#REF!</definedName>
    <definedName name="TUBO_HG_12_6" localSheetId="0">#REF!</definedName>
    <definedName name="TUBO_HG_12_6">#REF!</definedName>
    <definedName name="TUBO_HG_12_7" localSheetId="0">#REF!</definedName>
    <definedName name="TUBO_HG_12_7">#REF!</definedName>
    <definedName name="TUBO_HG_12_8" localSheetId="0">#REF!</definedName>
    <definedName name="TUBO_HG_12_8">#REF!</definedName>
    <definedName name="TUBO_HG_12_9" localSheetId="0">#REF!</definedName>
    <definedName name="TUBO_HG_12_9">#REF!</definedName>
    <definedName name="TUBO_HG_34" localSheetId="0">#REF!</definedName>
    <definedName name="TUBO_HG_34">#REF!</definedName>
    <definedName name="TUBO_HG_34_10" localSheetId="0">#REF!</definedName>
    <definedName name="TUBO_HG_34_10">#REF!</definedName>
    <definedName name="TUBO_HG_34_11" localSheetId="0">#REF!</definedName>
    <definedName name="TUBO_HG_34_11">#REF!</definedName>
    <definedName name="TUBO_HG_34_6" localSheetId="0">#REF!</definedName>
    <definedName name="TUBO_HG_34_6">#REF!</definedName>
    <definedName name="TUBO_HG_34_7" localSheetId="0">#REF!</definedName>
    <definedName name="TUBO_HG_34_7">#REF!</definedName>
    <definedName name="TUBO_HG_34_8" localSheetId="0">#REF!</definedName>
    <definedName name="TUBO_HG_34_8">#REF!</definedName>
    <definedName name="TUBO_HG_34_9" localSheetId="0">#REF!</definedName>
    <definedName name="TUBO_HG_34_9">#REF!</definedName>
    <definedName name="TUBO_PVC_DRENAJE_1_12" localSheetId="0">#REF!</definedName>
    <definedName name="TUBO_PVC_DRENAJE_1_12">#REF!</definedName>
    <definedName name="TUBO_PVC_DRENAJE_1_12_10" localSheetId="0">#REF!</definedName>
    <definedName name="TUBO_PVC_DRENAJE_1_12_10">#REF!</definedName>
    <definedName name="TUBO_PVC_DRENAJE_1_12_11" localSheetId="0">#REF!</definedName>
    <definedName name="TUBO_PVC_DRENAJE_1_12_11">#REF!</definedName>
    <definedName name="TUBO_PVC_DRENAJE_1_12_6" localSheetId="0">#REF!</definedName>
    <definedName name="TUBO_PVC_DRENAJE_1_12_6">#REF!</definedName>
    <definedName name="TUBO_PVC_DRENAJE_1_12_7" localSheetId="0">#REF!</definedName>
    <definedName name="TUBO_PVC_DRENAJE_1_12_7">#REF!</definedName>
    <definedName name="TUBO_PVC_DRENAJE_1_12_8" localSheetId="0">#REF!</definedName>
    <definedName name="TUBO_PVC_DRENAJE_1_12_8">#REF!</definedName>
    <definedName name="TUBO_PVC_DRENAJE_1_12_9" localSheetId="0">#REF!</definedName>
    <definedName name="TUBO_PVC_DRENAJE_1_12_9">#REF!</definedName>
    <definedName name="TUBO_PVC_SCH40_12" localSheetId="0">#REF!</definedName>
    <definedName name="TUBO_PVC_SCH40_12">#REF!</definedName>
    <definedName name="TUBO_PVC_SCH40_12_10" localSheetId="0">#REF!</definedName>
    <definedName name="TUBO_PVC_SCH40_12_10">#REF!</definedName>
    <definedName name="TUBO_PVC_SCH40_12_11" localSheetId="0">#REF!</definedName>
    <definedName name="TUBO_PVC_SCH40_12_11">#REF!</definedName>
    <definedName name="TUBO_PVC_SCH40_12_6" localSheetId="0">#REF!</definedName>
    <definedName name="TUBO_PVC_SCH40_12_6">#REF!</definedName>
    <definedName name="TUBO_PVC_SCH40_12_7" localSheetId="0">#REF!</definedName>
    <definedName name="TUBO_PVC_SCH40_12_7">#REF!</definedName>
    <definedName name="TUBO_PVC_SCH40_12_8" localSheetId="0">#REF!</definedName>
    <definedName name="TUBO_PVC_SCH40_12_8">#REF!</definedName>
    <definedName name="TUBO_PVC_SCH40_12_9" localSheetId="0">#REF!</definedName>
    <definedName name="TUBO_PVC_SCH40_12_9">#REF!</definedName>
    <definedName name="TUBO_PVC_SCH40_34" localSheetId="0">#REF!</definedName>
    <definedName name="TUBO_PVC_SCH40_34">#REF!</definedName>
    <definedName name="TUBO_PVC_SCH40_34_10" localSheetId="0">#REF!</definedName>
    <definedName name="TUBO_PVC_SCH40_34_10">#REF!</definedName>
    <definedName name="TUBO_PVC_SCH40_34_11" localSheetId="0">#REF!</definedName>
    <definedName name="TUBO_PVC_SCH40_34_11">#REF!</definedName>
    <definedName name="TUBO_PVC_SCH40_34_6" localSheetId="0">#REF!</definedName>
    <definedName name="TUBO_PVC_SCH40_34_6">#REF!</definedName>
    <definedName name="TUBO_PVC_SCH40_34_7" localSheetId="0">#REF!</definedName>
    <definedName name="TUBO_PVC_SCH40_34_7">#REF!</definedName>
    <definedName name="TUBO_PVC_SCH40_34_8" localSheetId="0">#REF!</definedName>
    <definedName name="TUBO_PVC_SCH40_34_8">#REF!</definedName>
    <definedName name="TUBO_PVC_SCH40_34_9" localSheetId="0">#REF!</definedName>
    <definedName name="TUBO_PVC_SCH40_34_9">#REF!</definedName>
    <definedName name="TUBO_PVC_SDR21_2" localSheetId="0">#REF!</definedName>
    <definedName name="TUBO_PVC_SDR21_2">#REF!</definedName>
    <definedName name="TUBO_PVC_SDR21_2_10" localSheetId="0">#REF!</definedName>
    <definedName name="TUBO_PVC_SDR21_2_10">#REF!</definedName>
    <definedName name="TUBO_PVC_SDR21_2_11" localSheetId="0">#REF!</definedName>
    <definedName name="TUBO_PVC_SDR21_2_11">#REF!</definedName>
    <definedName name="TUBO_PVC_SDR21_2_6" localSheetId="0">#REF!</definedName>
    <definedName name="TUBO_PVC_SDR21_2_6">#REF!</definedName>
    <definedName name="TUBO_PVC_SDR21_2_7" localSheetId="0">#REF!</definedName>
    <definedName name="TUBO_PVC_SDR21_2_7">#REF!</definedName>
    <definedName name="TUBO_PVC_SDR21_2_8" localSheetId="0">#REF!</definedName>
    <definedName name="TUBO_PVC_SDR21_2_8">#REF!</definedName>
    <definedName name="TUBO_PVC_SDR21_2_9" localSheetId="0">#REF!</definedName>
    <definedName name="TUBO_PVC_SDR21_2_9">#REF!</definedName>
    <definedName name="TUBO_PVC_SDR21_JG_16" localSheetId="0">#REF!</definedName>
    <definedName name="TUBO_PVC_SDR21_JG_16">#REF!</definedName>
    <definedName name="TUBO_PVC_SDR21_JG_16_10" localSheetId="0">#REF!</definedName>
    <definedName name="TUBO_PVC_SDR21_JG_16_10">#REF!</definedName>
    <definedName name="TUBO_PVC_SDR21_JG_16_11" localSheetId="0">#REF!</definedName>
    <definedName name="TUBO_PVC_SDR21_JG_16_11">#REF!</definedName>
    <definedName name="TUBO_PVC_SDR21_JG_16_6" localSheetId="0">#REF!</definedName>
    <definedName name="TUBO_PVC_SDR21_JG_16_6">#REF!</definedName>
    <definedName name="TUBO_PVC_SDR21_JG_16_7" localSheetId="0">#REF!</definedName>
    <definedName name="TUBO_PVC_SDR21_JG_16_7">#REF!</definedName>
    <definedName name="TUBO_PVC_SDR21_JG_16_8" localSheetId="0">#REF!</definedName>
    <definedName name="TUBO_PVC_SDR21_JG_16_8">#REF!</definedName>
    <definedName name="TUBO_PVC_SDR21_JG_16_9" localSheetId="0">#REF!</definedName>
    <definedName name="TUBO_PVC_SDR21_JG_16_9">#REF!</definedName>
    <definedName name="TUBO_PVC_SDR21_JG_6" localSheetId="0">#REF!</definedName>
    <definedName name="TUBO_PVC_SDR21_JG_6">#REF!</definedName>
    <definedName name="TUBO_PVC_SDR21_JG_6_10" localSheetId="0">#REF!</definedName>
    <definedName name="TUBO_PVC_SDR21_JG_6_10">#REF!</definedName>
    <definedName name="TUBO_PVC_SDR21_JG_6_11" localSheetId="0">#REF!</definedName>
    <definedName name="TUBO_PVC_SDR21_JG_6_11">#REF!</definedName>
    <definedName name="TUBO_PVC_SDR21_JG_6_6" localSheetId="0">#REF!</definedName>
    <definedName name="TUBO_PVC_SDR21_JG_6_6">#REF!</definedName>
    <definedName name="TUBO_PVC_SDR21_JG_6_7" localSheetId="0">#REF!</definedName>
    <definedName name="TUBO_PVC_SDR21_JG_6_7">#REF!</definedName>
    <definedName name="TUBO_PVC_SDR21_JG_6_8" localSheetId="0">#REF!</definedName>
    <definedName name="TUBO_PVC_SDR21_JG_6_8">#REF!</definedName>
    <definedName name="TUBO_PVC_SDR21_JG_6_9" localSheetId="0">#REF!</definedName>
    <definedName name="TUBO_PVC_SDR21_JG_6_9">#REF!</definedName>
    <definedName name="TUBO_PVC_SDR21_JG_8" localSheetId="0">#REF!</definedName>
    <definedName name="TUBO_PVC_SDR21_JG_8">#REF!</definedName>
    <definedName name="TUBO_PVC_SDR21_JG_8_10" localSheetId="0">#REF!</definedName>
    <definedName name="TUBO_PVC_SDR21_JG_8_10">#REF!</definedName>
    <definedName name="TUBO_PVC_SDR21_JG_8_11" localSheetId="0">#REF!</definedName>
    <definedName name="TUBO_PVC_SDR21_JG_8_11">#REF!</definedName>
    <definedName name="TUBO_PVC_SDR21_JG_8_6" localSheetId="0">#REF!</definedName>
    <definedName name="TUBO_PVC_SDR21_JG_8_6">#REF!</definedName>
    <definedName name="TUBO_PVC_SDR21_JG_8_7" localSheetId="0">#REF!</definedName>
    <definedName name="TUBO_PVC_SDR21_JG_8_7">#REF!</definedName>
    <definedName name="TUBO_PVC_SDR21_JG_8_8" localSheetId="0">#REF!</definedName>
    <definedName name="TUBO_PVC_SDR21_JG_8_8">#REF!</definedName>
    <definedName name="TUBO_PVC_SDR21_JG_8_9" localSheetId="0">#REF!</definedName>
    <definedName name="TUBO_PVC_SDR21_JG_8_9">#REF!</definedName>
    <definedName name="TUBO_PVC_SDR26_12" localSheetId="0">#REF!</definedName>
    <definedName name="TUBO_PVC_SDR26_12">#REF!</definedName>
    <definedName name="TUBO_PVC_SDR26_12_10" localSheetId="0">#REF!</definedName>
    <definedName name="TUBO_PVC_SDR26_12_10">#REF!</definedName>
    <definedName name="TUBO_PVC_SDR26_12_11" localSheetId="0">#REF!</definedName>
    <definedName name="TUBO_PVC_SDR26_12_11">#REF!</definedName>
    <definedName name="TUBO_PVC_SDR26_12_6" localSheetId="0">#REF!</definedName>
    <definedName name="TUBO_PVC_SDR26_12_6">#REF!</definedName>
    <definedName name="TUBO_PVC_SDR26_12_7" localSheetId="0">#REF!</definedName>
    <definedName name="TUBO_PVC_SDR26_12_7">#REF!</definedName>
    <definedName name="TUBO_PVC_SDR26_12_8" localSheetId="0">#REF!</definedName>
    <definedName name="TUBO_PVC_SDR26_12_8">#REF!</definedName>
    <definedName name="TUBO_PVC_SDR26_12_9" localSheetId="0">#REF!</definedName>
    <definedName name="TUBO_PVC_SDR26_12_9">#REF!</definedName>
    <definedName name="TUBO_PVC_SDR26_2" localSheetId="0">#REF!</definedName>
    <definedName name="TUBO_PVC_SDR26_2">#REF!</definedName>
    <definedName name="TUBO_PVC_SDR26_2_10" localSheetId="0">#REF!</definedName>
    <definedName name="TUBO_PVC_SDR26_2_10">#REF!</definedName>
    <definedName name="TUBO_PVC_SDR26_2_11" localSheetId="0">#REF!</definedName>
    <definedName name="TUBO_PVC_SDR26_2_11">#REF!</definedName>
    <definedName name="TUBO_PVC_SDR26_2_6" localSheetId="0">#REF!</definedName>
    <definedName name="TUBO_PVC_SDR26_2_6">#REF!</definedName>
    <definedName name="TUBO_PVC_SDR26_2_7" localSheetId="0">#REF!</definedName>
    <definedName name="TUBO_PVC_SDR26_2_7">#REF!</definedName>
    <definedName name="TUBO_PVC_SDR26_2_8" localSheetId="0">#REF!</definedName>
    <definedName name="TUBO_PVC_SDR26_2_8">#REF!</definedName>
    <definedName name="TUBO_PVC_SDR26_2_9" localSheetId="0">#REF!</definedName>
    <definedName name="TUBO_PVC_SDR26_2_9">#REF!</definedName>
    <definedName name="TUBO_PVC_SDR26_34" localSheetId="0">#REF!</definedName>
    <definedName name="TUBO_PVC_SDR26_34">#REF!</definedName>
    <definedName name="TUBO_PVC_SDR26_34_10" localSheetId="0">#REF!</definedName>
    <definedName name="TUBO_PVC_SDR26_34_10">#REF!</definedName>
    <definedName name="TUBO_PVC_SDR26_34_11" localSheetId="0">#REF!</definedName>
    <definedName name="TUBO_PVC_SDR26_34_11">#REF!</definedName>
    <definedName name="TUBO_PVC_SDR26_34_6" localSheetId="0">#REF!</definedName>
    <definedName name="TUBO_PVC_SDR26_34_6">#REF!</definedName>
    <definedName name="TUBO_PVC_SDR26_34_7" localSheetId="0">#REF!</definedName>
    <definedName name="TUBO_PVC_SDR26_34_7">#REF!</definedName>
    <definedName name="TUBO_PVC_SDR26_34_8" localSheetId="0">#REF!</definedName>
    <definedName name="TUBO_PVC_SDR26_34_8">#REF!</definedName>
    <definedName name="TUBO_PVC_SDR26_34_9" localSheetId="0">#REF!</definedName>
    <definedName name="TUBO_PVC_SDR26_34_9">#REF!</definedName>
    <definedName name="TUBO_PVC_SDR26_JG_16" localSheetId="0">#REF!</definedName>
    <definedName name="TUBO_PVC_SDR26_JG_16">#REF!</definedName>
    <definedName name="TUBO_PVC_SDR26_JG_16_10" localSheetId="0">#REF!</definedName>
    <definedName name="TUBO_PVC_SDR26_JG_16_10">#REF!</definedName>
    <definedName name="TUBO_PVC_SDR26_JG_16_11" localSheetId="0">#REF!</definedName>
    <definedName name="TUBO_PVC_SDR26_JG_16_11">#REF!</definedName>
    <definedName name="TUBO_PVC_SDR26_JG_16_6" localSheetId="0">#REF!</definedName>
    <definedName name="TUBO_PVC_SDR26_JG_16_6">#REF!</definedName>
    <definedName name="TUBO_PVC_SDR26_JG_16_7" localSheetId="0">#REF!</definedName>
    <definedName name="TUBO_PVC_SDR26_JG_16_7">#REF!</definedName>
    <definedName name="TUBO_PVC_SDR26_JG_16_8" localSheetId="0">#REF!</definedName>
    <definedName name="TUBO_PVC_SDR26_JG_16_8">#REF!</definedName>
    <definedName name="TUBO_PVC_SDR26_JG_16_9" localSheetId="0">#REF!</definedName>
    <definedName name="TUBO_PVC_SDR26_JG_16_9">#REF!</definedName>
    <definedName name="TUBO_PVC_SDR26_JG_3" localSheetId="0">#REF!</definedName>
    <definedName name="TUBO_PVC_SDR26_JG_3">#REF!</definedName>
    <definedName name="TUBO_PVC_SDR26_JG_3_10" localSheetId="0">#REF!</definedName>
    <definedName name="TUBO_PVC_SDR26_JG_3_10">#REF!</definedName>
    <definedName name="TUBO_PVC_SDR26_JG_3_11" localSheetId="0">#REF!</definedName>
    <definedName name="TUBO_PVC_SDR26_JG_3_11">#REF!</definedName>
    <definedName name="TUBO_PVC_SDR26_JG_3_6" localSheetId="0">#REF!</definedName>
    <definedName name="TUBO_PVC_SDR26_JG_3_6">#REF!</definedName>
    <definedName name="TUBO_PVC_SDR26_JG_3_7" localSheetId="0">#REF!</definedName>
    <definedName name="TUBO_PVC_SDR26_JG_3_7">#REF!</definedName>
    <definedName name="TUBO_PVC_SDR26_JG_3_8" localSheetId="0">#REF!</definedName>
    <definedName name="TUBO_PVC_SDR26_JG_3_8">#REF!</definedName>
    <definedName name="TUBO_PVC_SDR26_JG_3_9" localSheetId="0">#REF!</definedName>
    <definedName name="TUBO_PVC_SDR26_JG_3_9">#REF!</definedName>
    <definedName name="TUBO_PVC_SDR26_JG_4" localSheetId="0">#REF!</definedName>
    <definedName name="TUBO_PVC_SDR26_JG_4">#REF!</definedName>
    <definedName name="TUBO_PVC_SDR26_JG_4_10" localSheetId="0">#REF!</definedName>
    <definedName name="TUBO_PVC_SDR26_JG_4_10">#REF!</definedName>
    <definedName name="TUBO_PVC_SDR26_JG_4_11" localSheetId="0">#REF!</definedName>
    <definedName name="TUBO_PVC_SDR26_JG_4_11">#REF!</definedName>
    <definedName name="TUBO_PVC_SDR26_JG_4_6" localSheetId="0">#REF!</definedName>
    <definedName name="TUBO_PVC_SDR26_JG_4_6">#REF!</definedName>
    <definedName name="TUBO_PVC_SDR26_JG_4_7" localSheetId="0">#REF!</definedName>
    <definedName name="TUBO_PVC_SDR26_JG_4_7">#REF!</definedName>
    <definedName name="TUBO_PVC_SDR26_JG_4_8" localSheetId="0">#REF!</definedName>
    <definedName name="TUBO_PVC_SDR26_JG_4_8">#REF!</definedName>
    <definedName name="TUBO_PVC_SDR26_JG_4_9" localSheetId="0">#REF!</definedName>
    <definedName name="TUBO_PVC_SDR26_JG_4_9">#REF!</definedName>
    <definedName name="TUBO_PVC_SDR26_JG_6" localSheetId="0">#REF!</definedName>
    <definedName name="TUBO_PVC_SDR26_JG_6">#REF!</definedName>
    <definedName name="TUBO_PVC_SDR26_JG_6_10" localSheetId="0">#REF!</definedName>
    <definedName name="TUBO_PVC_SDR26_JG_6_10">#REF!</definedName>
    <definedName name="TUBO_PVC_SDR26_JG_6_11" localSheetId="0">#REF!</definedName>
    <definedName name="TUBO_PVC_SDR26_JG_6_11">#REF!</definedName>
    <definedName name="TUBO_PVC_SDR26_JG_6_6" localSheetId="0">#REF!</definedName>
    <definedName name="TUBO_PVC_SDR26_JG_6_6">#REF!</definedName>
    <definedName name="TUBO_PVC_SDR26_JG_6_7" localSheetId="0">#REF!</definedName>
    <definedName name="TUBO_PVC_SDR26_JG_6_7">#REF!</definedName>
    <definedName name="TUBO_PVC_SDR26_JG_6_8" localSheetId="0">#REF!</definedName>
    <definedName name="TUBO_PVC_SDR26_JG_6_8">#REF!</definedName>
    <definedName name="TUBO_PVC_SDR26_JG_6_9" localSheetId="0">#REF!</definedName>
    <definedName name="TUBO_PVC_SDR26_JG_6_9">#REF!</definedName>
    <definedName name="TUBO_PVC_SDR26_JG_8" localSheetId="0">#REF!</definedName>
    <definedName name="TUBO_PVC_SDR26_JG_8">#REF!</definedName>
    <definedName name="TUBO_PVC_SDR26_JG_8_10" localSheetId="0">#REF!</definedName>
    <definedName name="TUBO_PVC_SDR26_JG_8_10">#REF!</definedName>
    <definedName name="TUBO_PVC_SDR26_JG_8_11" localSheetId="0">#REF!</definedName>
    <definedName name="TUBO_PVC_SDR26_JG_8_11">#REF!</definedName>
    <definedName name="TUBO_PVC_SDR26_JG_8_6" localSheetId="0">#REF!</definedName>
    <definedName name="TUBO_PVC_SDR26_JG_8_6">#REF!</definedName>
    <definedName name="TUBO_PVC_SDR26_JG_8_7" localSheetId="0">#REF!</definedName>
    <definedName name="TUBO_PVC_SDR26_JG_8_7">#REF!</definedName>
    <definedName name="TUBO_PVC_SDR26_JG_8_8" localSheetId="0">#REF!</definedName>
    <definedName name="TUBO_PVC_SDR26_JG_8_8">#REF!</definedName>
    <definedName name="TUBO_PVC_SDR26_JG_8_9" localSheetId="0">#REF!</definedName>
    <definedName name="TUBO_PVC_SDR26_JG_8_9">#REF!</definedName>
    <definedName name="TUBO_PVC_SDR325_JG_16" localSheetId="0">#REF!</definedName>
    <definedName name="TUBO_PVC_SDR325_JG_16">#REF!</definedName>
    <definedName name="TUBO_PVC_SDR325_JG_16_10" localSheetId="0">#REF!</definedName>
    <definedName name="TUBO_PVC_SDR325_JG_16_10">#REF!</definedName>
    <definedName name="TUBO_PVC_SDR325_JG_16_11" localSheetId="0">#REF!</definedName>
    <definedName name="TUBO_PVC_SDR325_JG_16_11">#REF!</definedName>
    <definedName name="TUBO_PVC_SDR325_JG_16_6" localSheetId="0">#REF!</definedName>
    <definedName name="TUBO_PVC_SDR325_JG_16_6">#REF!</definedName>
    <definedName name="TUBO_PVC_SDR325_JG_16_7" localSheetId="0">#REF!</definedName>
    <definedName name="TUBO_PVC_SDR325_JG_16_7">#REF!</definedName>
    <definedName name="TUBO_PVC_SDR325_JG_16_8" localSheetId="0">#REF!</definedName>
    <definedName name="TUBO_PVC_SDR325_JG_16_8">#REF!</definedName>
    <definedName name="TUBO_PVC_SDR325_JG_16_9" localSheetId="0">#REF!</definedName>
    <definedName name="TUBO_PVC_SDR325_JG_16_9">#REF!</definedName>
    <definedName name="TUBO_PVC_SDR325_JG_20" localSheetId="0">#REF!</definedName>
    <definedName name="TUBO_PVC_SDR325_JG_20">#REF!</definedName>
    <definedName name="TUBO_PVC_SDR325_JG_20_10" localSheetId="0">#REF!</definedName>
    <definedName name="TUBO_PVC_SDR325_JG_20_10">#REF!</definedName>
    <definedName name="TUBO_PVC_SDR325_JG_20_11" localSheetId="0">#REF!</definedName>
    <definedName name="TUBO_PVC_SDR325_JG_20_11">#REF!</definedName>
    <definedName name="TUBO_PVC_SDR325_JG_20_6" localSheetId="0">#REF!</definedName>
    <definedName name="TUBO_PVC_SDR325_JG_20_6">#REF!</definedName>
    <definedName name="TUBO_PVC_SDR325_JG_20_7" localSheetId="0">#REF!</definedName>
    <definedName name="TUBO_PVC_SDR325_JG_20_7">#REF!</definedName>
    <definedName name="TUBO_PVC_SDR325_JG_20_8" localSheetId="0">#REF!</definedName>
    <definedName name="TUBO_PVC_SDR325_JG_20_8">#REF!</definedName>
    <definedName name="TUBO_PVC_SDR325_JG_20_9" localSheetId="0">#REF!</definedName>
    <definedName name="TUBO_PVC_SDR325_JG_20_9">#REF!</definedName>
    <definedName name="TUBO_PVC_SDR325_JG_8" localSheetId="0">#REF!</definedName>
    <definedName name="TUBO_PVC_SDR325_JG_8">#REF!</definedName>
    <definedName name="TUBO_PVC_SDR325_JG_8_10" localSheetId="0">#REF!</definedName>
    <definedName name="TUBO_PVC_SDR325_JG_8_10">#REF!</definedName>
    <definedName name="TUBO_PVC_SDR325_JG_8_11" localSheetId="0">#REF!</definedName>
    <definedName name="TUBO_PVC_SDR325_JG_8_11">#REF!</definedName>
    <definedName name="TUBO_PVC_SDR325_JG_8_6" localSheetId="0">#REF!</definedName>
    <definedName name="TUBO_PVC_SDR325_JG_8_6">#REF!</definedName>
    <definedName name="TUBO_PVC_SDR325_JG_8_7" localSheetId="0">#REF!</definedName>
    <definedName name="TUBO_PVC_SDR325_JG_8_7">#REF!</definedName>
    <definedName name="TUBO_PVC_SDR325_JG_8_8" localSheetId="0">#REF!</definedName>
    <definedName name="TUBO_PVC_SDR325_JG_8_8">#REF!</definedName>
    <definedName name="TUBO_PVC_SDR325_JG_8_9" localSheetId="0">#REF!</definedName>
    <definedName name="TUBO_PVC_SDR325_JG_8_9">#REF!</definedName>
    <definedName name="TUBO_PVC_SDR41_2" localSheetId="0">#REF!</definedName>
    <definedName name="TUBO_PVC_SDR41_2">#REF!</definedName>
    <definedName name="TUBO_PVC_SDR41_2_10" localSheetId="0">#REF!</definedName>
    <definedName name="TUBO_PVC_SDR41_2_10">#REF!</definedName>
    <definedName name="TUBO_PVC_SDR41_2_11" localSheetId="0">#REF!</definedName>
    <definedName name="TUBO_PVC_SDR41_2_11">#REF!</definedName>
    <definedName name="TUBO_PVC_SDR41_2_6" localSheetId="0">#REF!</definedName>
    <definedName name="TUBO_PVC_SDR41_2_6">#REF!</definedName>
    <definedName name="TUBO_PVC_SDR41_2_7" localSheetId="0">#REF!</definedName>
    <definedName name="TUBO_PVC_SDR41_2_7">#REF!</definedName>
    <definedName name="TUBO_PVC_SDR41_2_8" localSheetId="0">#REF!</definedName>
    <definedName name="TUBO_PVC_SDR41_2_8">#REF!</definedName>
    <definedName name="TUBO_PVC_SDR41_2_9" localSheetId="0">#REF!</definedName>
    <definedName name="TUBO_PVC_SDR41_2_9">#REF!</definedName>
    <definedName name="TUBO_PVC_SDR41_3" localSheetId="0">#REF!</definedName>
    <definedName name="TUBO_PVC_SDR41_3">#REF!</definedName>
    <definedName name="TUBO_PVC_SDR41_3_10" localSheetId="0">#REF!</definedName>
    <definedName name="TUBO_PVC_SDR41_3_10">#REF!</definedName>
    <definedName name="TUBO_PVC_SDR41_3_11" localSheetId="0">#REF!</definedName>
    <definedName name="TUBO_PVC_SDR41_3_11">#REF!</definedName>
    <definedName name="TUBO_PVC_SDR41_3_6" localSheetId="0">#REF!</definedName>
    <definedName name="TUBO_PVC_SDR41_3_6">#REF!</definedName>
    <definedName name="TUBO_PVC_SDR41_3_7" localSheetId="0">#REF!</definedName>
    <definedName name="TUBO_PVC_SDR41_3_7">#REF!</definedName>
    <definedName name="TUBO_PVC_SDR41_3_8" localSheetId="0">#REF!</definedName>
    <definedName name="TUBO_PVC_SDR41_3_8">#REF!</definedName>
    <definedName name="TUBO_PVC_SDR41_3_9" localSheetId="0">#REF!</definedName>
    <definedName name="TUBO_PVC_SDR41_3_9">#REF!</definedName>
    <definedName name="TUBO_PVC_SDR41_4" localSheetId="0">#REF!</definedName>
    <definedName name="TUBO_PVC_SDR41_4">#REF!</definedName>
    <definedName name="TUBO_PVC_SDR41_4_10" localSheetId="0">#REF!</definedName>
    <definedName name="TUBO_PVC_SDR41_4_10">#REF!</definedName>
    <definedName name="TUBO_PVC_SDR41_4_11" localSheetId="0">#REF!</definedName>
    <definedName name="TUBO_PVC_SDR41_4_11">#REF!</definedName>
    <definedName name="TUBO_PVC_SDR41_4_6" localSheetId="0">#REF!</definedName>
    <definedName name="TUBO_PVC_SDR41_4_6">#REF!</definedName>
    <definedName name="TUBO_PVC_SDR41_4_7" localSheetId="0">#REF!</definedName>
    <definedName name="TUBO_PVC_SDR41_4_7">#REF!</definedName>
    <definedName name="TUBO_PVC_SDR41_4_8" localSheetId="0">#REF!</definedName>
    <definedName name="TUBO_PVC_SDR41_4_8">#REF!</definedName>
    <definedName name="TUBO_PVC_SDR41_4_9" localSheetId="0">#REF!</definedName>
    <definedName name="TUBO_PVC_SDR41_4_9">#REF!</definedName>
    <definedName name="TYPE_3M" localSheetId="0">#REF!</definedName>
    <definedName name="TYPE_3M">#REF!</definedName>
    <definedName name="TYPE_3M_10" localSheetId="0">#REF!</definedName>
    <definedName name="TYPE_3M_10">#REF!</definedName>
    <definedName name="TYPE_3M_11" localSheetId="0">#REF!</definedName>
    <definedName name="TYPE_3M_11">#REF!</definedName>
    <definedName name="TYPE_3M_6" localSheetId="0">#REF!</definedName>
    <definedName name="TYPE_3M_6">#REF!</definedName>
    <definedName name="TYPE_3M_7" localSheetId="0">#REF!</definedName>
    <definedName name="TYPE_3M_7">#REF!</definedName>
    <definedName name="TYPE_3M_8" localSheetId="0">#REF!</definedName>
    <definedName name="TYPE_3M_8">#REF!</definedName>
    <definedName name="TYPE_3M_9" localSheetId="0">#REF!</definedName>
    <definedName name="TYPE_3M_9">#REF!</definedName>
    <definedName name="UND">#N/A</definedName>
    <definedName name="UND_6">NA()</definedName>
    <definedName name="UNION_HG_1" localSheetId="0">#REF!</definedName>
    <definedName name="UNION_HG_1">#REF!</definedName>
    <definedName name="UNION_HG_1_10" localSheetId="0">#REF!</definedName>
    <definedName name="UNION_HG_1_10">#REF!</definedName>
    <definedName name="UNION_HG_1_11" localSheetId="0">#REF!</definedName>
    <definedName name="UNION_HG_1_11">#REF!</definedName>
    <definedName name="UNION_HG_1_6" localSheetId="0">#REF!</definedName>
    <definedName name="UNION_HG_1_6">#REF!</definedName>
    <definedName name="UNION_HG_1_7" localSheetId="0">#REF!</definedName>
    <definedName name="UNION_HG_1_7">#REF!</definedName>
    <definedName name="UNION_HG_1_8" localSheetId="0">#REF!</definedName>
    <definedName name="UNION_HG_1_8">#REF!</definedName>
    <definedName name="UNION_HG_1_9" localSheetId="0">#REF!</definedName>
    <definedName name="UNION_HG_1_9">#REF!</definedName>
    <definedName name="UNION_HG_12" localSheetId="0">#REF!</definedName>
    <definedName name="UNION_HG_12">#REF!</definedName>
    <definedName name="UNION_HG_12_10" localSheetId="0">#REF!</definedName>
    <definedName name="UNION_HG_12_10">#REF!</definedName>
    <definedName name="UNION_HG_12_11" localSheetId="0">#REF!</definedName>
    <definedName name="UNION_HG_12_11">#REF!</definedName>
    <definedName name="UNION_HG_12_6" localSheetId="0">#REF!</definedName>
    <definedName name="UNION_HG_12_6">#REF!</definedName>
    <definedName name="UNION_HG_12_7" localSheetId="0">#REF!</definedName>
    <definedName name="UNION_HG_12_7">#REF!</definedName>
    <definedName name="UNION_HG_12_8" localSheetId="0">#REF!</definedName>
    <definedName name="UNION_HG_12_8">#REF!</definedName>
    <definedName name="UNION_HG_12_9" localSheetId="0">#REF!</definedName>
    <definedName name="UNION_HG_12_9">#REF!</definedName>
    <definedName name="UNION_HG_34" localSheetId="0">#REF!</definedName>
    <definedName name="UNION_HG_34">#REF!</definedName>
    <definedName name="UNION_HG_34_10" localSheetId="0">#REF!</definedName>
    <definedName name="UNION_HG_34_10">#REF!</definedName>
    <definedName name="UNION_HG_34_11" localSheetId="0">#REF!</definedName>
    <definedName name="UNION_HG_34_11">#REF!</definedName>
    <definedName name="UNION_HG_34_6" localSheetId="0">#REF!</definedName>
    <definedName name="UNION_HG_34_6">#REF!</definedName>
    <definedName name="UNION_HG_34_7" localSheetId="0">#REF!</definedName>
    <definedName name="UNION_HG_34_7">#REF!</definedName>
    <definedName name="UNION_HG_34_8" localSheetId="0">#REF!</definedName>
    <definedName name="UNION_HG_34_8">#REF!</definedName>
    <definedName name="UNION_HG_34_9" localSheetId="0">#REF!</definedName>
    <definedName name="UNION_HG_34_9">#REF!</definedName>
    <definedName name="UNION_PVC_PRES_12" localSheetId="0">#REF!</definedName>
    <definedName name="UNION_PVC_PRES_12">#REF!</definedName>
    <definedName name="UNION_PVC_PRES_12_10" localSheetId="0">#REF!</definedName>
    <definedName name="UNION_PVC_PRES_12_10">#REF!</definedName>
    <definedName name="UNION_PVC_PRES_12_11" localSheetId="0">#REF!</definedName>
    <definedName name="UNION_PVC_PRES_12_11">#REF!</definedName>
    <definedName name="UNION_PVC_PRES_12_6" localSheetId="0">#REF!</definedName>
    <definedName name="UNION_PVC_PRES_12_6">#REF!</definedName>
    <definedName name="UNION_PVC_PRES_12_7" localSheetId="0">#REF!</definedName>
    <definedName name="UNION_PVC_PRES_12_7">#REF!</definedName>
    <definedName name="UNION_PVC_PRES_12_8" localSheetId="0">#REF!</definedName>
    <definedName name="UNION_PVC_PRES_12_8">#REF!</definedName>
    <definedName name="UNION_PVC_PRES_12_9" localSheetId="0">#REF!</definedName>
    <definedName name="UNION_PVC_PRES_12_9">#REF!</definedName>
    <definedName name="UNION_PVC_PRES_34" localSheetId="0">#REF!</definedName>
    <definedName name="UNION_PVC_PRES_34">#REF!</definedName>
    <definedName name="UNION_PVC_PRES_34_10" localSheetId="0">#REF!</definedName>
    <definedName name="UNION_PVC_PRES_34_10">#REF!</definedName>
    <definedName name="UNION_PVC_PRES_34_11" localSheetId="0">#REF!</definedName>
    <definedName name="UNION_PVC_PRES_34_11">#REF!</definedName>
    <definedName name="UNION_PVC_PRES_34_6" localSheetId="0">#REF!</definedName>
    <definedName name="UNION_PVC_PRES_34_6">#REF!</definedName>
    <definedName name="UNION_PVC_PRES_34_7" localSheetId="0">#REF!</definedName>
    <definedName name="UNION_PVC_PRES_34_7">#REF!</definedName>
    <definedName name="UNION_PVC_PRES_34_8" localSheetId="0">#REF!</definedName>
    <definedName name="UNION_PVC_PRES_34_8">#REF!</definedName>
    <definedName name="UNION_PVC_PRES_34_9" localSheetId="0">#REF!</definedName>
    <definedName name="UNION_PVC_PRES_34_9">#REF!</definedName>
    <definedName name="vaciadohormigonindustrial" localSheetId="0">#REF!</definedName>
    <definedName name="vaciadohormigonindustrial">#REF!</definedName>
    <definedName name="vaciadohormigonindustrial_8" localSheetId="0">#REF!</definedName>
    <definedName name="vaciadohormigonindustrial_8">#REF!</definedName>
    <definedName name="vaciadozapata" localSheetId="0">#REF!</definedName>
    <definedName name="vaciadozapata">#REF!</definedName>
    <definedName name="vaciadozapata_8" localSheetId="0">#REF!</definedName>
    <definedName name="vaciadozapata_8">#REF!</definedName>
    <definedName name="VALVULA_AIRE_1_HF_ROSCADA" localSheetId="0">#REF!</definedName>
    <definedName name="VALVULA_AIRE_1_HF_ROSCADA">#REF!</definedName>
    <definedName name="VALVULA_AIRE_1_HF_ROSCADA_10" localSheetId="0">#REF!</definedName>
    <definedName name="VALVULA_AIRE_1_HF_ROSCADA_10">#REF!</definedName>
    <definedName name="VALVULA_AIRE_1_HF_ROSCADA_11" localSheetId="0">#REF!</definedName>
    <definedName name="VALVULA_AIRE_1_HF_ROSCADA_11">#REF!</definedName>
    <definedName name="VALVULA_AIRE_1_HF_ROSCADA_6" localSheetId="0">#REF!</definedName>
    <definedName name="VALVULA_AIRE_1_HF_ROSCADA_6">#REF!</definedName>
    <definedName name="VALVULA_AIRE_1_HF_ROSCADA_7" localSheetId="0">#REF!</definedName>
    <definedName name="VALVULA_AIRE_1_HF_ROSCADA_7">#REF!</definedName>
    <definedName name="VALVULA_AIRE_1_HF_ROSCADA_8" localSheetId="0">#REF!</definedName>
    <definedName name="VALVULA_AIRE_1_HF_ROSCADA_8">#REF!</definedName>
    <definedName name="VALVULA_AIRE_1_HF_ROSCADA_9" localSheetId="0">#REF!</definedName>
    <definedName name="VALVULA_AIRE_1_HF_ROSCADA_9">#REF!</definedName>
    <definedName name="VALVULA_AIRE_3_HF_ROSCADA" localSheetId="0">#REF!</definedName>
    <definedName name="VALVULA_AIRE_3_HF_ROSCADA">#REF!</definedName>
    <definedName name="VALVULA_AIRE_3_HF_ROSCADA_10" localSheetId="0">#REF!</definedName>
    <definedName name="VALVULA_AIRE_3_HF_ROSCADA_10">#REF!</definedName>
    <definedName name="VALVULA_AIRE_3_HF_ROSCADA_11" localSheetId="0">#REF!</definedName>
    <definedName name="VALVULA_AIRE_3_HF_ROSCADA_11">#REF!</definedName>
    <definedName name="VALVULA_AIRE_3_HF_ROSCADA_6" localSheetId="0">#REF!</definedName>
    <definedName name="VALVULA_AIRE_3_HF_ROSCADA_6">#REF!</definedName>
    <definedName name="VALVULA_AIRE_3_HF_ROSCADA_7" localSheetId="0">#REF!</definedName>
    <definedName name="VALVULA_AIRE_3_HF_ROSCADA_7">#REF!</definedName>
    <definedName name="VALVULA_AIRE_3_HF_ROSCADA_8" localSheetId="0">#REF!</definedName>
    <definedName name="VALVULA_AIRE_3_HF_ROSCADA_8">#REF!</definedName>
    <definedName name="VALVULA_AIRE_3_HF_ROSCADA_9" localSheetId="0">#REF!</definedName>
    <definedName name="VALVULA_AIRE_3_HF_ROSCADA_9">#REF!</definedName>
    <definedName name="VALVULA_AIRE_34_HF_ROSCADA" localSheetId="0">#REF!</definedName>
    <definedName name="VALVULA_AIRE_34_HF_ROSCADA">#REF!</definedName>
    <definedName name="VALVULA_AIRE_34_HF_ROSCADA_10" localSheetId="0">#REF!</definedName>
    <definedName name="VALVULA_AIRE_34_HF_ROSCADA_10">#REF!</definedName>
    <definedName name="VALVULA_AIRE_34_HF_ROSCADA_11" localSheetId="0">#REF!</definedName>
    <definedName name="VALVULA_AIRE_34_HF_ROSCADA_11">#REF!</definedName>
    <definedName name="VALVULA_AIRE_34_HF_ROSCADA_6" localSheetId="0">#REF!</definedName>
    <definedName name="VALVULA_AIRE_34_HF_ROSCADA_6">#REF!</definedName>
    <definedName name="VALVULA_AIRE_34_HF_ROSCADA_7" localSheetId="0">#REF!</definedName>
    <definedName name="VALVULA_AIRE_34_HF_ROSCADA_7">#REF!</definedName>
    <definedName name="VALVULA_AIRE_34_HF_ROSCADA_8" localSheetId="0">#REF!</definedName>
    <definedName name="VALVULA_AIRE_34_HF_ROSCADA_8">#REF!</definedName>
    <definedName name="VALVULA_AIRE_34_HF_ROSCADA_9" localSheetId="0">#REF!</definedName>
    <definedName name="VALVULA_AIRE_34_HF_ROSCADA_9">#REF!</definedName>
    <definedName name="VALVULA_COMP_12_HF_PLATILLADA" localSheetId="0">#REF!</definedName>
    <definedName name="VALVULA_COMP_12_HF_PLATILLADA">#REF!</definedName>
    <definedName name="VALVULA_COMP_12_HF_PLATILLADA_10" localSheetId="0">#REF!</definedName>
    <definedName name="VALVULA_COMP_12_HF_PLATILLADA_10">#REF!</definedName>
    <definedName name="VALVULA_COMP_12_HF_PLATILLADA_11" localSheetId="0">#REF!</definedName>
    <definedName name="VALVULA_COMP_12_HF_PLATILLADA_11">#REF!</definedName>
    <definedName name="VALVULA_COMP_12_HF_PLATILLADA_6" localSheetId="0">#REF!</definedName>
    <definedName name="VALVULA_COMP_12_HF_PLATILLADA_6">#REF!</definedName>
    <definedName name="VALVULA_COMP_12_HF_PLATILLADA_7" localSheetId="0">#REF!</definedName>
    <definedName name="VALVULA_COMP_12_HF_PLATILLADA_7">#REF!</definedName>
    <definedName name="VALVULA_COMP_12_HF_PLATILLADA_8" localSheetId="0">#REF!</definedName>
    <definedName name="VALVULA_COMP_12_HF_PLATILLADA_8">#REF!</definedName>
    <definedName name="VALVULA_COMP_12_HF_PLATILLADA_9" localSheetId="0">#REF!</definedName>
    <definedName name="VALVULA_COMP_12_HF_PLATILLADA_9">#REF!</definedName>
    <definedName name="VALVULA_COMP_16_HF_PLATILLADA" localSheetId="0">#REF!</definedName>
    <definedName name="VALVULA_COMP_16_HF_PLATILLADA">#REF!</definedName>
    <definedName name="VALVULA_COMP_16_HF_PLATILLADA_10" localSheetId="0">#REF!</definedName>
    <definedName name="VALVULA_COMP_16_HF_PLATILLADA_10">#REF!</definedName>
    <definedName name="VALVULA_COMP_16_HF_PLATILLADA_11" localSheetId="0">#REF!</definedName>
    <definedName name="VALVULA_COMP_16_HF_PLATILLADA_11">#REF!</definedName>
    <definedName name="VALVULA_COMP_16_HF_PLATILLADA_6" localSheetId="0">#REF!</definedName>
    <definedName name="VALVULA_COMP_16_HF_PLATILLADA_6">#REF!</definedName>
    <definedName name="VALVULA_COMP_16_HF_PLATILLADA_7" localSheetId="0">#REF!</definedName>
    <definedName name="VALVULA_COMP_16_HF_PLATILLADA_7">#REF!</definedName>
    <definedName name="VALVULA_COMP_16_HF_PLATILLADA_8" localSheetId="0">#REF!</definedName>
    <definedName name="VALVULA_COMP_16_HF_PLATILLADA_8">#REF!</definedName>
    <definedName name="VALVULA_COMP_16_HF_PLATILLADA_9" localSheetId="0">#REF!</definedName>
    <definedName name="VALVULA_COMP_16_HF_PLATILLADA_9">#REF!</definedName>
    <definedName name="VALVULA_COMP_2_12_HF_ROSCADA" localSheetId="0">#REF!</definedName>
    <definedName name="VALVULA_COMP_2_12_HF_ROSCADA">#REF!</definedName>
    <definedName name="VALVULA_COMP_2_12_HF_ROSCADA_10" localSheetId="0">#REF!</definedName>
    <definedName name="VALVULA_COMP_2_12_HF_ROSCADA_10">#REF!</definedName>
    <definedName name="VALVULA_COMP_2_12_HF_ROSCADA_11" localSheetId="0">#REF!</definedName>
    <definedName name="VALVULA_COMP_2_12_HF_ROSCADA_11">#REF!</definedName>
    <definedName name="VALVULA_COMP_2_12_HF_ROSCADA_6" localSheetId="0">#REF!</definedName>
    <definedName name="VALVULA_COMP_2_12_HF_ROSCADA_6">#REF!</definedName>
    <definedName name="VALVULA_COMP_2_12_HF_ROSCADA_7" localSheetId="0">#REF!</definedName>
    <definedName name="VALVULA_COMP_2_12_HF_ROSCADA_7">#REF!</definedName>
    <definedName name="VALVULA_COMP_2_12_HF_ROSCADA_8" localSheetId="0">#REF!</definedName>
    <definedName name="VALVULA_COMP_2_12_HF_ROSCADA_8">#REF!</definedName>
    <definedName name="VALVULA_COMP_2_12_HF_ROSCADA_9" localSheetId="0">#REF!</definedName>
    <definedName name="VALVULA_COMP_2_12_HF_ROSCADA_9">#REF!</definedName>
    <definedName name="VALVULA_COMP_2_HF_ROSCADA" localSheetId="0">#REF!</definedName>
    <definedName name="VALVULA_COMP_2_HF_ROSCADA">#REF!</definedName>
    <definedName name="VALVULA_COMP_2_HF_ROSCADA_10" localSheetId="0">#REF!</definedName>
    <definedName name="VALVULA_COMP_2_HF_ROSCADA_10">#REF!</definedName>
    <definedName name="VALVULA_COMP_2_HF_ROSCADA_11" localSheetId="0">#REF!</definedName>
    <definedName name="VALVULA_COMP_2_HF_ROSCADA_11">#REF!</definedName>
    <definedName name="VALVULA_COMP_2_HF_ROSCADA_6" localSheetId="0">#REF!</definedName>
    <definedName name="VALVULA_COMP_2_HF_ROSCADA_6">#REF!</definedName>
    <definedName name="VALVULA_COMP_2_HF_ROSCADA_7" localSheetId="0">#REF!</definedName>
    <definedName name="VALVULA_COMP_2_HF_ROSCADA_7">#REF!</definedName>
    <definedName name="VALVULA_COMP_2_HF_ROSCADA_8" localSheetId="0">#REF!</definedName>
    <definedName name="VALVULA_COMP_2_HF_ROSCADA_8">#REF!</definedName>
    <definedName name="VALVULA_COMP_2_HF_ROSCADA_9" localSheetId="0">#REF!</definedName>
    <definedName name="VALVULA_COMP_2_HF_ROSCADA_9">#REF!</definedName>
    <definedName name="VALVULA_COMP_20_HF_PLATILLADA" localSheetId="0">#REF!</definedName>
    <definedName name="VALVULA_COMP_20_HF_PLATILLADA">#REF!</definedName>
    <definedName name="VALVULA_COMP_20_HF_PLATILLADA_10" localSheetId="0">#REF!</definedName>
    <definedName name="VALVULA_COMP_20_HF_PLATILLADA_10">#REF!</definedName>
    <definedName name="VALVULA_COMP_20_HF_PLATILLADA_11" localSheetId="0">#REF!</definedName>
    <definedName name="VALVULA_COMP_20_HF_PLATILLADA_11">#REF!</definedName>
    <definedName name="VALVULA_COMP_20_HF_PLATILLADA_6" localSheetId="0">#REF!</definedName>
    <definedName name="VALVULA_COMP_20_HF_PLATILLADA_6">#REF!</definedName>
    <definedName name="VALVULA_COMP_20_HF_PLATILLADA_7" localSheetId="0">#REF!</definedName>
    <definedName name="VALVULA_COMP_20_HF_PLATILLADA_7">#REF!</definedName>
    <definedName name="VALVULA_COMP_20_HF_PLATILLADA_8" localSheetId="0">#REF!</definedName>
    <definedName name="VALVULA_COMP_20_HF_PLATILLADA_8">#REF!</definedName>
    <definedName name="VALVULA_COMP_20_HF_PLATILLADA_9" localSheetId="0">#REF!</definedName>
    <definedName name="VALVULA_COMP_20_HF_PLATILLADA_9">#REF!</definedName>
    <definedName name="VALVULA_COMP_3_HF_ROSCADA" localSheetId="0">#REF!</definedName>
    <definedName name="VALVULA_COMP_3_HF_ROSCADA">#REF!</definedName>
    <definedName name="VALVULA_COMP_3_HF_ROSCADA_10" localSheetId="0">#REF!</definedName>
    <definedName name="VALVULA_COMP_3_HF_ROSCADA_10">#REF!</definedName>
    <definedName name="VALVULA_COMP_3_HF_ROSCADA_11" localSheetId="0">#REF!</definedName>
    <definedName name="VALVULA_COMP_3_HF_ROSCADA_11">#REF!</definedName>
    <definedName name="VALVULA_COMP_3_HF_ROSCADA_6" localSheetId="0">#REF!</definedName>
    <definedName name="VALVULA_COMP_3_HF_ROSCADA_6">#REF!</definedName>
    <definedName name="VALVULA_COMP_3_HF_ROSCADA_7" localSheetId="0">#REF!</definedName>
    <definedName name="VALVULA_COMP_3_HF_ROSCADA_7">#REF!</definedName>
    <definedName name="VALVULA_COMP_3_HF_ROSCADA_8" localSheetId="0">#REF!</definedName>
    <definedName name="VALVULA_COMP_3_HF_ROSCADA_8">#REF!</definedName>
    <definedName name="VALVULA_COMP_3_HF_ROSCADA_9" localSheetId="0">#REF!</definedName>
    <definedName name="VALVULA_COMP_3_HF_ROSCADA_9">#REF!</definedName>
    <definedName name="VALVULA_COMP_4_HF_PLATILLADA" localSheetId="0">#REF!</definedName>
    <definedName name="VALVULA_COMP_4_HF_PLATILLADA">#REF!</definedName>
    <definedName name="VALVULA_COMP_4_HF_PLATILLADA_10" localSheetId="0">#REF!</definedName>
    <definedName name="VALVULA_COMP_4_HF_PLATILLADA_10">#REF!</definedName>
    <definedName name="VALVULA_COMP_4_HF_PLATILLADA_11" localSheetId="0">#REF!</definedName>
    <definedName name="VALVULA_COMP_4_HF_PLATILLADA_11">#REF!</definedName>
    <definedName name="VALVULA_COMP_4_HF_PLATILLADA_6" localSheetId="0">#REF!</definedName>
    <definedName name="VALVULA_COMP_4_HF_PLATILLADA_6">#REF!</definedName>
    <definedName name="VALVULA_COMP_4_HF_PLATILLADA_7" localSheetId="0">#REF!</definedName>
    <definedName name="VALVULA_COMP_4_HF_PLATILLADA_7">#REF!</definedName>
    <definedName name="VALVULA_COMP_4_HF_PLATILLADA_8" localSheetId="0">#REF!</definedName>
    <definedName name="VALVULA_COMP_4_HF_PLATILLADA_8">#REF!</definedName>
    <definedName name="VALVULA_COMP_4_HF_PLATILLADA_9" localSheetId="0">#REF!</definedName>
    <definedName name="VALVULA_COMP_4_HF_PLATILLADA_9">#REF!</definedName>
    <definedName name="VALVULA_COMP_4_HF_ROSCADA" localSheetId="0">#REF!</definedName>
    <definedName name="VALVULA_COMP_4_HF_ROSCADA">#REF!</definedName>
    <definedName name="VALVULA_COMP_4_HF_ROSCADA_10" localSheetId="0">#REF!</definedName>
    <definedName name="VALVULA_COMP_4_HF_ROSCADA_10">#REF!</definedName>
    <definedName name="VALVULA_COMP_4_HF_ROSCADA_11" localSheetId="0">#REF!</definedName>
    <definedName name="VALVULA_COMP_4_HF_ROSCADA_11">#REF!</definedName>
    <definedName name="VALVULA_COMP_4_HF_ROSCADA_6" localSheetId="0">#REF!</definedName>
    <definedName name="VALVULA_COMP_4_HF_ROSCADA_6">#REF!</definedName>
    <definedName name="VALVULA_COMP_4_HF_ROSCADA_7" localSheetId="0">#REF!</definedName>
    <definedName name="VALVULA_COMP_4_HF_ROSCADA_7">#REF!</definedName>
    <definedName name="VALVULA_COMP_4_HF_ROSCADA_8" localSheetId="0">#REF!</definedName>
    <definedName name="VALVULA_COMP_4_HF_ROSCADA_8">#REF!</definedName>
    <definedName name="VALVULA_COMP_4_HF_ROSCADA_9" localSheetId="0">#REF!</definedName>
    <definedName name="VALVULA_COMP_4_HF_ROSCADA_9">#REF!</definedName>
    <definedName name="VALVULA_COMP_6_HF_PLATILLADA" localSheetId="0">#REF!</definedName>
    <definedName name="VALVULA_COMP_6_HF_PLATILLADA">#REF!</definedName>
    <definedName name="VALVULA_COMP_6_HF_PLATILLADA_10" localSheetId="0">#REF!</definedName>
    <definedName name="VALVULA_COMP_6_HF_PLATILLADA_10">#REF!</definedName>
    <definedName name="VALVULA_COMP_6_HF_PLATILLADA_11" localSheetId="0">#REF!</definedName>
    <definedName name="VALVULA_COMP_6_HF_PLATILLADA_11">#REF!</definedName>
    <definedName name="VALVULA_COMP_6_HF_PLATILLADA_6" localSheetId="0">#REF!</definedName>
    <definedName name="VALVULA_COMP_6_HF_PLATILLADA_6">#REF!</definedName>
    <definedName name="VALVULA_COMP_6_HF_PLATILLADA_7" localSheetId="0">#REF!</definedName>
    <definedName name="VALVULA_COMP_6_HF_PLATILLADA_7">#REF!</definedName>
    <definedName name="VALVULA_COMP_6_HF_PLATILLADA_8" localSheetId="0">#REF!</definedName>
    <definedName name="VALVULA_COMP_6_HF_PLATILLADA_8">#REF!</definedName>
    <definedName name="VALVULA_COMP_6_HF_PLATILLADA_9" localSheetId="0">#REF!</definedName>
    <definedName name="VALVULA_COMP_6_HF_PLATILLADA_9">#REF!</definedName>
    <definedName name="VALVULA_COMP_8_HF_PLATILLADA" localSheetId="0">#REF!</definedName>
    <definedName name="VALVULA_COMP_8_HF_PLATILLADA">#REF!</definedName>
    <definedName name="VALVULA_COMP_8_HF_PLATILLADA_10" localSheetId="0">#REF!</definedName>
    <definedName name="VALVULA_COMP_8_HF_PLATILLADA_10">#REF!</definedName>
    <definedName name="VALVULA_COMP_8_HF_PLATILLADA_11" localSheetId="0">#REF!</definedName>
    <definedName name="VALVULA_COMP_8_HF_PLATILLADA_11">#REF!</definedName>
    <definedName name="VALVULA_COMP_8_HF_PLATILLADA_6" localSheetId="0">#REF!</definedName>
    <definedName name="VALVULA_COMP_8_HF_PLATILLADA_6">#REF!</definedName>
    <definedName name="VALVULA_COMP_8_HF_PLATILLADA_7" localSheetId="0">#REF!</definedName>
    <definedName name="VALVULA_COMP_8_HF_PLATILLADA_7">#REF!</definedName>
    <definedName name="VALVULA_COMP_8_HF_PLATILLADA_8" localSheetId="0">#REF!</definedName>
    <definedName name="VALVULA_COMP_8_HF_PLATILLADA_8">#REF!</definedName>
    <definedName name="VALVULA_COMP_8_HF_PLATILLADA_9" localSheetId="0">#REF!</definedName>
    <definedName name="VALVULA_COMP_8_HF_PLATILLADA_9">#REF!</definedName>
    <definedName name="VARILLA_BLOQUES_20" localSheetId="0">#REF!</definedName>
    <definedName name="VARILLA_BLOQUES_20">#REF!</definedName>
    <definedName name="VARILLA_BLOQUES_20_10" localSheetId="0">#REF!</definedName>
    <definedName name="VARILLA_BLOQUES_20_10">#REF!</definedName>
    <definedName name="VARILLA_BLOQUES_20_11" localSheetId="0">#REF!</definedName>
    <definedName name="VARILLA_BLOQUES_20_11">#REF!</definedName>
    <definedName name="VARILLA_BLOQUES_20_6" localSheetId="0">#REF!</definedName>
    <definedName name="VARILLA_BLOQUES_20_6">#REF!</definedName>
    <definedName name="VARILLA_BLOQUES_20_7" localSheetId="0">#REF!</definedName>
    <definedName name="VARILLA_BLOQUES_20_7">#REF!</definedName>
    <definedName name="VARILLA_BLOQUES_20_8" localSheetId="0">#REF!</definedName>
    <definedName name="VARILLA_BLOQUES_20_8">#REF!</definedName>
    <definedName name="VARILLA_BLOQUES_20_9" localSheetId="0">#REF!</definedName>
    <definedName name="VARILLA_BLOQUES_20_9">#REF!</definedName>
    <definedName name="VARILLA_BLOQUES_40" localSheetId="0">#REF!</definedName>
    <definedName name="VARILLA_BLOQUES_40">#REF!</definedName>
    <definedName name="VARILLA_BLOQUES_40_10" localSheetId="0">#REF!</definedName>
    <definedName name="VARILLA_BLOQUES_40_10">#REF!</definedName>
    <definedName name="VARILLA_BLOQUES_40_11" localSheetId="0">#REF!</definedName>
    <definedName name="VARILLA_BLOQUES_40_11">#REF!</definedName>
    <definedName name="VARILLA_BLOQUES_40_6" localSheetId="0">#REF!</definedName>
    <definedName name="VARILLA_BLOQUES_40_6">#REF!</definedName>
    <definedName name="VARILLA_BLOQUES_40_7" localSheetId="0">#REF!</definedName>
    <definedName name="VARILLA_BLOQUES_40_7">#REF!</definedName>
    <definedName name="VARILLA_BLOQUES_40_8" localSheetId="0">#REF!</definedName>
    <definedName name="VARILLA_BLOQUES_40_8">#REF!</definedName>
    <definedName name="VARILLA_BLOQUES_40_9" localSheetId="0">#REF!</definedName>
    <definedName name="VARILLA_BLOQUES_40_9">#REF!</definedName>
    <definedName name="VARILLA_BLOQUES_60" localSheetId="0">#REF!</definedName>
    <definedName name="VARILLA_BLOQUES_60">#REF!</definedName>
    <definedName name="VARILLA_BLOQUES_60_10" localSheetId="0">#REF!</definedName>
    <definedName name="VARILLA_BLOQUES_60_10">#REF!</definedName>
    <definedName name="VARILLA_BLOQUES_60_11" localSheetId="0">#REF!</definedName>
    <definedName name="VARILLA_BLOQUES_60_11">#REF!</definedName>
    <definedName name="VARILLA_BLOQUES_60_6" localSheetId="0">#REF!</definedName>
    <definedName name="VARILLA_BLOQUES_60_6">#REF!</definedName>
    <definedName name="VARILLA_BLOQUES_60_7" localSheetId="0">#REF!</definedName>
    <definedName name="VARILLA_BLOQUES_60_7">#REF!</definedName>
    <definedName name="VARILLA_BLOQUES_60_8" localSheetId="0">#REF!</definedName>
    <definedName name="VARILLA_BLOQUES_60_8">#REF!</definedName>
    <definedName name="VARILLA_BLOQUES_60_9" localSheetId="0">#REF!</definedName>
    <definedName name="VARILLA_BLOQUES_60_9">#REF!</definedName>
    <definedName name="VARILLA_BLOQUES_80" localSheetId="0">#REF!</definedName>
    <definedName name="VARILLA_BLOQUES_80">#REF!</definedName>
    <definedName name="VARILLA_BLOQUES_80_10" localSheetId="0">#REF!</definedName>
    <definedName name="VARILLA_BLOQUES_80_10">#REF!</definedName>
    <definedName name="VARILLA_BLOQUES_80_11" localSheetId="0">#REF!</definedName>
    <definedName name="VARILLA_BLOQUES_80_11">#REF!</definedName>
    <definedName name="VARILLA_BLOQUES_80_6" localSheetId="0">#REF!</definedName>
    <definedName name="VARILLA_BLOQUES_80_6">#REF!</definedName>
    <definedName name="VARILLA_BLOQUES_80_7" localSheetId="0">#REF!</definedName>
    <definedName name="VARILLA_BLOQUES_80_7">#REF!</definedName>
    <definedName name="VARILLA_BLOQUES_80_8" localSheetId="0">#REF!</definedName>
    <definedName name="VARILLA_BLOQUES_80_8">#REF!</definedName>
    <definedName name="VARILLA_BLOQUES_80_9" localSheetId="0">#REF!</definedName>
    <definedName name="VARILLA_BLOQUES_80_9">#REF!</definedName>
    <definedName name="VCOLGANTE1590" localSheetId="0">#REF!</definedName>
    <definedName name="VCOLGANTE1590">#REF!</definedName>
    <definedName name="VCOLGANTE1590_6" localSheetId="0">#REF!</definedName>
    <definedName name="VCOLGANTE1590_6">#REF!</definedName>
    <definedName name="VIBRADO" localSheetId="0">#REF!</definedName>
    <definedName name="VIBRADO">#REF!</definedName>
    <definedName name="VIBRADO_10" localSheetId="0">#REF!</definedName>
    <definedName name="VIBRADO_10">#REF!</definedName>
    <definedName name="VIBRADO_11" localSheetId="0">#REF!</definedName>
    <definedName name="VIBRADO_11">#REF!</definedName>
    <definedName name="VIBRADO_6" localSheetId="0">#REF!</definedName>
    <definedName name="VIBRADO_6">#REF!</definedName>
    <definedName name="VIBRADO_7" localSheetId="0">#REF!</definedName>
    <definedName name="VIBRADO_7">#REF!</definedName>
    <definedName name="VIBRADO_8" localSheetId="0">#REF!</definedName>
    <definedName name="VIBRADO_8">#REF!</definedName>
    <definedName name="VIBRADO_9" localSheetId="0">#REF!</definedName>
    <definedName name="VIBRADO_9">#REF!</definedName>
    <definedName name="VIGASHP" localSheetId="0">#REF!</definedName>
    <definedName name="VIGASHP">#REF!</definedName>
    <definedName name="VIGASHP_8" localSheetId="0">#REF!</definedName>
    <definedName name="VIGASHP_8">#REF!</definedName>
    <definedName name="VIOLINADO" localSheetId="0">#REF!</definedName>
    <definedName name="VIOLINADO">#REF!</definedName>
    <definedName name="VIOLINADO_10" localSheetId="0">#REF!</definedName>
    <definedName name="VIOLINADO_10">#REF!</definedName>
    <definedName name="VIOLINADO_11" localSheetId="0">#REF!</definedName>
    <definedName name="VIOLINADO_11">#REF!</definedName>
    <definedName name="VIOLINADO_6" localSheetId="0">#REF!</definedName>
    <definedName name="VIOLINADO_6">#REF!</definedName>
    <definedName name="VIOLINADO_7" localSheetId="0">#REF!</definedName>
    <definedName name="VIOLINADO_7">#REF!</definedName>
    <definedName name="VIOLINADO_8" localSheetId="0">#REF!</definedName>
    <definedName name="VIOLINADO_8">#REF!</definedName>
    <definedName name="VIOLINADO_9" localSheetId="0">#REF!</definedName>
    <definedName name="VIOLINADO_9">#REF!</definedName>
    <definedName name="VUELO10" localSheetId="0">#REF!</definedName>
    <definedName name="VUELO10">#REF!</definedName>
    <definedName name="VUELO10_6" localSheetId="0">#REF!</definedName>
    <definedName name="VUELO10_6">#REF!</definedName>
    <definedName name="Winche" localSheetId="0">#REF!</definedName>
    <definedName name="Winche">#REF!</definedName>
    <definedName name="Winche_10" localSheetId="0">#REF!</definedName>
    <definedName name="Winche_10">#REF!</definedName>
    <definedName name="Winche_11" localSheetId="0">#REF!</definedName>
    <definedName name="Winche_11">#REF!</definedName>
    <definedName name="Winche_6" localSheetId="0">#REF!</definedName>
    <definedName name="Winche_6">#REF!</definedName>
    <definedName name="Winche_7" localSheetId="0">#REF!</definedName>
    <definedName name="Winche_7">#REF!</definedName>
    <definedName name="Winche_8" localSheetId="0">#REF!</definedName>
    <definedName name="Winche_8">#REF!</definedName>
    <definedName name="Winche_9" localSheetId="0">#REF!</definedName>
    <definedName name="Winche_9">#REF!</definedName>
    <definedName name="WWW">[21]INS!$D$561</definedName>
    <definedName name="XXXXXXX" localSheetId="0">#REF!</definedName>
    <definedName name="XXXXXXX">#REF!</definedName>
    <definedName name="YEE_PVC_DREN_2" localSheetId="0">#REF!</definedName>
    <definedName name="YEE_PVC_DREN_2">#REF!</definedName>
    <definedName name="YEE_PVC_DREN_2_10" localSheetId="0">#REF!</definedName>
    <definedName name="YEE_PVC_DREN_2_10">#REF!</definedName>
    <definedName name="YEE_PVC_DREN_2_11" localSheetId="0">#REF!</definedName>
    <definedName name="YEE_PVC_DREN_2_11">#REF!</definedName>
    <definedName name="YEE_PVC_DREN_2_6" localSheetId="0">#REF!</definedName>
    <definedName name="YEE_PVC_DREN_2_6">#REF!</definedName>
    <definedName name="YEE_PVC_DREN_2_7" localSheetId="0">#REF!</definedName>
    <definedName name="YEE_PVC_DREN_2_7">#REF!</definedName>
    <definedName name="YEE_PVC_DREN_2_8" localSheetId="0">#REF!</definedName>
    <definedName name="YEE_PVC_DREN_2_8">#REF!</definedName>
    <definedName name="YEE_PVC_DREN_2_9" localSheetId="0">#REF!</definedName>
    <definedName name="YEE_PVC_DREN_2_9">#REF!</definedName>
    <definedName name="YEE_PVC_DREN_3" localSheetId="0">#REF!</definedName>
    <definedName name="YEE_PVC_DREN_3">#REF!</definedName>
    <definedName name="YEE_PVC_DREN_3_10" localSheetId="0">#REF!</definedName>
    <definedName name="YEE_PVC_DREN_3_10">#REF!</definedName>
    <definedName name="YEE_PVC_DREN_3_11" localSheetId="0">#REF!</definedName>
    <definedName name="YEE_PVC_DREN_3_11">#REF!</definedName>
    <definedName name="YEE_PVC_DREN_3_6" localSheetId="0">#REF!</definedName>
    <definedName name="YEE_PVC_DREN_3_6">#REF!</definedName>
    <definedName name="YEE_PVC_DREN_3_7" localSheetId="0">#REF!</definedName>
    <definedName name="YEE_PVC_DREN_3_7">#REF!</definedName>
    <definedName name="YEE_PVC_DREN_3_8" localSheetId="0">#REF!</definedName>
    <definedName name="YEE_PVC_DREN_3_8">#REF!</definedName>
    <definedName name="YEE_PVC_DREN_3_9" localSheetId="0">#REF!</definedName>
    <definedName name="YEE_PVC_DREN_3_9">#REF!</definedName>
    <definedName name="YEE_PVC_DREN_4" localSheetId="0">#REF!</definedName>
    <definedName name="YEE_PVC_DREN_4">#REF!</definedName>
    <definedName name="YEE_PVC_DREN_4_10" localSheetId="0">#REF!</definedName>
    <definedName name="YEE_PVC_DREN_4_10">#REF!</definedName>
    <definedName name="YEE_PVC_DREN_4_11" localSheetId="0">#REF!</definedName>
    <definedName name="YEE_PVC_DREN_4_11">#REF!</definedName>
    <definedName name="YEE_PVC_DREN_4_6" localSheetId="0">#REF!</definedName>
    <definedName name="YEE_PVC_DREN_4_6">#REF!</definedName>
    <definedName name="YEE_PVC_DREN_4_7" localSheetId="0">#REF!</definedName>
    <definedName name="YEE_PVC_DREN_4_7">#REF!</definedName>
    <definedName name="YEE_PVC_DREN_4_8" localSheetId="0">#REF!</definedName>
    <definedName name="YEE_PVC_DREN_4_8">#REF!</definedName>
    <definedName name="YEE_PVC_DREN_4_9" localSheetId="0">#REF!</definedName>
    <definedName name="YEE_PVC_DREN_4_9">#REF!</definedName>
    <definedName name="YEE_PVC_DREN_4x2" localSheetId="0">#REF!</definedName>
    <definedName name="YEE_PVC_DREN_4x2">#REF!</definedName>
    <definedName name="YEE_PVC_DREN_4x2_10" localSheetId="0">#REF!</definedName>
    <definedName name="YEE_PVC_DREN_4x2_10">#REF!</definedName>
    <definedName name="YEE_PVC_DREN_4x2_11" localSheetId="0">#REF!</definedName>
    <definedName name="YEE_PVC_DREN_4x2_11">#REF!</definedName>
    <definedName name="YEE_PVC_DREN_4x2_6" localSheetId="0">#REF!</definedName>
    <definedName name="YEE_PVC_DREN_4x2_6">#REF!</definedName>
    <definedName name="YEE_PVC_DREN_4x2_7" localSheetId="0">#REF!</definedName>
    <definedName name="YEE_PVC_DREN_4x2_7">#REF!</definedName>
    <definedName name="YEE_PVC_DREN_4x2_8" localSheetId="0">#REF!</definedName>
    <definedName name="YEE_PVC_DREN_4x2_8">#REF!</definedName>
    <definedName name="YEE_PVC_DREN_4x2_9" localSheetId="0">#REF!</definedName>
    <definedName name="YEE_PVC_DREN_4x2_9">#REF!</definedName>
    <definedName name="ZC1_6" localSheetId="0">#REF!</definedName>
    <definedName name="ZC1_6">#REF!</definedName>
    <definedName name="ZE1_6" localSheetId="0">#REF!</definedName>
    <definedName name="ZE1_6">#REF!</definedName>
    <definedName name="ZE2_6" localSheetId="0">#REF!</definedName>
    <definedName name="ZE2_6">#REF!</definedName>
    <definedName name="ZE3_6" localSheetId="0">#REF!</definedName>
    <definedName name="ZE3_6">#REF!</definedName>
    <definedName name="ZE4_6" localSheetId="0">#REF!</definedName>
    <definedName name="ZE4_6">#REF!</definedName>
    <definedName name="ZE5_6" localSheetId="0">#REF!</definedName>
    <definedName name="ZE5_6">#REF!</definedName>
    <definedName name="ZE6_6" localSheetId="0">#REF!</definedName>
    <definedName name="ZE6_6">#REF!</definedName>
    <definedName name="ZINC_CAL26_3x6" localSheetId="0">#REF!</definedName>
    <definedName name="ZINC_CAL26_3x6">#REF!</definedName>
    <definedName name="ZINC_CAL26_3x6_10" localSheetId="0">#REF!</definedName>
    <definedName name="ZINC_CAL26_3x6_10">#REF!</definedName>
    <definedName name="ZINC_CAL26_3x6_11" localSheetId="0">#REF!</definedName>
    <definedName name="ZINC_CAL26_3x6_11">#REF!</definedName>
    <definedName name="ZINC_CAL26_3x6_6" localSheetId="0">#REF!</definedName>
    <definedName name="ZINC_CAL26_3x6_6">#REF!</definedName>
    <definedName name="ZINC_CAL26_3x6_7" localSheetId="0">#REF!</definedName>
    <definedName name="ZINC_CAL26_3x6_7">#REF!</definedName>
    <definedName name="ZINC_CAL26_3x6_8" localSheetId="0">#REF!</definedName>
    <definedName name="ZINC_CAL26_3x6_8">#REF!</definedName>
    <definedName name="ZINC_CAL26_3x6_9" localSheetId="0">#REF!</definedName>
    <definedName name="ZINC_CAL26_3x6_9">#REF!</definedName>
    <definedName name="ZOCALO_8x34" localSheetId="0">#REF!</definedName>
    <definedName name="ZOCALO_8x34">#REF!</definedName>
    <definedName name="ZOCALO_8x34_10" localSheetId="0">#REF!</definedName>
    <definedName name="ZOCALO_8x34_10">#REF!</definedName>
    <definedName name="ZOCALO_8x34_11" localSheetId="0">#REF!</definedName>
    <definedName name="ZOCALO_8x34_11">#REF!</definedName>
    <definedName name="ZOCALO_8x34_6" localSheetId="0">#REF!</definedName>
    <definedName name="ZOCALO_8x34_6">#REF!</definedName>
    <definedName name="ZOCALO_8x34_7" localSheetId="0">#REF!</definedName>
    <definedName name="ZOCALO_8x34_7">#REF!</definedName>
    <definedName name="ZOCALO_8x34_8" localSheetId="0">#REF!</definedName>
    <definedName name="ZOCALO_8x34_8">#REF!</definedName>
    <definedName name="ZOCALO_8x34_9" localSheetId="0">#REF!</definedName>
    <definedName name="ZOCALO_8x34_9">#REF!</definedName>
  </definedNames>
  <calcPr calcId="152511"/>
</workbook>
</file>

<file path=xl/calcChain.xml><?xml version="1.0" encoding="utf-8"?>
<calcChain xmlns="http://schemas.openxmlformats.org/spreadsheetml/2006/main">
  <c r="F12" i="14" l="1"/>
  <c r="F499" i="14" l="1"/>
  <c r="F504" i="14" l="1"/>
  <c r="F490" i="14"/>
  <c r="A634" i="14"/>
  <c r="A635" i="14" s="1"/>
  <c r="A636" i="14" s="1"/>
  <c r="A637" i="14" s="1"/>
  <c r="A638" i="14" s="1"/>
  <c r="A639" i="14" s="1"/>
  <c r="A640" i="14" s="1"/>
  <c r="F631" i="14"/>
  <c r="F630" i="14"/>
  <c r="F629" i="14"/>
  <c r="F628" i="14"/>
  <c r="F627" i="14"/>
  <c r="F626" i="14"/>
  <c r="F625" i="14"/>
  <c r="A625" i="14"/>
  <c r="A626" i="14" s="1"/>
  <c r="A627" i="14" s="1"/>
  <c r="A628" i="14" s="1"/>
  <c r="A629" i="14" s="1"/>
  <c r="A630" i="14" s="1"/>
  <c r="A631" i="14" s="1"/>
  <c r="F444" i="14"/>
  <c r="B254" i="14"/>
  <c r="B255" i="14"/>
  <c r="F681" i="14"/>
  <c r="A531" i="14"/>
  <c r="A532" i="14" s="1"/>
  <c r="A533" i="14" s="1"/>
  <c r="A526" i="14"/>
  <c r="A527" i="14" s="1"/>
  <c r="A528" i="14" s="1"/>
  <c r="A518" i="14"/>
  <c r="A519" i="14" s="1"/>
  <c r="A520" i="14" s="1"/>
  <c r="A521" i="14" s="1"/>
  <c r="A522" i="14" s="1"/>
  <c r="A523" i="14" s="1"/>
  <c r="A514" i="14"/>
  <c r="A515" i="14" s="1"/>
  <c r="F528" i="14"/>
  <c r="F527" i="14"/>
  <c r="F526" i="14"/>
  <c r="F51" i="14" l="1"/>
  <c r="A584" i="14" l="1"/>
  <c r="A585" i="14" s="1"/>
  <c r="A586" i="14" s="1"/>
  <c r="A587" i="14" s="1"/>
  <c r="A588" i="14" s="1"/>
  <c r="A589" i="14" s="1"/>
  <c r="A576" i="14"/>
  <c r="A577" i="14" s="1"/>
  <c r="A578" i="14" s="1"/>
  <c r="A579" i="14" s="1"/>
  <c r="A580" i="14" s="1"/>
  <c r="A581" i="14" s="1"/>
  <c r="A582" i="14" s="1"/>
  <c r="A583" i="14" s="1"/>
  <c r="F538" i="14" l="1"/>
  <c r="F537" i="14"/>
  <c r="F536" i="14"/>
  <c r="F533" i="14"/>
  <c r="F532" i="14"/>
  <c r="F531" i="14"/>
  <c r="F523" i="14"/>
  <c r="F522" i="14"/>
  <c r="F521" i="14"/>
  <c r="F520" i="14"/>
  <c r="F519" i="14"/>
  <c r="F518" i="14"/>
  <c r="F515" i="14"/>
  <c r="F514" i="14"/>
  <c r="F506" i="14"/>
  <c r="F505" i="14"/>
  <c r="F503" i="14"/>
  <c r="F502" i="14"/>
  <c r="F501" i="14"/>
  <c r="F498" i="14"/>
  <c r="F497" i="14"/>
  <c r="F496" i="14"/>
  <c r="F495" i="14"/>
  <c r="F494" i="14"/>
  <c r="F493" i="14"/>
  <c r="F492" i="14"/>
  <c r="F491" i="14"/>
  <c r="F484" i="14"/>
  <c r="F483" i="14"/>
  <c r="F482" i="14"/>
  <c r="F481" i="14"/>
  <c r="F480" i="14"/>
  <c r="F479" i="14"/>
  <c r="F477" i="14"/>
  <c r="F476" i="14"/>
  <c r="F475" i="14"/>
  <c r="F474" i="14"/>
  <c r="F473" i="14"/>
  <c r="F472" i="14"/>
  <c r="F471" i="14"/>
  <c r="F470" i="14"/>
  <c r="F469" i="14"/>
  <c r="F468" i="14"/>
  <c r="F467" i="14"/>
  <c r="F466" i="14"/>
  <c r="F465" i="14"/>
  <c r="F464" i="14"/>
  <c r="F463" i="14"/>
  <c r="F462" i="14"/>
  <c r="F461" i="14"/>
  <c r="F460" i="14"/>
  <c r="F459" i="14"/>
  <c r="F458" i="14"/>
  <c r="F457" i="14"/>
  <c r="F456" i="14"/>
  <c r="F455" i="14"/>
  <c r="F454" i="14"/>
  <c r="F453" i="14"/>
  <c r="F452" i="14"/>
  <c r="F451" i="14"/>
  <c r="F450" i="14"/>
  <c r="F443" i="14"/>
  <c r="F442" i="14"/>
  <c r="F441" i="14"/>
  <c r="F440" i="14"/>
  <c r="F439" i="14"/>
  <c r="F438" i="14"/>
  <c r="F437" i="14"/>
  <c r="F436" i="14"/>
  <c r="F435" i="14"/>
  <c r="F434" i="14"/>
  <c r="F433" i="14"/>
  <c r="F432" i="14"/>
  <c r="F431" i="14"/>
  <c r="F430" i="14"/>
  <c r="F429" i="14"/>
  <c r="F428" i="14"/>
  <c r="F427" i="14"/>
  <c r="F426" i="14"/>
  <c r="F425" i="14"/>
  <c r="F424" i="14"/>
  <c r="F155" i="14"/>
  <c r="F154" i="14"/>
  <c r="F153" i="14"/>
  <c r="F152" i="14"/>
  <c r="F151" i="14"/>
  <c r="F150" i="14"/>
  <c r="F149" i="14"/>
  <c r="F148" i="14"/>
  <c r="F147" i="14"/>
  <c r="F146" i="14"/>
  <c r="F145" i="14"/>
  <c r="F144" i="14"/>
  <c r="F358" i="14"/>
  <c r="F357" i="14"/>
  <c r="F356" i="14"/>
  <c r="F355" i="14"/>
  <c r="F354" i="14"/>
  <c r="F353" i="14"/>
  <c r="F352" i="14"/>
  <c r="F351" i="14"/>
  <c r="F350" i="14"/>
  <c r="F346" i="14"/>
  <c r="F343" i="14"/>
  <c r="F342" i="14"/>
  <c r="F341" i="14"/>
  <c r="F340" i="14"/>
  <c r="F339" i="14"/>
  <c r="F338" i="14"/>
  <c r="F337" i="14"/>
  <c r="F336" i="14"/>
  <c r="F334" i="14"/>
  <c r="F333" i="14"/>
  <c r="F332" i="14"/>
  <c r="F331" i="14"/>
  <c r="F330" i="14"/>
  <c r="F329" i="14"/>
  <c r="F328" i="14"/>
  <c r="F327" i="14"/>
  <c r="F326" i="14"/>
  <c r="F324" i="14"/>
  <c r="F323" i="14"/>
  <c r="F322" i="14"/>
  <c r="F321" i="14"/>
  <c r="F320" i="14"/>
  <c r="F319" i="14"/>
  <c r="F317" i="14"/>
  <c r="F316" i="14"/>
  <c r="F315" i="14"/>
  <c r="F314" i="14"/>
  <c r="F313" i="14"/>
  <c r="F312" i="14"/>
  <c r="F311" i="14"/>
  <c r="F310" i="14"/>
  <c r="F309" i="14"/>
  <c r="F308" i="14"/>
  <c r="F307" i="14"/>
  <c r="F306" i="14"/>
  <c r="F305" i="14"/>
  <c r="F304" i="14"/>
  <c r="F303" i="14"/>
  <c r="F301" i="14"/>
  <c r="F300" i="14"/>
  <c r="F298" i="14"/>
  <c r="F297" i="14"/>
  <c r="F296" i="14"/>
  <c r="F295" i="14"/>
  <c r="F293" i="14"/>
  <c r="F292" i="14"/>
  <c r="F291" i="14"/>
  <c r="F290" i="14"/>
  <c r="F289" i="14"/>
  <c r="F288" i="14"/>
  <c r="F287" i="14"/>
  <c r="F285" i="14"/>
  <c r="F284" i="14"/>
  <c r="F283" i="14"/>
  <c r="F282" i="14"/>
  <c r="F280" i="14"/>
  <c r="F279" i="14"/>
  <c r="F278" i="14"/>
  <c r="F277" i="14"/>
  <c r="F276" i="14"/>
  <c r="F275" i="14"/>
  <c r="F274" i="14"/>
  <c r="F273" i="14"/>
  <c r="F272" i="14"/>
  <c r="F271" i="14"/>
  <c r="F270" i="14"/>
  <c r="F268" i="14"/>
  <c r="F267" i="14"/>
  <c r="F266" i="14"/>
  <c r="F265" i="14"/>
  <c r="F264" i="14"/>
  <c r="F263" i="14"/>
  <c r="F262" i="14"/>
  <c r="F260" i="14"/>
  <c r="F259" i="14"/>
  <c r="F258" i="14"/>
  <c r="F255" i="14"/>
  <c r="F254" i="14"/>
  <c r="F253" i="14"/>
  <c r="F250" i="14"/>
  <c r="F249" i="14"/>
  <c r="F248" i="14"/>
  <c r="F245" i="14"/>
  <c r="F244" i="14"/>
  <c r="F243" i="14"/>
  <c r="F242" i="14"/>
  <c r="F239" i="14"/>
  <c r="F237" i="14"/>
  <c r="F236" i="14"/>
  <c r="F234" i="14"/>
  <c r="F233" i="14"/>
  <c r="F232" i="14"/>
  <c r="F228" i="14"/>
  <c r="F227" i="14"/>
  <c r="F226" i="14"/>
  <c r="F221" i="14"/>
  <c r="F220" i="14"/>
  <c r="F489" i="14"/>
  <c r="F488" i="14"/>
  <c r="F487" i="14"/>
  <c r="F486" i="14"/>
  <c r="F485" i="14"/>
  <c r="F219" i="14"/>
  <c r="F218" i="14"/>
  <c r="F217" i="14"/>
  <c r="F216" i="14"/>
  <c r="F215" i="14"/>
  <c r="F214" i="14"/>
  <c r="F213" i="14"/>
  <c r="F212" i="14"/>
  <c r="F211" i="14"/>
  <c r="F210" i="14"/>
  <c r="F209" i="14"/>
  <c r="F208" i="14"/>
  <c r="F206" i="14"/>
  <c r="F205" i="14"/>
  <c r="F203" i="14"/>
  <c r="F202" i="14"/>
  <c r="F201" i="14"/>
  <c r="F422" i="14"/>
  <c r="F421" i="14"/>
  <c r="F420" i="14"/>
  <c r="F419" i="14"/>
  <c r="F418" i="14"/>
  <c r="F417" i="14"/>
  <c r="F414" i="14"/>
  <c r="F413" i="14"/>
  <c r="F412" i="14"/>
  <c r="F411" i="14"/>
  <c r="F410" i="14"/>
  <c r="F409" i="14"/>
  <c r="F408" i="14"/>
  <c r="F407" i="14"/>
  <c r="F406" i="14"/>
  <c r="F405" i="14"/>
  <c r="F404" i="14"/>
  <c r="F403" i="14"/>
  <c r="F399" i="14"/>
  <c r="F398" i="14"/>
  <c r="F397" i="14"/>
  <c r="F396" i="14"/>
  <c r="F395" i="14"/>
  <c r="F394" i="14"/>
  <c r="F390" i="14"/>
  <c r="F389" i="14"/>
  <c r="F388" i="14"/>
  <c r="F387" i="14"/>
  <c r="F386" i="14"/>
  <c r="F385" i="14"/>
  <c r="F382" i="14"/>
  <c r="F381" i="14"/>
  <c r="F380" i="14"/>
  <c r="F377" i="14"/>
  <c r="F367" i="14"/>
  <c r="F366" i="14"/>
  <c r="F365" i="14"/>
  <c r="F364" i="14"/>
  <c r="F363" i="14"/>
  <c r="F200" i="14"/>
  <c r="F199" i="14"/>
  <c r="F198" i="14"/>
  <c r="F197" i="14"/>
  <c r="F196" i="14"/>
  <c r="F195" i="14"/>
  <c r="F194" i="14"/>
  <c r="F193" i="14"/>
  <c r="F192" i="14"/>
  <c r="F191" i="14"/>
  <c r="F190" i="14"/>
  <c r="F189" i="14"/>
  <c r="F187" i="14"/>
  <c r="F185" i="14"/>
  <c r="F184" i="14"/>
  <c r="F183" i="14"/>
  <c r="F182" i="14"/>
  <c r="F181" i="14"/>
  <c r="F180" i="14"/>
  <c r="F179" i="14"/>
  <c r="F178" i="14"/>
  <c r="F177" i="14"/>
  <c r="F176" i="14"/>
  <c r="F175" i="14"/>
  <c r="F173" i="14"/>
  <c r="F171" i="14"/>
  <c r="F168" i="14"/>
  <c r="F164" i="14"/>
  <c r="F161" i="14"/>
  <c r="F160" i="14"/>
  <c r="F159" i="14"/>
  <c r="F139" i="14"/>
  <c r="F138" i="14"/>
  <c r="F137" i="14"/>
  <c r="F136" i="14"/>
  <c r="F135" i="14"/>
  <c r="F134" i="14"/>
  <c r="F133" i="14"/>
  <c r="F132" i="14"/>
  <c r="F131" i="14"/>
  <c r="F128" i="14"/>
  <c r="F127" i="14"/>
  <c r="F126" i="14"/>
  <c r="F125" i="14"/>
  <c r="F124" i="14"/>
  <c r="F120" i="14"/>
  <c r="F119" i="14"/>
  <c r="F116" i="14"/>
  <c r="F115" i="14"/>
  <c r="F114" i="14"/>
  <c r="F109" i="14"/>
  <c r="F108" i="14"/>
  <c r="F105" i="14"/>
  <c r="F104" i="14"/>
  <c r="F103" i="14"/>
  <c r="F102" i="14"/>
  <c r="F99" i="14"/>
  <c r="F90" i="14"/>
  <c r="F85" i="14"/>
  <c r="F80" i="14"/>
  <c r="F79" i="14"/>
  <c r="F65" i="14"/>
  <c r="F59" i="14"/>
  <c r="F58" i="14"/>
  <c r="F57" i="14"/>
  <c r="F56" i="14"/>
  <c r="F55" i="14"/>
  <c r="F54" i="14"/>
  <c r="F53" i="14"/>
  <c r="F52" i="14"/>
  <c r="F50" i="14"/>
  <c r="F49" i="14"/>
  <c r="F48" i="14"/>
  <c r="F47" i="14"/>
  <c r="F44" i="14"/>
  <c r="F41" i="14"/>
  <c r="F40" i="14"/>
  <c r="F39" i="14"/>
  <c r="F38" i="14"/>
  <c r="F35" i="14"/>
  <c r="F31" i="14"/>
  <c r="F30" i="14"/>
  <c r="F27" i="14"/>
  <c r="F26" i="14"/>
  <c r="F25" i="14"/>
  <c r="F24" i="14"/>
  <c r="F22" i="14"/>
  <c r="F21" i="14"/>
  <c r="F16" i="14"/>
  <c r="F13" i="14"/>
  <c r="F619" i="14"/>
  <c r="F618" i="14"/>
  <c r="F617" i="14"/>
  <c r="F614" i="14"/>
  <c r="F613" i="14"/>
  <c r="F612" i="14"/>
  <c r="F611" i="14"/>
  <c r="F610" i="14"/>
  <c r="F609" i="14"/>
  <c r="F608" i="14"/>
  <c r="F607" i="14"/>
  <c r="F606" i="14"/>
  <c r="F603" i="14"/>
  <c r="F602" i="14"/>
  <c r="F599" i="14"/>
  <c r="F596" i="14"/>
  <c r="F595" i="14"/>
  <c r="F594" i="14"/>
  <c r="F593" i="14"/>
  <c r="F592" i="14"/>
  <c r="F589" i="14"/>
  <c r="F588" i="14"/>
  <c r="F587" i="14"/>
  <c r="F586" i="14"/>
  <c r="F585" i="14"/>
  <c r="F584" i="14"/>
  <c r="F583" i="14"/>
  <c r="F582" i="14"/>
  <c r="F581" i="14"/>
  <c r="F580" i="14"/>
  <c r="F579" i="14"/>
  <c r="F578" i="14"/>
  <c r="F577" i="14"/>
  <c r="F575" i="14"/>
  <c r="F572" i="14"/>
  <c r="F568" i="14"/>
  <c r="F567" i="14"/>
  <c r="F566" i="14"/>
  <c r="F565" i="14"/>
  <c r="F564" i="14"/>
  <c r="F561" i="14"/>
  <c r="F560" i="14"/>
  <c r="F557" i="14"/>
  <c r="F556" i="14"/>
  <c r="F555" i="14"/>
  <c r="F552" i="14"/>
  <c r="F551" i="14"/>
  <c r="F550" i="14"/>
  <c r="F547" i="14"/>
  <c r="F546" i="14"/>
  <c r="F545" i="14"/>
  <c r="F542" i="14"/>
  <c r="F674" i="14"/>
  <c r="F673" i="14"/>
  <c r="F672" i="14"/>
  <c r="F671" i="14"/>
  <c r="F670" i="14"/>
  <c r="F669" i="14"/>
  <c r="F668" i="14"/>
  <c r="F667" i="14"/>
  <c r="F666" i="14"/>
  <c r="F665" i="14"/>
  <c r="F664" i="14"/>
  <c r="F663" i="14"/>
  <c r="F662" i="14"/>
  <c r="F661" i="14"/>
  <c r="F660" i="14"/>
  <c r="F659" i="14"/>
  <c r="F658" i="14"/>
  <c r="F657" i="14"/>
  <c r="F656" i="14"/>
  <c r="F655" i="14"/>
  <c r="F654" i="14"/>
  <c r="F653" i="14"/>
  <c r="F652" i="14"/>
  <c r="F651" i="14"/>
  <c r="F650" i="14"/>
  <c r="F649" i="14"/>
  <c r="F648" i="14"/>
  <c r="F647" i="14"/>
  <c r="F646" i="14"/>
  <c r="F645" i="14"/>
  <c r="F644" i="14"/>
  <c r="F643" i="14"/>
  <c r="F640" i="14"/>
  <c r="F639" i="14"/>
  <c r="F638" i="14"/>
  <c r="F637" i="14"/>
  <c r="F636" i="14"/>
  <c r="F635" i="14"/>
  <c r="A441" i="14"/>
  <c r="A442" i="14" s="1"/>
  <c r="A435" i="14"/>
  <c r="A436" i="14" s="1"/>
  <c r="A437" i="14" s="1"/>
  <c r="A438" i="14" s="1"/>
  <c r="F675" i="14" l="1"/>
  <c r="A643" i="14"/>
  <c r="A644" i="14" l="1"/>
  <c r="A645" i="14" s="1"/>
  <c r="A646" i="14" s="1"/>
  <c r="A647" i="14" s="1"/>
  <c r="A648" i="14" s="1"/>
  <c r="A649" i="14" s="1"/>
  <c r="A650" i="14" s="1"/>
  <c r="A651" i="14" s="1"/>
  <c r="A652" i="14"/>
  <c r="A653" i="14" s="1"/>
  <c r="A654" i="14" s="1"/>
  <c r="A655" i="14" s="1"/>
  <c r="A656" i="14" s="1"/>
  <c r="A657" i="14" s="1"/>
  <c r="A658" i="14" s="1"/>
  <c r="A659" i="14" s="1"/>
  <c r="A660" i="14" s="1"/>
  <c r="A661" i="14" s="1"/>
  <c r="A662" i="14" s="1"/>
  <c r="A663" i="14" s="1"/>
  <c r="A664" i="14" s="1"/>
  <c r="A665" i="14" s="1"/>
  <c r="A666" i="14" s="1"/>
  <c r="A667" i="14" s="1"/>
  <c r="A668" i="14" s="1"/>
  <c r="A669" i="14" s="1"/>
  <c r="A670" i="14" s="1"/>
  <c r="A671" i="14" s="1"/>
  <c r="A672" i="14" s="1"/>
  <c r="A673" i="14" s="1"/>
  <c r="A674" i="14" s="1"/>
  <c r="A21" i="14"/>
  <c r="F84" i="14" l="1"/>
  <c r="F81" i="14"/>
  <c r="A346" i="14"/>
  <c r="F229" i="14"/>
  <c r="A226" i="14"/>
  <c r="A227" i="14" s="1"/>
  <c r="A228" i="14" s="1"/>
  <c r="A229" i="14" s="1"/>
  <c r="F376" i="14" l="1"/>
  <c r="F372" i="14"/>
  <c r="F371" i="14"/>
  <c r="A417" i="14"/>
  <c r="A418" i="14" s="1"/>
  <c r="A419" i="14" s="1"/>
  <c r="A403" i="14"/>
  <c r="F400" i="14"/>
  <c r="A394" i="14"/>
  <c r="A395" i="14" s="1"/>
  <c r="A396" i="14" s="1"/>
  <c r="A397" i="14" s="1"/>
  <c r="A398" i="14" s="1"/>
  <c r="A399" i="14" s="1"/>
  <c r="A400" i="14" s="1"/>
  <c r="F391" i="14"/>
  <c r="A404" i="14" l="1"/>
  <c r="A405" i="14" s="1"/>
  <c r="A406" i="14" s="1"/>
  <c r="A407" i="14" s="1"/>
  <c r="A408" i="14" s="1"/>
  <c r="A409" i="14" s="1"/>
  <c r="A410" i="14" s="1"/>
  <c r="A411" i="14" s="1"/>
  <c r="A412" i="14"/>
  <c r="A413" i="14" s="1"/>
  <c r="A414" i="14" s="1"/>
  <c r="F373" i="14"/>
  <c r="A421" i="14"/>
  <c r="A422" i="14" s="1"/>
  <c r="A420" i="14"/>
  <c r="F188" i="14" l="1"/>
  <c r="F186" i="14"/>
  <c r="A183" i="14"/>
  <c r="F167" i="14"/>
  <c r="A166" i="14"/>
  <c r="A167" i="14" s="1"/>
  <c r="A168" i="14" s="1"/>
  <c r="A169" i="14" s="1"/>
  <c r="A170" i="14" s="1"/>
  <c r="A171" i="14" s="1"/>
  <c r="A172" i="14" s="1"/>
  <c r="A173" i="14" s="1"/>
  <c r="F166" i="14"/>
  <c r="F172" i="14"/>
  <c r="F170" i="14"/>
  <c r="F169" i="14"/>
  <c r="F162" i="14" l="1"/>
  <c r="F163" i="14" l="1"/>
  <c r="A385" i="14"/>
  <c r="A386" i="14" s="1"/>
  <c r="A387" i="14" s="1"/>
  <c r="A388" i="14" s="1"/>
  <c r="A389" i="14" s="1"/>
  <c r="A390" i="14" s="1"/>
  <c r="A391" i="14" s="1"/>
  <c r="A108" i="14" l="1"/>
  <c r="A109" i="14" s="1"/>
  <c r="A131" i="14" l="1"/>
  <c r="A132" i="14" s="1"/>
  <c r="A133" i="14" s="1"/>
  <c r="A134" i="14" s="1"/>
  <c r="A135" i="14" s="1"/>
  <c r="A136" i="14" s="1"/>
  <c r="A137" i="14" s="1"/>
  <c r="A138" i="14" s="1"/>
  <c r="F121" i="14" l="1"/>
  <c r="A119" i="14"/>
  <c r="A120" i="14" s="1"/>
  <c r="A121" i="14" s="1"/>
  <c r="F98" i="14" l="1"/>
  <c r="A38" i="14" l="1"/>
  <c r="A40" i="14" s="1"/>
  <c r="A39" i="14" s="1"/>
  <c r="A41" i="14" s="1"/>
  <c r="F96" i="14"/>
  <c r="F97" i="14"/>
  <c r="A90" i="14"/>
  <c r="A91" i="14" s="1"/>
  <c r="A92" i="14" s="1"/>
  <c r="A93" i="14" s="1"/>
  <c r="F82" i="14"/>
  <c r="F684" i="14"/>
  <c r="F682" i="14"/>
  <c r="F680" i="14"/>
  <c r="F576" i="14"/>
  <c r="F569" i="14"/>
  <c r="A501" i="14"/>
  <c r="A502" i="14" s="1"/>
  <c r="A503" i="14" s="1"/>
  <c r="A505" i="14" s="1"/>
  <c r="A506" i="14" s="1"/>
  <c r="F500" i="14"/>
  <c r="F478" i="14"/>
  <c r="A478" i="14"/>
  <c r="A470" i="14"/>
  <c r="A471" i="14" s="1"/>
  <c r="A472" i="14" s="1"/>
  <c r="A473" i="14" s="1"/>
  <c r="A474" i="14" s="1"/>
  <c r="A475" i="14" s="1"/>
  <c r="A450" i="14"/>
  <c r="A451" i="14" s="1"/>
  <c r="A452" i="14" s="1"/>
  <c r="A453" i="14" s="1"/>
  <c r="A454" i="14" s="1"/>
  <c r="A455" i="14" s="1"/>
  <c r="A456" i="14" s="1"/>
  <c r="A457" i="14" s="1"/>
  <c r="A458" i="14" s="1"/>
  <c r="A154" i="14"/>
  <c r="A155" i="14" s="1"/>
  <c r="A145" i="14"/>
  <c r="A146" i="14" s="1"/>
  <c r="A147" i="14" s="1"/>
  <c r="A148" i="14" s="1"/>
  <c r="A149" i="14" s="1"/>
  <c r="A150" i="14" s="1"/>
  <c r="A151" i="14" s="1"/>
  <c r="F143" i="14"/>
  <c r="F142" i="14"/>
  <c r="F141" i="14"/>
  <c r="F359" i="14"/>
  <c r="A351" i="14"/>
  <c r="A352" i="14" s="1"/>
  <c r="A353" i="14" s="1"/>
  <c r="F349" i="14"/>
  <c r="F348" i="14"/>
  <c r="F347" i="14"/>
  <c r="F335" i="14"/>
  <c r="F325" i="14"/>
  <c r="A323" i="14"/>
  <c r="F318" i="14"/>
  <c r="A316" i="14"/>
  <c r="A317" i="14" s="1"/>
  <c r="A318" i="14" s="1"/>
  <c r="A319" i="14" s="1"/>
  <c r="A320" i="14" s="1"/>
  <c r="A311" i="14"/>
  <c r="A312" i="14" s="1"/>
  <c r="A313" i="14" s="1"/>
  <c r="A305" i="14"/>
  <c r="A306" i="14" s="1"/>
  <c r="A307" i="14" s="1"/>
  <c r="A308" i="14" s="1"/>
  <c r="F302" i="14"/>
  <c r="F294" i="14"/>
  <c r="A294" i="14"/>
  <c r="A295" i="14" s="1"/>
  <c r="A296" i="14" s="1"/>
  <c r="A297" i="14" s="1"/>
  <c r="A298" i="14" s="1"/>
  <c r="F286" i="14"/>
  <c r="A286" i="14"/>
  <c r="A287" i="14" s="1"/>
  <c r="A288" i="14" s="1"/>
  <c r="A289" i="14" s="1"/>
  <c r="A290" i="14" s="1"/>
  <c r="A291" i="14" s="1"/>
  <c r="F281" i="14"/>
  <c r="A275" i="14"/>
  <c r="A276" i="14" s="1"/>
  <c r="A277" i="14" s="1"/>
  <c r="A278" i="14" s="1"/>
  <c r="A279" i="14" s="1"/>
  <c r="A280" i="14" s="1"/>
  <c r="A281" i="14" s="1"/>
  <c r="A282" i="14" s="1"/>
  <c r="A283" i="14" s="1"/>
  <c r="A270" i="14"/>
  <c r="A271" i="14" s="1"/>
  <c r="A272" i="14" s="1"/>
  <c r="F269" i="14"/>
  <c r="F261" i="14"/>
  <c r="A258" i="14"/>
  <c r="A259" i="14" s="1"/>
  <c r="A260" i="14" s="1"/>
  <c r="A261" i="14" s="1"/>
  <c r="A262" i="14" s="1"/>
  <c r="A263" i="14" s="1"/>
  <c r="A253" i="14"/>
  <c r="A254" i="14" s="1"/>
  <c r="A255" i="14" s="1"/>
  <c r="A248" i="14"/>
  <c r="A249" i="14" s="1"/>
  <c r="A250" i="14" s="1"/>
  <c r="A242" i="14"/>
  <c r="A243" i="14" s="1"/>
  <c r="A244" i="14" s="1"/>
  <c r="A245" i="14" s="1"/>
  <c r="F235" i="14"/>
  <c r="A232" i="14"/>
  <c r="A233" i="14" s="1"/>
  <c r="A234" i="14" s="1"/>
  <c r="A235" i="14" s="1"/>
  <c r="A236" i="14" s="1"/>
  <c r="A237" i="14" s="1"/>
  <c r="F224" i="14"/>
  <c r="F223" i="14"/>
  <c r="F222" i="14"/>
  <c r="A215" i="14"/>
  <c r="A216" i="14" s="1"/>
  <c r="A217" i="14" s="1"/>
  <c r="A218" i="14" s="1"/>
  <c r="A219" i="14" s="1"/>
  <c r="A209" i="14"/>
  <c r="A210" i="14" s="1"/>
  <c r="A211" i="14" s="1"/>
  <c r="A212" i="14" s="1"/>
  <c r="F207" i="14"/>
  <c r="F204" i="14"/>
  <c r="A204" i="14"/>
  <c r="A205" i="14" s="1"/>
  <c r="A206" i="14" s="1"/>
  <c r="A363" i="14"/>
  <c r="A184" i="14"/>
  <c r="A185" i="14" s="1"/>
  <c r="A186" i="14" s="1"/>
  <c r="A187" i="14" s="1"/>
  <c r="A188" i="14" s="1"/>
  <c r="A189" i="14" s="1"/>
  <c r="A190" i="14" s="1"/>
  <c r="A191" i="14" s="1"/>
  <c r="A176" i="14"/>
  <c r="A177" i="14" s="1"/>
  <c r="A178" i="14" s="1"/>
  <c r="A179" i="14" s="1"/>
  <c r="A180" i="14" s="1"/>
  <c r="A160" i="14"/>
  <c r="A161" i="14" s="1"/>
  <c r="A162" i="14" s="1"/>
  <c r="A163" i="14" s="1"/>
  <c r="A124" i="14"/>
  <c r="A125" i="14" s="1"/>
  <c r="A126" i="14" s="1"/>
  <c r="A127" i="14" s="1"/>
  <c r="A128" i="14" s="1"/>
  <c r="A102" i="14"/>
  <c r="A103" i="14" s="1"/>
  <c r="A104" i="14" s="1"/>
  <c r="A105" i="14" s="1"/>
  <c r="A96" i="14"/>
  <c r="A97" i="14" s="1"/>
  <c r="A98" i="14" s="1"/>
  <c r="A99" i="14" s="1"/>
  <c r="A487" i="14" l="1"/>
  <c r="A488" i="14" s="1"/>
  <c r="A489" i="14" s="1"/>
  <c r="A490" i="14" s="1"/>
  <c r="A491" i="14" s="1"/>
  <c r="A492" i="14" s="1"/>
  <c r="A493" i="14" s="1"/>
  <c r="A494" i="14" s="1"/>
  <c r="A495" i="14" s="1"/>
  <c r="A496" i="14" s="1"/>
  <c r="A497" i="14" s="1"/>
  <c r="A498" i="14" s="1"/>
  <c r="A479" i="14"/>
  <c r="A480" i="14" s="1"/>
  <c r="A481" i="14" s="1"/>
  <c r="A482" i="14" s="1"/>
  <c r="A483" i="14" s="1"/>
  <c r="A484" i="14" s="1"/>
  <c r="A485" i="14" s="1"/>
  <c r="A486" i="14" s="1"/>
  <c r="F685" i="14"/>
  <c r="F507" i="14"/>
  <c r="F620" i="14"/>
  <c r="A364" i="14"/>
  <c r="A365" i="14" s="1"/>
  <c r="A366" i="14" s="1"/>
  <c r="A367" i="14" s="1"/>
  <c r="F91" i="14"/>
  <c r="F83" i="14"/>
  <c r="F93" i="14" l="1"/>
  <c r="F92" i="14"/>
  <c r="F70" i="14"/>
  <c r="F445" i="14" l="1"/>
  <c r="F71" i="14"/>
  <c r="F72" i="14" l="1"/>
  <c r="F67" i="14"/>
  <c r="F62" i="14"/>
  <c r="A62" i="14"/>
  <c r="F23" i="14"/>
  <c r="F17" i="14"/>
  <c r="A16" i="14"/>
  <c r="A17" i="14" s="1"/>
  <c r="A18" i="14" s="1"/>
  <c r="F66" i="14" l="1"/>
  <c r="F18" i="14"/>
  <c r="F63" i="14"/>
  <c r="F64" i="14"/>
  <c r="F68" i="14" l="1"/>
  <c r="F34" i="14" l="1"/>
  <c r="F73" i="14" s="1"/>
  <c r="F687" i="14" s="1"/>
  <c r="A47" i="14" l="1"/>
  <c r="A48" i="14" s="1"/>
  <c r="A49" i="14" s="1"/>
  <c r="A50" i="14" s="1"/>
  <c r="A63" i="14"/>
  <c r="A64" i="14" s="1"/>
  <c r="A65" i="14" s="1"/>
  <c r="A67" i="14" s="1"/>
  <c r="A66" i="14" s="1"/>
  <c r="A68" i="14" s="1"/>
  <c r="A34" i="14"/>
  <c r="A35" i="14" s="1"/>
  <c r="A30" i="14"/>
  <c r="A31" i="14" s="1"/>
  <c r="A52" i="14" l="1"/>
  <c r="A53" i="14" s="1"/>
  <c r="A54" i="14" s="1"/>
  <c r="A55" i="14" s="1"/>
  <c r="A56" i="14" s="1"/>
  <c r="A51" i="14"/>
  <c r="F688" i="14"/>
  <c r="A23" i="14"/>
  <c r="A24" i="14" s="1"/>
  <c r="A25" i="14" s="1"/>
  <c r="A26" i="14" s="1"/>
  <c r="A27" i="14" s="1"/>
  <c r="A22" i="14"/>
  <c r="F702" i="14" l="1"/>
  <c r="F692" i="14"/>
  <c r="F691" i="14"/>
  <c r="F698" i="14"/>
  <c r="F696" i="14"/>
  <c r="F699" i="14"/>
  <c r="F695" i="14"/>
  <c r="F700" i="14"/>
  <c r="F694" i="14"/>
  <c r="F701" i="14"/>
  <c r="F693" i="14"/>
  <c r="F697" i="14" l="1"/>
  <c r="F705" i="14" s="1"/>
  <c r="F707" i="14" l="1"/>
  <c r="F709" i="14" s="1"/>
</calcChain>
</file>

<file path=xl/sharedStrings.xml><?xml version="1.0" encoding="utf-8"?>
<sst xmlns="http://schemas.openxmlformats.org/spreadsheetml/2006/main" count="1103" uniqueCount="541">
  <si>
    <t>A</t>
  </si>
  <si>
    <t>Z</t>
  </si>
  <si>
    <t>SUB-TOTAL GENERAL</t>
  </si>
  <si>
    <t>VARIOS</t>
  </si>
  <si>
    <t xml:space="preserve">No. </t>
  </si>
  <si>
    <t>DESCRIPCION</t>
  </si>
  <si>
    <t>CANTIDAD</t>
  </si>
  <si>
    <t>UD</t>
  </si>
  <si>
    <t>REPLANTEO</t>
  </si>
  <si>
    <t>U</t>
  </si>
  <si>
    <t>M3</t>
  </si>
  <si>
    <t>M</t>
  </si>
  <si>
    <t>M2</t>
  </si>
  <si>
    <t>TERMINACION DE SUPERFICIE</t>
  </si>
  <si>
    <t>MOVIMIENTO DE TIERRA</t>
  </si>
  <si>
    <t>PAÑETE EXTERIOR</t>
  </si>
  <si>
    <t>ASIENTO DE ARENA</t>
  </si>
  <si>
    <t>SUB-TOTAL Z</t>
  </si>
  <si>
    <t>HONORARIOS PROFESIONALES</t>
  </si>
  <si>
    <t>GASTOS ADMINISTRATIVOS</t>
  </si>
  <si>
    <t>GASTOS DE TRANSPORTE</t>
  </si>
  <si>
    <t>MOV. DE TIERRA:</t>
  </si>
  <si>
    <t>CANTOS</t>
  </si>
  <si>
    <t xml:space="preserve">LECHO DE SECADO </t>
  </si>
  <si>
    <t>MES</t>
  </si>
  <si>
    <t xml:space="preserve">TERMINACION SUPERFICIES </t>
  </si>
  <si>
    <t>APOYO 0.30x0.30x1.00 H.S. P / TUBERIA</t>
  </si>
  <si>
    <t xml:space="preserve">TEE 3"x 3" PVC </t>
  </si>
  <si>
    <t xml:space="preserve"> ELECTRIFICACION PARA PLANTA DE TRATAMIENTO AGUAS RESIDUALES</t>
  </si>
  <si>
    <t>ZONA  IV</t>
  </si>
  <si>
    <t>CODIA</t>
  </si>
  <si>
    <t>CODO 3"x 90º PVC</t>
  </si>
  <si>
    <t>TUBERIA Ø3¨ PVC SALIDA BIOGAS</t>
  </si>
  <si>
    <t>VALVULA Ø3¨ PVC P/SALIDA BIOGAS</t>
  </si>
  <si>
    <t>VALVULA COMPUERTA Ø8''HF PLATILLADA COMPLETA</t>
  </si>
  <si>
    <t>B</t>
  </si>
  <si>
    <t>PLANTA DE TRATAMIENTO  DE AGUAS RESIDUALES</t>
  </si>
  <si>
    <t>PRELIMINARES</t>
  </si>
  <si>
    <t>MOV.DE TIERRA</t>
  </si>
  <si>
    <t>PAÑETE INTERIOR PULIDO</t>
  </si>
  <si>
    <t>ML</t>
  </si>
  <si>
    <t>MOVIMIENTO DE TIERRA PARA TUBERIA</t>
  </si>
  <si>
    <t>INSTALACIONES</t>
  </si>
  <si>
    <t>TUBERIA DE 8" PVC SDR-32.5 PERFORADA</t>
  </si>
  <si>
    <t>VALVULA DE COMPUERTA DE Ø8"</t>
  </si>
  <si>
    <t>MATERIAL FILTRANTE</t>
  </si>
  <si>
    <t>SUMINISTRO DE MATERIAL</t>
  </si>
  <si>
    <t>GRAVA FINA Ø3/8"</t>
  </si>
  <si>
    <t>GRAVA GRUESA Ø2"</t>
  </si>
  <si>
    <t xml:space="preserve">ARENA </t>
  </si>
  <si>
    <t>COLOCACION DE MATERIAL</t>
  </si>
  <si>
    <t>PINTURA</t>
  </si>
  <si>
    <t>TUBERIA DE 6" PVC SDR-26</t>
  </si>
  <si>
    <t>TERMINACION TOLVAS</t>
  </si>
  <si>
    <t>FILTRO PERCOLADOR</t>
  </si>
  <si>
    <t xml:space="preserve">SUMINISTRO </t>
  </si>
  <si>
    <t>INSTALACION</t>
  </si>
  <si>
    <t>INSTALACIONES MECANICAS Y PLOMERIA</t>
  </si>
  <si>
    <t>SUBTOTAL B</t>
  </si>
  <si>
    <t>C</t>
  </si>
  <si>
    <t xml:space="preserve">SUB-TOTAL GENERAL </t>
  </si>
  <si>
    <t>GASTOS INDIRECTOS</t>
  </si>
  <si>
    <t>MANO DE OBRA</t>
  </si>
  <si>
    <t>CAMPAMENTO</t>
  </si>
  <si>
    <t>CARCAMO DE BOMBEO</t>
  </si>
  <si>
    <t xml:space="preserve">CANTOS </t>
  </si>
  <si>
    <t>5.1.1</t>
  </si>
  <si>
    <t>5.1.2</t>
  </si>
  <si>
    <t>5.1.3</t>
  </si>
  <si>
    <t>PAÑETE INTERIOR</t>
  </si>
  <si>
    <t xml:space="preserve">FRAGUACHE </t>
  </si>
  <si>
    <t>CONSTRUCCION REGISTROS</t>
  </si>
  <si>
    <t>OBRAS DE VIA</t>
  </si>
  <si>
    <t>M3C</t>
  </si>
  <si>
    <t>ESCARIFICACIÓN, PERFILADO Y COMPACTACIÓN DE SUBRASANTE</t>
  </si>
  <si>
    <t>COLOCACIÓN, EXTENDIDO Y COMPACTACIÓN DE MATERIAL PREVIAMENTE EXCAVADO PARA LA CONFORMACIÓN DE RELLENO</t>
  </si>
  <si>
    <t>BASE Y SUB-BASE</t>
  </si>
  <si>
    <t>M3E</t>
  </si>
  <si>
    <t>M3E*KM</t>
  </si>
  <si>
    <t>SUMINISTRO MATERIAL SUB-BASE - GRANZOTE FINO</t>
  </si>
  <si>
    <t>TRANSPORTE MATERIAL SUB-BASE - GRANZOTE FINO - 30KMS</t>
  </si>
  <si>
    <t>COLOCACIÓN, EXTENDIDO Y COMPACTACIÓN DE MATERIAL DE SUB-BASE (GRANZOTE FINO)</t>
  </si>
  <si>
    <t>SUMINISTRO MATERIAL BASE - BASE TRITURADA</t>
  </si>
  <si>
    <t>TRANSPORTE MATERIAL BASE - BASE TRITURADA - 25KMS</t>
  </si>
  <si>
    <t>COLOCACIÓN, EXTENDIDO Y COMPACTACIÓN DE MATERIAL DE BASE (BASE TRITURADA)</t>
  </si>
  <si>
    <t>CAPA DE RODADURA</t>
  </si>
  <si>
    <t>TRANSPORTE HAC (APROX. 28 KMS)</t>
  </si>
  <si>
    <t>OBRAS COMPLEMENTARIAS</t>
  </si>
  <si>
    <t>MOVIMIENTO DE TIERRA:</t>
  </si>
  <si>
    <t>VERJA PERIMETRAL</t>
  </si>
  <si>
    <t>SUMINISTRO Y COLOCACION PUERTA DE MALLA CICLONICA 4 ML.</t>
  </si>
  <si>
    <t xml:space="preserve">M </t>
  </si>
  <si>
    <t xml:space="preserve">MOVIMIENTO DE TIERRA </t>
  </si>
  <si>
    <t xml:space="preserve">MURO DE BLOCKS </t>
  </si>
  <si>
    <t>TERMINACIÓN DE SUPERFICIE</t>
  </si>
  <si>
    <t>ACERA PERIMETRAL 0.80M</t>
  </si>
  <si>
    <t>PUERTAS Y VENTANAS</t>
  </si>
  <si>
    <t>INSTALACIONES ELÉCTRICAS</t>
  </si>
  <si>
    <t>INTERRUPTOR SENCILLO</t>
  </si>
  <si>
    <t>I</t>
  </si>
  <si>
    <t>II</t>
  </si>
  <si>
    <t>III</t>
  </si>
  <si>
    <t>IV</t>
  </si>
  <si>
    <t>V</t>
  </si>
  <si>
    <t>VI</t>
  </si>
  <si>
    <t>VII</t>
  </si>
  <si>
    <t>VIII</t>
  </si>
  <si>
    <t>Ubicación : PROVINCIA PERAVIA</t>
  </si>
  <si>
    <t>5.2.1</t>
  </si>
  <si>
    <t>5.2.2</t>
  </si>
  <si>
    <t>5.2.3</t>
  </si>
  <si>
    <t>SEGURO, POLIZAS Y FIANZAS</t>
  </si>
  <si>
    <t>SUPERVISION DE INAPA</t>
  </si>
  <si>
    <t>LEY 6/86</t>
  </si>
  <si>
    <t>ITBIS (LEY 07-2007)</t>
  </si>
  <si>
    <t xml:space="preserve">IMPREVISTOS  </t>
  </si>
  <si>
    <t>MANTENIMIENTO Y OPERACIÓN SISTEMA INAPA</t>
  </si>
  <si>
    <t>ESTUDIOS (SOCIALES, AMBIENTALES, GEOTECNICOS, TOPOGRAFICOS, DE CALIDAD, ETC.)</t>
  </si>
  <si>
    <t>MEDIDA DE COMPENSACION AMBIENTAL</t>
  </si>
  <si>
    <t>TOTAL GASTOS INDIRECTOS</t>
  </si>
  <si>
    <t>TOTAL GENERAL</t>
  </si>
  <si>
    <t>IX</t>
  </si>
  <si>
    <t>REGULARIZACION DE FONDO DE ZANJA</t>
  </si>
  <si>
    <t>X</t>
  </si>
  <si>
    <t>XI</t>
  </si>
  <si>
    <t>XII</t>
  </si>
  <si>
    <t>PRECIO (RD$)</t>
  </si>
  <si>
    <t>VALOR (RD$)</t>
  </si>
  <si>
    <t xml:space="preserve"> COLECTOR DESDE PUNTO RED EXISTENTE HASTA NUEVA UBICACIÓN DE PTAR</t>
  </si>
  <si>
    <t>REPLANTEO Y CONTROL TOPOGRAFICO</t>
  </si>
  <si>
    <t>BOTE DE MATERIAL C/CAMION  D=5 KM (INC ESPARCIMIENTO EN BOTADERO)</t>
  </si>
  <si>
    <t>SUMINISTRO DE TUBERIAS</t>
  </si>
  <si>
    <t>COLOCACION DE TUBERIAS</t>
  </si>
  <si>
    <t>REGISTROS</t>
  </si>
  <si>
    <t>ASFALTO</t>
  </si>
  <si>
    <t>ACOMETIDAS DOMICILIARIAS 6" x 4" PVC SDR- 32.5 (65 U)</t>
  </si>
  <si>
    <t>SUMINISTRO DE TUBERIA DE Ø4" PVC SDR-32.5 C/J.G.</t>
  </si>
  <si>
    <t xml:space="preserve">COLOCACION DE TUBERIA Ø4" PVC SDR-32.5 C/J.G. </t>
  </si>
  <si>
    <t xml:space="preserve">SUMINISTRO CODO 4" x 45º  PVC </t>
  </si>
  <si>
    <t>SUMINISTRO TAPON 4" PVC</t>
  </si>
  <si>
    <t>CEMENTO SOLVENTE</t>
  </si>
  <si>
    <t xml:space="preserve">EXCAVACION MATERIAL A MANO </t>
  </si>
  <si>
    <t xml:space="preserve">BOTE DE MATERIAL CON CAMION D= 5 KM (INCLUYE ESPARCIMIENTO EN BOTADERO) </t>
  </si>
  <si>
    <t xml:space="preserve">MANO DE OBRA </t>
  </si>
  <si>
    <t>CONTROL Y MANEJO DE TRANSITO ( INCLUYE USO DE LETREROS, USO DE DE CONOS REFRACTARIOS Y HOMBRES CON BANDEROLAS)</t>
  </si>
  <si>
    <t xml:space="preserve">SEÑALIZACION, CONTROL Y SEGURIDAD EN LA OBRA  (INCLUYE PASARELAS, LETREROS PEQUEÑOS CON BASE EN ANGULARES, POSTES PARA CINTAS REFRACTARIA, MECHONES, BARRERAS DE PELIGRO NARANJA </t>
  </si>
  <si>
    <t>SUB-TOTAL A</t>
  </si>
  <si>
    <t>TRABAJOS GENERALES</t>
  </si>
  <si>
    <t>CORTE DE CAPA VEGETAL EN TODA EL AREA E=0.30 M</t>
  </si>
  <si>
    <t>SUMINISTRO DE MATERIAL DE MINA PARA NIVELACION GENERAL</t>
  </si>
  <si>
    <t xml:space="preserve">BOTE DE MATERIAL D= 5 KM (INCLUYE ESPARCIMIENTO EN BOTADERO) </t>
  </si>
  <si>
    <t>CONTROL TOPOGRAFICO GENERAL</t>
  </si>
  <si>
    <t>EXCAVACION EN MATERIAL COMPACTADO CON EQUIPO</t>
  </si>
  <si>
    <t>COLUMNA DE 0.20 X 0.20 M (4.37 QQ/M3)</t>
  </si>
  <si>
    <t>LOSA DE FONDO 0.20 (1.77 QQ/M3)</t>
  </si>
  <si>
    <t>MURO DE H. A. DE 0.20M  (2.64 QQ/M3)</t>
  </si>
  <si>
    <t>DESARENADOR</t>
  </si>
  <si>
    <t>ZAPATA DE COLUMNAS DE E=0.20M (3.74 QQ/M3)</t>
  </si>
  <si>
    <t>LOSA SUPERIOR E=0.20M (QQ/M3-1.48)</t>
  </si>
  <si>
    <t xml:space="preserve">TUBERIA Ø6'' PVC SDR-32.5 </t>
  </si>
  <si>
    <t>TEE 6"x 6" PVC</t>
  </si>
  <si>
    <t>CODO 6"x 90º PVC</t>
  </si>
  <si>
    <t xml:space="preserve">TEE 8"x 8" PVC </t>
  </si>
  <si>
    <t>CODO 8"x 45º PVC</t>
  </si>
  <si>
    <t xml:space="preserve">JUNTA MECANICA TIPO DRESSER Ø8'' </t>
  </si>
  <si>
    <t>EXCAVACION MATERIAL EN MATERIAL COMPACTO  C/EQUIPO</t>
  </si>
  <si>
    <t>SUMINISTRO DE TUBERIA:</t>
  </si>
  <si>
    <t>COLOCACION DE TUBERIA:</t>
  </si>
  <si>
    <t>SUMINISTRO Y COLOCACION DE PIEZAS ESPECIALES</t>
  </si>
  <si>
    <t xml:space="preserve">CODO 8" X 45° PVC </t>
  </si>
  <si>
    <t xml:space="preserve">CODO 12" X 45° PVC </t>
  </si>
  <si>
    <t xml:space="preserve">CODO 16" X 45° PVC </t>
  </si>
  <si>
    <t xml:space="preserve">CODO 16" X 90° PVC </t>
  </si>
  <si>
    <t>CODO 16" X 45° SCH-40 C/PROTECCION ANTICORROSIVA</t>
  </si>
  <si>
    <t xml:space="preserve">YEE 8" X 8" PVC </t>
  </si>
  <si>
    <t xml:space="preserve">YEE 12" X 12" PVC </t>
  </si>
  <si>
    <t xml:space="preserve">YEE 16" X 16" PVC  </t>
  </si>
  <si>
    <t xml:space="preserve">TEE 16" X 12" PVC  </t>
  </si>
  <si>
    <t>TEE 16" X 16"  SCH-40 C/PROTECCION ANTICORROSIVA</t>
  </si>
  <si>
    <t>SUMINISTRO Y COLOCACION DE VALVULAS</t>
  </si>
  <si>
    <t>REGISTRO  H.A PROF. 3.0 MTS (INC.  BASE Y BORDE SUPERIOR EN H.S. Y TAPA DE H.F.) SEGUN DISEÑO</t>
  </si>
  <si>
    <t>EXCAVACION EN ARCILLA C/EQUIPO</t>
  </si>
  <si>
    <t>MUROS 0.30 (1.78 QQ/M3)</t>
  </si>
  <si>
    <t>MUROS DE 0.20 (2.04 QQ/M3)</t>
  </si>
  <si>
    <t>CODO Ø16'' x 45º ACERO SCH-40 C/PROTECCION ANTICORROSIVA</t>
  </si>
  <si>
    <t>RELLENO COMPACTADO CON EQUIPOS EN CAPAS DE 0.20 M</t>
  </si>
  <si>
    <t xml:space="preserve">HORMIGON ARMADO EN: (F'C=280 KG/CM2) </t>
  </si>
  <si>
    <t>PLATEA E=0.30M (5.40 QQ/M3)</t>
  </si>
  <si>
    <t>MURO DE H. A. DE 0.25M  (2.15 QQ/M3)</t>
  </si>
  <si>
    <t>COLUMNA CIRCULAR D=1.60 M (1.68 QQ/M3)</t>
  </si>
  <si>
    <t>MEDIO FILTRANTE TIPO ROSETA POLIPROPILENO, RELLENO PLASTICO DESORDENADO + DESPERDICION DE 3%</t>
  </si>
  <si>
    <t xml:space="preserve">TANQUE IMHOFF </t>
  </si>
  <si>
    <t>MURO DE HORMIGON DE 0.40 (0.77 QQ/M3)</t>
  </si>
  <si>
    <t>LOSA DE FONDO 0.20 (1.77 QQ/M3) CANAL DE ENTRADA DE 0.20</t>
  </si>
  <si>
    <t>MURO CANAL DE ENTRADA DE 0.20 (1.53 QQ/M3)</t>
  </si>
  <si>
    <t>LOSA DE FONDO 0.20 (1.77 QQ/M3) CANALETA DE SALIDA</t>
  </si>
  <si>
    <t>MURO DE HORMIGON DE 0.20 CANALETA DE SALIDA (1.53 QQ/M3)</t>
  </si>
  <si>
    <t>LOSA SECCION INCLINADA (1.93 QQ/M3)</t>
  </si>
  <si>
    <t>VIGAS SOPORTE CANALETA 0.35X0.40 (3.23 QQ/M3)</t>
  </si>
  <si>
    <t>EXCAVACION EN ARCILLA  C/EQUIPO</t>
  </si>
  <si>
    <t>MUROS 0.20 (1.78 QQ/M3)</t>
  </si>
  <si>
    <t>LOSA DISIPADORA (0.76 QQ/M3)</t>
  </si>
  <si>
    <t>4.1.1</t>
  </si>
  <si>
    <t>EXCAVACION ARCILLA C/EQUIPO</t>
  </si>
  <si>
    <t>4.1.2</t>
  </si>
  <si>
    <t>4.1.3</t>
  </si>
  <si>
    <t>4.2.1</t>
  </si>
  <si>
    <t>4.2.2</t>
  </si>
  <si>
    <t>4.2.3</t>
  </si>
  <si>
    <t>4.2.4</t>
  </si>
  <si>
    <t>PLATEA DE ACOPIO DE LODO (15 x 8 )M, PISO DE HORMIGON SIMPLE, C/ DOS LINEAS DE BLOCK DE 6 PERIMETRAL</t>
  </si>
  <si>
    <t>PISO DE HORMIGON SIMPLE PULIDO</t>
  </si>
  <si>
    <t>PAÑETE</t>
  </si>
  <si>
    <t>CLASIFICADOR DE ARENA</t>
  </si>
  <si>
    <t>EXCAVACION MATERIAL C/EQUIPO</t>
  </si>
  <si>
    <t>SUMINISTRO Y COLOCACION</t>
  </si>
  <si>
    <t xml:space="preserve">ELECTRIFICACION PRIMARIA </t>
  </si>
  <si>
    <t>POSTE H.A. 40 500´ DAN</t>
  </si>
  <si>
    <t>POSTE H.A. 40 800´ DAN</t>
  </si>
  <si>
    <t>ESTRUCTURA PR-208</t>
  </si>
  <si>
    <t>ESTRUCTURA MT-307</t>
  </si>
  <si>
    <t>ESTRUCTURA MT-301</t>
  </si>
  <si>
    <t>ESTRUCTURAS MT-302</t>
  </si>
  <si>
    <t>ESTRUCTURAS MT-305</t>
  </si>
  <si>
    <t>ESTRUCTURAS MT-316</t>
  </si>
  <si>
    <t>ESTRUCTURAS HA-100B</t>
  </si>
  <si>
    <t>ESTRUCTURAS PR-101</t>
  </si>
  <si>
    <t>TRANSFORMADOR 25KV SUMERGIDO EN ACEITE 1Ø 1470/7200 - 120-240 VOLTIO, TIPO POSTE.</t>
  </si>
  <si>
    <t>CONDUCTOR ELECTRICO AAC NO.2/0</t>
  </si>
  <si>
    <t>HOYOS PARA POSTES</t>
  </si>
  <si>
    <t>HOYOS PARA VIENTO</t>
  </si>
  <si>
    <t>INSTALACION DE POSTES</t>
  </si>
  <si>
    <t xml:space="preserve">TRANSPORTE DE POSTES </t>
  </si>
  <si>
    <t>TRAMITACION DE PLANOS</t>
  </si>
  <si>
    <t>ALIMENTADORES</t>
  </si>
  <si>
    <t>ALIMENTADOR ELECTRICO DESDE BANCO DE TRANSFORMADOR HASTA MAIN BREAKER EN CASA DE OPERADOR COMPUESTO POR: 3 CONDUCTOR ELECTRICO THW NO.1/0, 1 CONDUCTOR ELECTRICO THW NO.2, TUBERIA PVC DE 2'', MOVIMIENTO DE TIERRA</t>
  </si>
  <si>
    <t>ALIMENTADOR ELECTRICO DESDE MAIN BREAKER HASTA  ARANCADOR TRIPLE COMPUESTO POR: 3 CONDUCTOR ELECTRICO THW NO.1/0, 1 CONDUCTOR ELECTRICO THW NO.2, TUBERIA PVC DE 2'', MOVIMIENTO DE TIERRA</t>
  </si>
  <si>
    <t>ALIMENTADOR ELECTRICO DESDE ARRANCADOR TRIPLE HASTA ELECTROBOMBAS 1, 2 Y 3 DE 15 HP COMPUESTO POR: 1 CONDUCTOR ELECTRICO DE GOMA NO.6/4 TUBERIA EMT 2'', CONECTORES Y SOPORTE DE TUBERIA.</t>
  </si>
  <si>
    <t>ALIMENTADOR ELECTRICO DESDE ARRANCADOR DIRECTO A LINEA HASTA ELECTROBOMBAS 2 HP COMPUESTO POR: 1 CONDUCTOR ELECTRICO DE GOMA NO.10/4 TUBERIA EMT 3/4'', CONECTORES Y SOPORTE DE TUBERIA.</t>
  </si>
  <si>
    <t>ALIMENTADOR ELECTRICO DESDE PANEL BOARD HASTA ILUMINACION EXTERIOR COMPUESTO POR: 1 CONDUCTOR ELECTRICO DE VINIL NO.8/3</t>
  </si>
  <si>
    <t>MOVIMIENTO DE TIERRA PARA TUBERIAS Y CONDUCTOR DE VINIL 0.3*0.60* 650</t>
  </si>
  <si>
    <t>EQUIPOS ELECTROMECANICOS</t>
  </si>
  <si>
    <t>SUMINISTRO DE ELECTROBOMBA SUMERGIBLE NO ATASCABLE PARA LODO PARA TDH 50 PIES vs 795 GPM, ACOPLADA A MOTOR DE 15 HP.</t>
  </si>
  <si>
    <t xml:space="preserve">SUMINISTRO Y COLOCACION VALVULA CHECK 10" </t>
  </si>
  <si>
    <t>SUMINISTRO Y COLOCACION VALVULA DE COMPUERTA 10"</t>
  </si>
  <si>
    <t>SUMINISTRO Y COLOCACION JUNTA DREESER 10"</t>
  </si>
  <si>
    <t>SUMINISTRO Y COLOCACION CADENA DE IZAJE ACERO INOX.</t>
  </si>
  <si>
    <t xml:space="preserve">SUMINISTRO Y COLOCACION SENSOR DE NIVEL </t>
  </si>
  <si>
    <t>SUMINISTRO DE REGISTRO ELECTRICO  DE 0.7 X 0.7 X 0.7</t>
  </si>
  <si>
    <t>EXCAVACION ZANJA PARA REGISTRO ELECTRICO 0.8" X 0.65"</t>
  </si>
  <si>
    <t>UN ARRANCADOR DIRECTO A LINEA PARA MOTOR DE 2 HP, 3F, A 480V, 60HZ.</t>
  </si>
  <si>
    <t>ILUMINACION EXTERIOR.</t>
  </si>
  <si>
    <t>POSTE ELECTRICO CLASE lll DE 30 PIES</t>
  </si>
  <si>
    <t>ESTRUCTURA AP-103 INCL. LAMPARAS PANEL LED PARA EXTERIOR 150W TIPO CABEZA DE COBRA A 240V, 60HZ</t>
  </si>
  <si>
    <t>INSTALACION POSTES</t>
  </si>
  <si>
    <t>SUBTOTAL C</t>
  </si>
  <si>
    <t>D</t>
  </si>
  <si>
    <t>AREAS PERIMETRALES A LA PLANTA DEPURADORA</t>
  </si>
  <si>
    <t>M3*KM</t>
  </si>
  <si>
    <t>COLUMNAS C2 0.25 x 0.25 - 4.79 QQ/M3, F'C=180KG/CM2</t>
  </si>
  <si>
    <t xml:space="preserve">CASA  PARA OPERADOR </t>
  </si>
  <si>
    <t xml:space="preserve">EXCAVACIÓN </t>
  </si>
  <si>
    <t>ZAPATA DE MURO DE BLOCKS 6" (0.82 QQ/M3)</t>
  </si>
  <si>
    <t>DINTELES (0.15X0.20)  (3.92 QQ/M3)</t>
  </si>
  <si>
    <t>LOSA DE TECHO 0.10 (0.87 QQ/M3)</t>
  </si>
  <si>
    <t>BLOCKS  6'' BNP</t>
  </si>
  <si>
    <t>BLOCKS  6'' SNP</t>
  </si>
  <si>
    <t>BLOCKS 4'' SNP</t>
  </si>
  <si>
    <t>TERMINACIÓN DE PISOS</t>
  </si>
  <si>
    <t>SUM. Y COLOC. DE PISO DE GRANITO GRIS</t>
  </si>
  <si>
    <t>SUM. Y COLOC. ZÓCALOS DE GRANITO GRIS</t>
  </si>
  <si>
    <t>PAÑETE EN TECHO</t>
  </si>
  <si>
    <t>ANTEPECHO</t>
  </si>
  <si>
    <t>6.7</t>
  </si>
  <si>
    <t>REVESTIMIENTO EN PAREDES</t>
  </si>
  <si>
    <t>CERÁMICA CRIOLLA EN BAÑO (INC. TODOS LAS PAREDES DEL BAÑO )</t>
  </si>
  <si>
    <t>INSTALACIÓN SANITARIA</t>
  </si>
  <si>
    <t>MANO DE OBRA  PLOMERO Y AYUDANTE</t>
  </si>
  <si>
    <t xml:space="preserve">CÁMARA DE INSPECCIÓN </t>
  </si>
  <si>
    <t>POZO FILTRANTE</t>
  </si>
  <si>
    <t>DESAGÜE DE PISO</t>
  </si>
  <si>
    <t>MESETA DE GRANITO (MARMOLITE)</t>
  </si>
  <si>
    <t>TRAMPA DE GRASA</t>
  </si>
  <si>
    <t>BARRA PARA CORTINA</t>
  </si>
  <si>
    <t>PILETA BAÑERA</t>
  </si>
  <si>
    <t>TOMACORRIENTE 110 V EN DOBLE</t>
  </si>
  <si>
    <t>ENTRADA GENERAL</t>
  </si>
  <si>
    <t>PINTURA ACRÍLICA (INCLUYE BASE BLANCA)</t>
  </si>
  <si>
    <t>PUERTAS POLIMETALICA</t>
  </si>
  <si>
    <t xml:space="preserve">VENTANAS DE ALUMINIO </t>
  </si>
  <si>
    <t>ORNAMENTACION ( FLORA )</t>
  </si>
  <si>
    <t>1</t>
  </si>
  <si>
    <t>PALMAS</t>
  </si>
  <si>
    <t>2</t>
  </si>
  <si>
    <t>SICALACIAS REBULUTA, ROSA DEL PERU Y FISCO LAURA</t>
  </si>
  <si>
    <t>3</t>
  </si>
  <si>
    <t>SICALACIAS ( PEQUENO)</t>
  </si>
  <si>
    <t>4</t>
  </si>
  <si>
    <t>SICALACIAS, PALMA FENIS Y MANILAS (MEDIANO)</t>
  </si>
  <si>
    <t>5</t>
  </si>
  <si>
    <t>TU Y YO MEDIANA, PAJONES, TRINITARIAS</t>
  </si>
  <si>
    <t>6</t>
  </si>
  <si>
    <t>TU Y YO PEQUENA</t>
  </si>
  <si>
    <t>7</t>
  </si>
  <si>
    <t>CORALILLOS</t>
  </si>
  <si>
    <t>8</t>
  </si>
  <si>
    <t>MANO DE OBRA  SEMBRADO DE PLANTAS</t>
  </si>
  <si>
    <t>9</t>
  </si>
  <si>
    <t xml:space="preserve">MANTENIMIENTO DE LA ORNAMENTACION POR EL CONTRATISTA (INCLUYE 2 OBREROS, AGUA, UNA MANGUERA, UNA TIJERA Y UNA PALA)  15 DIAS DE DURACION  </t>
  </si>
  <si>
    <t>CONTROL Y MANEJO DE TRANSITO INTERNO</t>
  </si>
  <si>
    <t xml:space="preserve">LIMPIEZA GENERAL CONTINUA Y FINAL </t>
  </si>
  <si>
    <t>SUB-TOTAL D</t>
  </si>
  <si>
    <t>ALQUILER DE FURGÓN OFICINA 40 PIES SOBRE CHASIS CON BAÑO</t>
  </si>
  <si>
    <t>VALLA ANUNCIANDO OBRA 16' X 10' IMPRESION FULL COLOR CONTENIENDO LOGO DE INAPA, NOMBRE DE PROYECTO Y CONTRATISTA. ESTRUCTURA EN TUBOS GALVANIZADOS 1 1/2"X 1 1/2" Y SOPORTES EN TUBO CUAD. 4" X 4"</t>
  </si>
  <si>
    <t>INTERCONEXION CON EDESUR</t>
  </si>
  <si>
    <t>TRAMITACION Y APROBACION DE PLANOS</t>
  </si>
  <si>
    <t>TOTAL A CONTRATAR (RD$)</t>
  </si>
  <si>
    <t>ANCLAJE Y APOYO DE TUBERIAS</t>
  </si>
  <si>
    <t>CANALETA PARSHALL PREFABRICADA (GRP-W-18")</t>
  </si>
  <si>
    <t>REGLA DE MEDICION (50 CM)</t>
  </si>
  <si>
    <t xml:space="preserve">INSERTA-T 30" x 6" </t>
  </si>
  <si>
    <t xml:space="preserve">DE Ø30" POLIETILENO DE ALTA DENSIDAD CORRUGADO </t>
  </si>
  <si>
    <t xml:space="preserve">EXCAVACION  MATERIAL  COMPACTADO C/EQUIPO </t>
  </si>
  <si>
    <t>CARPETA ASFALTICA</t>
  </si>
  <si>
    <t xml:space="preserve">BOTE DE ASFALTO C/CAMION D= 5 KM (INCLUYE ESPARCIMIENTO EN BOTADERO) </t>
  </si>
  <si>
    <t>EXCAVACION EN ROCA CON EQUIPO (INCLUYE EXTRACCION)</t>
  </si>
  <si>
    <t xml:space="preserve">SUMINISTRO DE MATERIAL BASE E=0.20M </t>
  </si>
  <si>
    <t>COMPACTACION MATERIAL DE BASE CON COMPACTADOR MECANICO EN CAPAS DE 0.20</t>
  </si>
  <si>
    <t>SUMINISTRO Y COLOCACION DE ASFALTO e=3"</t>
  </si>
  <si>
    <t>BOTE DE MATERIAL C/CAMON D= 5 KM (INCLUYE  ESPARCIMIENTO EN BOTADERO)</t>
  </si>
  <si>
    <t xml:space="preserve">SEÑALIZACION, CONTROL Y SEGURIDAD EN LA OBRA  (INCLUYE PASARELAS, LETREROS METALICOS CON BASE EN ANGULARES, POSTES PARA CINTAS REFRACTARIA, MECHONES, BARRERAS DE PELIGRO NARANJA). </t>
  </si>
  <si>
    <t>LIMPIEZA CONTINUA Y  FINAL (OBREROS, CAMION  Y HERRAMIENTAS MENORES)</t>
  </si>
  <si>
    <t>REGISTROS DESAGUE PREFABRICADOS (H =1.50-2.00M)</t>
  </si>
  <si>
    <t>COMPACTACION RELLENO DE NIVELACION CON EQUIPOS EN CAPAS DE 0.30 M</t>
  </si>
  <si>
    <t>TORRE DE PARTICION Y DESAGUE COLECTOR</t>
  </si>
  <si>
    <t>Obra: CONSTRUCCION PLANTA DEPURADORA (PRIMERA ETAPA) Y   NUEVO COLECTOR ALCANTARILLADO SANITARIO BANI</t>
  </si>
  <si>
    <t>ZAPATA DE COLUMNA E=0.30M (3.74 QQ/M3)</t>
  </si>
  <si>
    <t>PIEZAS ESPECIALES</t>
  </si>
  <si>
    <t xml:space="preserve">JUNTA MECANICA TIPO DESSER Ø24´´ </t>
  </si>
  <si>
    <t>MURO DE H. A. DE 0.20M  (1.21 QQ/M3)</t>
  </si>
  <si>
    <t>LOSA DE FONDO DE 0.20M ENCOFRADA (2.32 QQ/M3)</t>
  </si>
  <si>
    <t>LOSA DE FONDO 0.35 (2.32 QQ/M3)</t>
  </si>
  <si>
    <t>DE Ø20" ACERO (SCH-20) SIN COSTURA, C/PROTECCION ANTICORROSIVO</t>
  </si>
  <si>
    <t>DE Ø16" ACERO (SCH-40) SIN COSTURA, C/PROTECCION ANTICORROSIVA</t>
  </si>
  <si>
    <t>DE Ø16" PVC SDR-26 C/J.G  + 5% POR PERDIDA DE CAMPANA</t>
  </si>
  <si>
    <t>ZAPATA DE MUROS E=0.30M (0.66 QQ/M3)</t>
  </si>
  <si>
    <t>REJILLA CON BARRAS DE 1/2" DE ACERO INOXIDABLE SEPARADAS A 0.013 M, CON MARCO DE 1/2" X 2" (SEGUN DETALLE)</t>
  </si>
  <si>
    <t>CANASTILLA DE ACERO INOXIDABLE (0.90 X 0.35) (SEGUN DETALLE)</t>
  </si>
  <si>
    <t>MURO DE H. A. DE 0.20M  (1.21 QQ/M3) (INCLUYE ALIVIADERO DE EMERGENCIA)</t>
  </si>
  <si>
    <t>LOSA DE FONDO DE 0.20M ENCOFRADA (2.32 QQ/M3) (INCLUYE ALIADERO DE EMERGENCIA)</t>
  </si>
  <si>
    <t>JUNTA MECANICA TIPO DRESSER Ø8"</t>
  </si>
  <si>
    <t>VALVULA COMPUERTA Ø8'' PARA PURGA DE ARENAS</t>
  </si>
  <si>
    <t>DE Ø8" PVC SDR-32.5 C/J.G  + 3% POR PERDIDA DE CAMPANA</t>
  </si>
  <si>
    <t>DE Ø12" PVC SDR-26 C/J.G  + 4% POR PERDIDA DE CAMPANA</t>
  </si>
  <si>
    <t>DE Ø6" PVC SDR-32.5 C/J.G  + 3% POR PERDIDA DE CAMPANA</t>
  </si>
  <si>
    <t>REACTORES ANAEROBIOS (2 UDS)</t>
  </si>
  <si>
    <t>LOSA DE FONDO DE 0.20 M (1.18 QQ/M3)</t>
  </si>
  <si>
    <t>MURO DE H. A. DE 0.30M  (4.10 QQ/M3)</t>
  </si>
  <si>
    <t>MURO DE H. A. DE 0.40M  (2.93 QQ/M3)</t>
  </si>
  <si>
    <t>ZAPATAS DE COLUMNAS 2.00 X 0.90 (1.13 QQ/M3)</t>
  </si>
  <si>
    <t>ZAPATAS DE MUROS 0.50 X 1.60 ( 0.94 QQ/M3)</t>
  </si>
  <si>
    <t xml:space="preserve">CODO 6" X 45° PVC </t>
  </si>
  <si>
    <t>ZAPATA DE COLUMNAS (1.76 QQ/M3)</t>
  </si>
  <si>
    <t>COLUMNAS DE 40X90 (4.40 QQ/M3)</t>
  </si>
  <si>
    <t>TERMINACION DE SUPERFICIA</t>
  </si>
  <si>
    <t>FRAGUACHE</t>
  </si>
  <si>
    <t>EXCAVACION EN MATERIAL COMPACTO H=1.00 M O HASTA LLEGAR A ESTRATO DE FUNDACION</t>
  </si>
  <si>
    <t>SUMINISTRO Y COLOCACION DE PASARELA DE TOLA REFORZADA Y BARANDAS EN H.G. DE 2" (SEGUN DETALLE EN PLANO)</t>
  </si>
  <si>
    <t>SUMINISTRO Y COLOCACION DE ESCALERA METALICA TIPO MARINERO PASAMANOS H.G. DE 2" PELDAÑOS H.G. DE 1" (SEGUN DETALLE EN PLANO)</t>
  </si>
  <si>
    <t>SUMINISTRO Y COLOCACION DE ESCALERA METALICA TIPO MARINERO PASAMANOS H.G. DE 1" PELDAÑOS H.G. DE 1" (SEGUN DETALLE EN PLANO)</t>
  </si>
  <si>
    <t>SUMINISTRO DE MATERIAL DE MINA PARA RELLENO D=15 KM</t>
  </si>
  <si>
    <t>REGISTROS PREFABRICADO DE Ø36¨ PARA VALVULAS @ 2.84 N</t>
  </si>
  <si>
    <t>TUBERIAS DE INTERCONEXION</t>
  </si>
  <si>
    <t>TUBERÍA Ø16" ACERO (SCH-40), SIN COSTURA, CON PROTECCION ANTICORROSIVA.</t>
  </si>
  <si>
    <t>TUBERÍA Ø6" ACERO (SCH-40), SIN COSTURA, CON PROTECCION ANTICORROSIVA.</t>
  </si>
  <si>
    <t>TUBERIA Ø16¨ ACERO CON PROTECCION ANTICORROSIVA</t>
  </si>
  <si>
    <t xml:space="preserve">JUNTA MECANICA TIPO DRESSER Ø16" </t>
  </si>
  <si>
    <t xml:space="preserve">NIPLE DE Ø12"X1' </t>
  </si>
  <si>
    <t>CODO DE 6"X45 PVC</t>
  </si>
  <si>
    <t>YEE DE Ø6" PVC</t>
  </si>
  <si>
    <t>TEE DE Ø6" PVC</t>
  </si>
  <si>
    <t>REDUCCIONES DE Ø8" X Ø6"</t>
  </si>
  <si>
    <t>TAPAS DE REGISTRO DE 0.70X0.70 ACERO INOXIDABLE</t>
  </si>
  <si>
    <t>CANALETAS FABRICADAS CON TUBOS PVC MEDIA CAÑA Ø16" SDR-26 DENTADA (INCLUYE SISTEMA DE ANCLAJE EN MUROS)</t>
  </si>
  <si>
    <t>TAPAS ACERO INOXIDABLE DE 0.70 x 0.70</t>
  </si>
  <si>
    <t xml:space="preserve">TUBERIA DE 8" PVC SDR-32.5 SALIDA DE LODOS </t>
  </si>
  <si>
    <t>CODOS DE 8" x 90 PVC</t>
  </si>
  <si>
    <t xml:space="preserve">SUMINISTRO Y COLOCACION DE DUCHA EMPOTRADA SENCILLA </t>
  </si>
  <si>
    <t>SUMINISTRO Y COLOCACION INODORO</t>
  </si>
  <si>
    <t>SUMINISTRO Y COLOCACION DE LAVAMANOS SENCILLO</t>
  </si>
  <si>
    <t>SUMINISTRO Y COLOCACION TUBERÍA Y PIEZAS</t>
  </si>
  <si>
    <t>CAJA DE BREAKER DE 4/8 CIRC.</t>
  </si>
  <si>
    <t>SALIDAS CENITALES CON ROSETA DE PORCELANA</t>
  </si>
  <si>
    <t>E</t>
  </si>
  <si>
    <t>CODOS DE Ø1-1/2"X 90º PVC</t>
  </si>
  <si>
    <t xml:space="preserve">TEE DE Ø1-1/2¨ PVC </t>
  </si>
  <si>
    <t>VALVULA DE BOLA DE Ø1-1/2¨ DE HIERRO</t>
  </si>
  <si>
    <t>ADAPTADOR DE PVC DE 1-1/2</t>
  </si>
  <si>
    <t>REDUCCION PVC DE Ø1-1/2@Ø3/4¨</t>
  </si>
  <si>
    <t>LLAVE DE CHORRO DE Ø3/4¨</t>
  </si>
  <si>
    <t xml:space="preserve">ALIMENTADORES ELECTRICOS </t>
  </si>
  <si>
    <t>TUBERÍA LT DE 3/4"</t>
  </si>
  <si>
    <t>PIES</t>
  </si>
  <si>
    <t>CONECTOR  RECTOLT DE 3/4"</t>
  </si>
  <si>
    <t>CONECTOR  CURVO DE 3/4"</t>
  </si>
  <si>
    <t>ALAMBRE #10/3 THHN</t>
  </si>
  <si>
    <t xml:space="preserve">ALAMBRE DE GOMA PARAELECTRODO CALIBRE #16/ 2 HILOS </t>
  </si>
  <si>
    <t>MANO DE OBRA ELECTRICA</t>
  </si>
  <si>
    <t>SUMINISTRO ELECTROBOMBA SUMERGIBLE 15 GPM, 150' DE TDH, MOTOR DE 1 HP, 1Ø, 208 V, 3,500 RPM, 60 HZ</t>
  </si>
  <si>
    <t>PANEL DE CONTROLES DIRECTO A LINEA C/ 1 HP, 1Ø, 240VOLT</t>
  </si>
  <si>
    <t>CONTROL DE NIVEL POR ELECTRODO</t>
  </si>
  <si>
    <t>NIPLE ROSCADO Ø2" X 8" H.G</t>
  </si>
  <si>
    <t>VÁLVULA DE AIRE Ø1/2" HF</t>
  </si>
  <si>
    <t>CHECK  DE 2" HORIZONTAL HF</t>
  </si>
  <si>
    <t>UNION UNIVERSAL  Ø2" H.G</t>
  </si>
  <si>
    <t xml:space="preserve">VÁLVULA DE COMPUERTA Ø2" HF </t>
  </si>
  <si>
    <t xml:space="preserve">ROLLO DE TEFLON </t>
  </si>
  <si>
    <t>PINTURA AZUL PARA DESCARGA (OXIDO)</t>
  </si>
  <si>
    <t>TEE Ø2" X 2" ROSCADA HG</t>
  </si>
  <si>
    <t xml:space="preserve">TUBO DE POLIETILENO DE 2", 10 ATM 110 </t>
  </si>
  <si>
    <t>CABLE DE 1/4 ACERO FORRADO</t>
  </si>
  <si>
    <t>CABEZAL DE DESCARGA TIPO CUELLO DE GANZO DE 2"</t>
  </si>
  <si>
    <t>ADPTADOR DE POLIETILENO DE 2" PE A RH</t>
  </si>
  <si>
    <t>NIPLE 2"X6" ROSCA FINA PARA ADPTADOR DE POLIETILENO</t>
  </si>
  <si>
    <t xml:space="preserve">REFUERZO ADAPTADOR POLIETILENO CON BARRA ROSC. 1/2', ABRAZADERA METALICA  Y PINTURA, A ELABORAR IN SITU. </t>
  </si>
  <si>
    <t>VALVULA DE BOLA DE 1/2"</t>
  </si>
  <si>
    <t>MANOMETRO  SUMERGIDO EN GLICERINA RANGO 0-200 PSI</t>
  </si>
  <si>
    <t>NIPLE DE 1/2 X6"</t>
  </si>
  <si>
    <t>REDUCCION COPA DE 1/2 A 1/4"</t>
  </si>
  <si>
    <t xml:space="preserve">LLAVE DE BOLA DE 1/2" </t>
  </si>
  <si>
    <t>REGISTRO PROTECCION POZO</t>
  </si>
  <si>
    <t>MANO DE OBRA EQUIPAMIENTO (INC. BOMBA)</t>
  </si>
  <si>
    <t>TUBERIA DE Ø1-1/2" PVC SCH-40</t>
  </si>
  <si>
    <t>TUBERIA DE Ø3/4¨PVC SCH-40</t>
  </si>
  <si>
    <t xml:space="preserve">CONSTRUCCION CABEZAL HA </t>
  </si>
  <si>
    <t xml:space="preserve">REPLANTEO </t>
  </si>
  <si>
    <t xml:space="preserve">EXCAVACION  MATERIAL COMPACTO CON EQUIPO </t>
  </si>
  <si>
    <t>SUMINISTRO MATERIAL DE MINA D= 10 KM</t>
  </si>
  <si>
    <t xml:space="preserve">HORMIGON ARMADO EN: FC' = 210 KG/CM2 </t>
  </si>
  <si>
    <t xml:space="preserve">RAMPA  0.15 - 0.98 QQ/M3 </t>
  </si>
  <si>
    <t xml:space="preserve">ESCALONES  0.15 - 0.38 QQ/M3 </t>
  </si>
  <si>
    <t xml:space="preserve">DENTELLON  0.15 - 1.67 QQ/M3 </t>
  </si>
  <si>
    <t xml:space="preserve">ALERONES 0.15 - 1.80 QQ/M3 </t>
  </si>
  <si>
    <t xml:space="preserve">TERMINACION DE SUPERFICIE </t>
  </si>
  <si>
    <t xml:space="preserve">CANTOS  </t>
  </si>
  <si>
    <t>LIMPIEZA FINAL Y CONTINUA</t>
  </si>
  <si>
    <t xml:space="preserve">XIII </t>
  </si>
  <si>
    <t>SUMINISTRO E INSTALACION DE TINACO DE 265 GL (INCLUYE ACCESORIOS Y MANO DE OBRA)</t>
  </si>
  <si>
    <t>SÉPTICO UNA CAMARA (0.70X1.50X1.60)M</t>
  </si>
  <si>
    <t>EXTRACCION DE MATERIAL COMPACTO C/EQUIPO  E=0.20M</t>
  </si>
  <si>
    <t>TALA Y CORTE A MANO DE ARBOLES ADULTOS D=80 CM</t>
  </si>
  <si>
    <t>FINO PULIDO EN LOSA DE FONDO</t>
  </si>
  <si>
    <t>FINO PULIDO FONDO PULIDO FILTRO</t>
  </si>
  <si>
    <t xml:space="preserve">DESMONTE Y DESTRONQUE CON EQUIPO EN TRAYECTORIA TUBERIA </t>
  </si>
  <si>
    <t xml:space="preserve">CORTE DE ASFALTO CON DISCO  e= 3" </t>
  </si>
  <si>
    <t>EXTRACCION DE ASFALTO e=3"</t>
  </si>
  <si>
    <t>ANCLAJES PARA PIEZAS DE Ø24´´ HA F´c = 210 KG/CM2 SEGÚN DETALLE</t>
  </si>
  <si>
    <t>MESES</t>
  </si>
  <si>
    <t>BOTE DE MATERIAL C/CAMION D=5 KM (INC. ESPARCIMIENTO)</t>
  </si>
  <si>
    <t>HORMIGON ARMADO INDUSTRIAL F'c=280 KG/CM2 EN:</t>
  </si>
  <si>
    <t>HORMIGON ARMADO INDUSTRIAL F'C=280 KG/CM2 EN:</t>
  </si>
  <si>
    <t>CODO Ø8'' X 90º CON PROTECCION ANTICORROSIVO INTERCONEXION DESARENADOR - CLASIFICADOR</t>
  </si>
  <si>
    <t>TUBERIA Ø8" PVC (SDR-32.5) (PURGA DE LODOS)</t>
  </si>
  <si>
    <t>REGULARIZACION DE FONDO DE ZANJAS</t>
  </si>
  <si>
    <t>ANCLAJES DE H.S. PARA PIEZAS SEGÚN DETALLE</t>
  </si>
  <si>
    <t>HORMIGON ARMADO  F'C=280 KG/CM2 INDUSTRIAL EN:</t>
  </si>
  <si>
    <t xml:space="preserve">ENCACHE DE PIEDRAS EN TALUD </t>
  </si>
  <si>
    <t>CODO DE Ø16¨X90º ACERO SCH 40 CON PROTECCION ANTICORROSIVA</t>
  </si>
  <si>
    <t>CODO DE Ø16¨X45º ACERO SCH 40 CON PROTECCION ANTICORROSIVA</t>
  </si>
  <si>
    <t>HORMIGON CICLOPEO EN TOLVAS EN FONDO</t>
  </si>
  <si>
    <t xml:space="preserve">HORMIGON ARMADO F'C=280 KG/CM2 INDUSTRIAL EN: </t>
  </si>
  <si>
    <t>MURO DE BLOCK DE 6</t>
  </si>
  <si>
    <t>BLOCK DE 6" C/LLENAS A  0.80 M</t>
  </si>
  <si>
    <t>SUMINISTRO Y COLOCACION COTENEDOR PLASTICO CAP PARA 55 GL. (TANQUE PLASTICO 55 GLS)</t>
  </si>
  <si>
    <t>VERJA DE ALAMBRE DE PUAS ( 6 CUERDAS) ,CON POSTES DE H.A. ,C/2.00 M (SEGUN DETALLE PLANO)</t>
  </si>
  <si>
    <t>FREGADERO SENCILLO 1 BOCA  COMP.INC. LLAVE NIQUELADO</t>
  </si>
  <si>
    <t>DE Ø24" PVC C/JG (SDR-26) + 6 % PERDIDA POR CAMPANA</t>
  </si>
  <si>
    <t>CODO DE Ø24''x15º ACERO SCH-20 CON PROTECCION ANTICORROSIVA</t>
  </si>
  <si>
    <t>CODO DE Ø24 x 45º ACERO SCH-20 CON PROTECCION ANTICORROSIVA</t>
  </si>
  <si>
    <t>RED 6X4 PVC</t>
  </si>
  <si>
    <t>RIEGO DE IMPRIMACION SENCILLA</t>
  </si>
  <si>
    <t>DESTRONQUE Y DESMONTE CON EQUIPO (INCLUYE EL BOTE CON CAMION D MIN 5 KM)</t>
  </si>
  <si>
    <t>INSTALACIONES (SUMINISTRO Y COLOCACION DE)</t>
  </si>
  <si>
    <t>TUBERIA Ø8" ACERO SCH-40 SIN COSTURA CON RECUBRIMIENTO ANTICORROSIVO (INTERCONEXION DESARENADOR - CLASIFICADOR)</t>
  </si>
  <si>
    <t>COMPUERTAS C/VOLANTAS (VER DETALLES EN PLANOS)</t>
  </si>
  <si>
    <t>MURO H.A. E=0.15 M ( 2.04 QQ/M3)</t>
  </si>
  <si>
    <t>MURO H. A. DE 0.20M  (2.08 QQ/M3)</t>
  </si>
  <si>
    <t>2.1.1</t>
  </si>
  <si>
    <t>2.1.2</t>
  </si>
  <si>
    <t>2.1.3</t>
  </si>
  <si>
    <t>2.2.1</t>
  </si>
  <si>
    <t>2.2.2</t>
  </si>
  <si>
    <t>2.3.1</t>
  </si>
  <si>
    <t>2.3.2</t>
  </si>
  <si>
    <t>2.3.3</t>
  </si>
  <si>
    <t>DE Ø20" PVC SDR-32.5 C/J.G  + 5% POR PERDIDA DE CAMPANA</t>
  </si>
  <si>
    <t>REGISTRO PARA VALVULA SEGÚN DETALLE</t>
  </si>
  <si>
    <t>VALVULA DE COMPUERTA Ø12" 150 PSI (COMPLETA) PLATILLADA</t>
  </si>
  <si>
    <t>VALVULA DE COMPUERTA Ø16" 150 PSI (COMPLETA) PLATILLADA</t>
  </si>
  <si>
    <t>VALVULA DE COMPUERTA Ø20" 150 PSI (COMPLETA) PLATILLADA</t>
  </si>
  <si>
    <t>VALVULA DE COMPUERTA Ø6" 150 PSI (COMPLETA) PLATILLADA</t>
  </si>
  <si>
    <t>HORMIGON ARMADO F'C=280 KG/CM2 INDUSTRIAL EN:</t>
  </si>
  <si>
    <t>FINO LOSA SUPERIOR</t>
  </si>
  <si>
    <t>YEE Ø16"X16" ACERO SCH-40 C/PROTECCION ANTICORROSIVA</t>
  </si>
  <si>
    <t>REDUCCION Ø16''@ Ø10" ACERO SCH-40 C/PROTECCION ANTICORROSIVA</t>
  </si>
  <si>
    <t xml:space="preserve">MANO DE OBRA INSTALACIONES </t>
  </si>
  <si>
    <t>COMPACTACION CON EQUIPO DE RELLENO EN CAPAS DE 0.20 M</t>
  </si>
  <si>
    <t>SUMINISTRO Y COLOCACION DE TUBERIAS Y PIEZAS</t>
  </si>
  <si>
    <t>CONSTRUCCION DE BASE PARA CLASIFICADOR</t>
  </si>
  <si>
    <t>ACERAS VIOLINADAS A=1.20 M</t>
  </si>
  <si>
    <t>CONTENES 0.10 M2</t>
  </si>
  <si>
    <t>BADENES HA e=0.15M 1/2" A 0.25 AD, CON BASE PIEDRAS 0.40 M</t>
  </si>
  <si>
    <t>HORMIGÓN ARMADO F´C=210 KG/CM2</t>
  </si>
  <si>
    <t>ALQUILER DE BAÑOS PORTATILES (2 UNIDADES, INCLUYENDO MANTENIMIENTO)</t>
  </si>
  <si>
    <t>MES*UD</t>
  </si>
  <si>
    <t>CONSTRUCCION CASETA MATERIALES 20´X15´</t>
  </si>
  <si>
    <t>LOSA H.A. DE 0.20M (2.98 QQ/M3) INTERMEDIA CAMARA DIGESTION Y SEDIMENTACION</t>
  </si>
  <si>
    <t>SISTEMA DE ABASTECIMIENTO DE AGUA POTABLE</t>
  </si>
  <si>
    <t>PERFORACION POR PERCUSION  EN ACERO</t>
  </si>
  <si>
    <t>ENCAMISADO</t>
  </si>
  <si>
    <t>RANURADO</t>
  </si>
  <si>
    <t>SUMINISTRO DE ZAPATA DE ACERO</t>
  </si>
  <si>
    <t>LIMPIEZA Y DESARROLLO POR PISTONEO</t>
  </si>
  <si>
    <t>AFORO 24 HORAS MENOR DE 300 GPM</t>
  </si>
  <si>
    <t>CONSTRUCION POZO DE 10" ACERO ENCAMIZADO EN 8"</t>
  </si>
  <si>
    <t>SUM. TUB. ACERO 8" E= 1/4"</t>
  </si>
  <si>
    <t>ELECTRIFICACION</t>
  </si>
  <si>
    <t>EQUIPAMIENTO</t>
  </si>
  <si>
    <t>REGISTRO P/TUB. Ø30" DE 1.5 - 2.00 MTS. DE PROF. EN H.A. (SEGUN DETALLE PLANO)</t>
  </si>
  <si>
    <t>ANCLAJES HA PARA MANIFOLD DADOS</t>
  </si>
  <si>
    <t>SUMINISTRO Y COLOCACION NIPLE PLATILLADO EN UN EXTREMO DE 10" X 8' HIERRO NEGRO</t>
  </si>
  <si>
    <t xml:space="preserve">SUMINISTRO Y COLOCACION CODO 10" EN HIERRO NEGRO 90° PLATILLADO EN AMBOS EXTREMOS </t>
  </si>
  <si>
    <t>ARRANCADOR TRIPLEX SUAVE, 3F, A 480V, 60HZ.</t>
  </si>
  <si>
    <t xml:space="preserve">SUMINISTRO Y COLOCACION TUBOS GUIA ACERO INOX. 2" </t>
  </si>
  <si>
    <t>SUMINISTRO Y COLOCACION TUBERIA 10", HIERRO NEGRO PARA LA COLUMNA, PLATILLADA EN UN EXTREMO</t>
  </si>
  <si>
    <t>INSTALACION DE EQUIPOS ELECTROMECANICOS ( INCL. BOMBAS Y MOTOR).</t>
  </si>
  <si>
    <t>MECANISMO DISTRIBUIDOR ROTATIVO DE AGUAS PARA FILTRO PERCOLADOR MARCA FILTRAMAS O SIMILAR MODELOS CON CUATRO BRAZOS REPARTIDORES (EN ACERO INOXIDABLE AISI 304) PARA CAUDAL (SEGÚN CARACTERÍSTICAS EQUIPO DE BOMBEO), Y MOTORIZADOS (1 HP) CON POSIBILIDAD DE CONTROL DE LA VELOCIDAD DE GIRO. INCLUYE TENSORES EN CABLES AISI304.</t>
  </si>
  <si>
    <t>SUMINISTRO Y COLOCACION DE CLASIFICADOR O SEPARADOR DE ARENA TOLVA O CUBA DE ALMACENAMIENTO Y CANAL FABRICADA (DISEÑO ESPECIAL INCLINADO SEGÚN NECESIDAD ESTABLECIDAS EN PLANOS) EN ACERO INOXIDABLE (304 L O 316 L), SE INCLUYEN, EVACUACIÓN DE AGUA POR TUBERÍA EN POSICIÓN NECESARIA, VÁLVULA DE PURGA INCORPORADA EN FONDO.  TORNILLO SIN EJE FORMADO POR SECCIONES DE ESPIRAL DE ALTA RESISTENCIA, YA SEA RESISTENTE AL DESGASTE ACERO INOXIDABLE (304 L O 316 L), PRODUCCIÓN DE LÍQUIDO: DESDE 75 M3 /H - 100 M3 /H, RENDIMIENTO DE SÓLIDOS: DESDE 0.22 M3 /H HASTA 1.3 M3/H, POTENCIA INSTALADA: ¾ HP CON MOTORREDUCTOR ACOPLAMIENTO DIRECTO. PATAS SOPORTE: DE ALTA RESISTENCIA, CONSTRUCCIÓN EN ACERO INOXIDABLE CALIDAD AISI 304 O 316, REFUERZOS INCLUIDOS. (ANTIVIBRACIÓN).</t>
  </si>
  <si>
    <t>PARRILLAS DREN FALSO FONDO FILTRO PERCOLADOR, EN POLIETILENO ALTA DENSIDAD, TIPO MESA CON APOYOS (PATAS) SOPORTES SEPARADOS DEL FONDO 20 CM PARA LA VENTILACIÓN DE LA UNIDAD Y CON BARRAS SEPARADAS A 0.10M  DE FORMA TAL QUE PERMITA ACOMODAR LAS ROSETAS (MEDIO SOPORTE) SOBRE LA PARRILLA SIN QUE SE ESCAPEN,  SUPERFICIE A CUBRIR SEGÚN PLANOS.</t>
  </si>
  <si>
    <t>MEDIO FILTRANTE TIPO ROSETA POLIPROPILENO, RELLENO PLASTICO DESORDENADO + DESPERDICIO DE 3%</t>
  </si>
  <si>
    <t>OFERENTE: ABI KARRRAM MORILLA, INGENIEROS ARQUITECTOS</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</si>
</sst>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3" formatCode="_(* #,##0.00_);_(* \(#,##0.00\);_(* &quot;-&quot;??_);_(@_)"/>
    <numFmt numFmtId="164" formatCode="_-* #,##0\ _€_-;\-* #,##0\ _€_-;_-* &quot;-&quot;\ _€_-;_-@_-"/>
    <numFmt numFmtId="165" formatCode="_-* #,##0.00\ _€_-;\-* #,##0.00\ _€_-;_-* &quot;-&quot;??\ _€_-;_-@_-"/>
    <numFmt numFmtId="166" formatCode="_-* #,##0_-;\-* #,##0_-;_-* &quot;-&quot;_-;_-@_-"/>
    <numFmt numFmtId="167" formatCode="_-* #,##0.00_-;\-* #,##0.00_-;_-* &quot;-&quot;??_-;_-@_-"/>
    <numFmt numFmtId="168" formatCode="#,##0.00;[Red]#,##0.00"/>
    <numFmt numFmtId="169" formatCode="General_)"/>
    <numFmt numFmtId="170" formatCode="0.0%"/>
    <numFmt numFmtId="171" formatCode="[$€]#,##0.00;[Red]\-[$€]#,##0.00"/>
    <numFmt numFmtId="172" formatCode="_-[$€-2]* #,##0.00_-;\-[$€-2]* #,##0.00_-;_-[$€-2]* &quot;-&quot;??_-"/>
    <numFmt numFmtId="173" formatCode="#."/>
    <numFmt numFmtId="174" formatCode="&quot;RD$ &quot;#,#00.00"/>
    <numFmt numFmtId="175" formatCode="0.000"/>
    <numFmt numFmtId="176" formatCode="#,##0.0"/>
    <numFmt numFmtId="177" formatCode="_-* #,##0.00\ &quot;Pts&quot;_-;\-* #,##0.00\ &quot;Pts&quot;_-;_-* &quot;-&quot;??\ &quot;Pts&quot;_-;_-@_-"/>
    <numFmt numFmtId="178" formatCode="0.00_)"/>
    <numFmt numFmtId="179" formatCode="#.0"/>
    <numFmt numFmtId="180" formatCode="_-* #,##0.00\ _P_t_s_-;\-* #,##0.00\ _P_t_s_-;_-* &quot;-&quot;??\ _P_t_s_-;_-@_-"/>
    <numFmt numFmtId="181" formatCode="_-&quot;$&quot;* #,##0.00_-;\-&quot;$&quot;* #,##0.00_-;_-&quot;$&quot;* &quot;-&quot;??_-;_-@_-"/>
    <numFmt numFmtId="182" formatCode="#,##0.0_);\(#,##0.0\)"/>
    <numFmt numFmtId="183" formatCode="_ * #,##0.00_ ;_ * \-#,##0.00_ ;_ * &quot;-&quot;??_ ;_ @_ "/>
    <numFmt numFmtId="184" formatCode="000"/>
    <numFmt numFmtId="185" formatCode="0.0"/>
    <numFmt numFmtId="186" formatCode="_-* #,##0\ _€_-;\-* #,##0\ _€_-;_-* &quot;-&quot;??\ _€_-;_-@_-"/>
    <numFmt numFmtId="187" formatCode="_-* #,##0.0\ _€_-;\-* #,##0.0\ _€_-;_-* &quot;-&quot;??\ _€_-;_-@_-"/>
  </numFmts>
  <fonts count="50"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i/>
      <sz val="10"/>
      <name val="Arial"/>
      <family val="2"/>
    </font>
    <font>
      <sz val="10"/>
      <name val="MS Sans Serif"/>
      <family val="2"/>
    </font>
    <font>
      <sz val="10"/>
      <name val="Times New Roman"/>
      <family val="1"/>
    </font>
    <font>
      <sz val="12"/>
      <name val="Courier"/>
      <family val="3"/>
    </font>
    <font>
      <b/>
      <i/>
      <sz val="10"/>
      <name val="Arial"/>
      <family val="2"/>
    </font>
    <font>
      <sz val="10"/>
      <color indexed="8"/>
      <name val="Arial"/>
      <family val="2"/>
    </font>
    <font>
      <sz val="10"/>
      <name val="Courier"/>
      <family val="3"/>
    </font>
    <font>
      <sz val="10"/>
      <color rgb="FFFF000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b/>
      <sz val="1"/>
      <color indexed="16"/>
      <name val="Courier"/>
      <family val="3"/>
    </font>
    <font>
      <sz val="1"/>
      <color indexed="16"/>
      <name val="Courier"/>
      <family val="3"/>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b/>
      <i/>
      <sz val="16"/>
      <name val="Helv"/>
    </font>
    <font>
      <sz val="8"/>
      <name val="Arial"/>
      <family val="2"/>
    </font>
    <font>
      <b/>
      <sz val="11"/>
      <color indexed="63"/>
      <name val="Calibri"/>
      <family val="2"/>
    </font>
    <font>
      <b/>
      <sz val="18"/>
      <color indexed="62"/>
      <name val="Cambria"/>
      <family val="2"/>
    </font>
    <font>
      <b/>
      <sz val="10"/>
      <color indexed="50"/>
      <name val="Arial"/>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sz val="11"/>
      <name val="Arial"/>
      <family val="2"/>
    </font>
    <font>
      <b/>
      <sz val="10"/>
      <color indexed="8"/>
      <name val="Arial"/>
      <family val="2"/>
    </font>
    <font>
      <sz val="10"/>
      <color theme="1"/>
      <name val="Arial"/>
      <family val="2"/>
    </font>
    <font>
      <b/>
      <sz val="10"/>
      <color rgb="FFFF0000"/>
      <name val="Arial"/>
      <family val="2"/>
    </font>
    <font>
      <b/>
      <sz val="9"/>
      <name val="Arial"/>
      <family val="2"/>
    </font>
    <font>
      <b/>
      <sz val="11"/>
      <color indexed="8"/>
      <name val="Tahoma"/>
      <family val="2"/>
    </font>
    <font>
      <b/>
      <sz val="11"/>
      <name val="Tahoma"/>
      <family val="2"/>
    </font>
    <font>
      <sz val="11"/>
      <name val="Tahoma"/>
      <family val="2"/>
    </font>
    <font>
      <sz val="11"/>
      <name val="Calibri"/>
      <family val="2"/>
    </font>
    <font>
      <sz val="8"/>
      <color theme="1"/>
      <name val="Calibri"/>
      <family val="2"/>
      <scheme val="minor"/>
    </font>
  </fonts>
  <fills count="32">
    <fill>
      <patternFill patternType="none"/>
    </fill>
    <fill>
      <patternFill patternType="gray125"/>
    </fill>
    <fill>
      <patternFill patternType="solid">
        <fgColor theme="0"/>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31"/>
      </patternFill>
    </fill>
    <fill>
      <patternFill patternType="solid">
        <fgColor indexed="42"/>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7"/>
      </patternFill>
    </fill>
    <fill>
      <patternFill patternType="solid">
        <fgColor indexed="22"/>
      </patternFill>
    </fill>
    <fill>
      <patternFill patternType="solid">
        <fgColor indexed="9"/>
        <bgColor indexed="64"/>
      </patternFill>
    </fill>
    <fill>
      <patternFill patternType="solid">
        <fgColor rgb="FFFFFF00"/>
        <bgColor indexed="64"/>
      </patternFill>
    </fill>
    <fill>
      <patternFill patternType="solid">
        <fgColor theme="0"/>
        <bgColor rgb="FF000000"/>
      </patternFill>
    </fill>
    <fill>
      <patternFill patternType="solid">
        <fgColor theme="7" tint="0.59999389629810485"/>
        <bgColor indexed="64"/>
      </patternFill>
    </fill>
  </fills>
  <borders count="17">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182">
    <xf numFmtId="0" fontId="0"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6" fillId="0" borderId="0"/>
    <xf numFmtId="39" fontId="8" fillId="0" borderId="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169" fontId="11" fillId="0" borderId="0"/>
    <xf numFmtId="39" fontId="8" fillId="0" borderId="0"/>
    <xf numFmtId="165" fontId="3" fillId="0" borderId="0" applyFont="0" applyFill="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5" borderId="0" applyNumberFormat="0" applyBorder="0" applyAlignment="0" applyProtection="0"/>
    <xf numFmtId="0" fontId="13" fillId="7"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5" borderId="0" applyNumberFormat="0" applyBorder="0" applyAlignment="0" applyProtection="0"/>
    <xf numFmtId="0" fontId="14" fillId="7"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9" borderId="0" applyNumberFormat="0" applyBorder="0" applyAlignment="0" applyProtection="0"/>
    <xf numFmtId="0" fontId="14" fillId="7" borderId="0" applyNumberFormat="0" applyBorder="0" applyAlignment="0" applyProtection="0"/>
    <xf numFmtId="0" fontId="14" fillId="4" borderId="0" applyNumberFormat="0" applyBorder="0" applyAlignment="0" applyProtection="0"/>
    <xf numFmtId="0" fontId="14" fillId="12"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5" fillId="16" borderId="0" applyNumberFormat="0" applyBorder="0" applyAlignment="0" applyProtection="0"/>
    <xf numFmtId="0" fontId="16" fillId="17" borderId="4" applyNumberFormat="0" applyAlignment="0" applyProtection="0"/>
    <xf numFmtId="0" fontId="17" fillId="18" borderId="5" applyNumberFormat="0" applyAlignment="0" applyProtection="0"/>
    <xf numFmtId="43" fontId="3" fillId="0" borderId="0" applyFont="0" applyFill="0" applyBorder="0" applyAlignment="0" applyProtection="0"/>
    <xf numFmtId="164" fontId="3" fillId="0" borderId="0" applyFont="0" applyFill="0" applyBorder="0" applyAlignment="0" applyProtection="0"/>
    <xf numFmtId="171" fontId="6" fillId="0" borderId="0" applyFont="0" applyFill="0" applyBorder="0" applyAlignment="0" applyProtection="0"/>
    <xf numFmtId="172" fontId="3" fillId="0" borderId="0" applyFont="0" applyFill="0" applyBorder="0" applyAlignment="0" applyProtection="0"/>
    <xf numFmtId="0" fontId="18" fillId="0" borderId="0" applyNumberFormat="0" applyFill="0" applyBorder="0" applyAlignment="0" applyProtection="0"/>
    <xf numFmtId="173" fontId="19" fillId="0" borderId="0">
      <protection locked="0"/>
    </xf>
    <xf numFmtId="173" fontId="20" fillId="0" borderId="0">
      <protection locked="0"/>
    </xf>
    <xf numFmtId="173" fontId="20" fillId="0" borderId="0">
      <protection locked="0"/>
    </xf>
    <xf numFmtId="173" fontId="20" fillId="0" borderId="0">
      <protection locked="0"/>
    </xf>
    <xf numFmtId="173" fontId="20" fillId="0" borderId="0">
      <protection locked="0"/>
    </xf>
    <xf numFmtId="173" fontId="20" fillId="0" borderId="0">
      <protection locked="0"/>
    </xf>
    <xf numFmtId="173" fontId="20" fillId="0" borderId="0">
      <protection locked="0"/>
    </xf>
    <xf numFmtId="0" fontId="21" fillId="7" borderId="0" applyNumberFormat="0" applyBorder="0" applyAlignment="0" applyProtection="0"/>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25" fillId="8" borderId="4" applyNumberFormat="0" applyAlignment="0" applyProtection="0"/>
    <xf numFmtId="0" fontId="26" fillId="0" borderId="9" applyNumberFormat="0" applyFill="0" applyAlignment="0" applyProtection="0"/>
    <xf numFmtId="174" fontId="3" fillId="0" borderId="0" applyFont="0" applyFill="0" applyBorder="0" applyAlignment="0" applyProtection="0"/>
    <xf numFmtId="43" fontId="1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70"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7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75" fontId="3" fillId="0" borderId="0" applyFill="0" applyBorder="0" applyAlignment="0" applyProtection="0"/>
    <xf numFmtId="165" fontId="3" fillId="0" borderId="0" applyFont="0" applyFill="0" applyBorder="0" applyAlignment="0" applyProtection="0"/>
    <xf numFmtId="175"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0" fontId="11" fillId="0" borderId="0"/>
    <xf numFmtId="178" fontId="2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39" fontId="8" fillId="0" borderId="0"/>
    <xf numFmtId="39" fontId="8" fillId="0" borderId="0"/>
    <xf numFmtId="179" fontId="11" fillId="0" borderId="0"/>
    <xf numFmtId="39" fontId="8" fillId="0" borderId="0"/>
    <xf numFmtId="0" fontId="3" fillId="0" borderId="0"/>
    <xf numFmtId="0" fontId="2" fillId="0" borderId="0"/>
    <xf numFmtId="0" fontId="8" fillId="0" borderId="0"/>
    <xf numFmtId="0" fontId="3" fillId="0" borderId="0"/>
    <xf numFmtId="0" fontId="3" fillId="0" borderId="0"/>
    <xf numFmtId="39" fontId="8" fillId="0" borderId="0"/>
    <xf numFmtId="0" fontId="28" fillId="0" borderId="0"/>
    <xf numFmtId="0" fontId="6" fillId="5" borderId="10" applyNumberFormat="0" applyFont="0" applyAlignment="0" applyProtection="0"/>
    <xf numFmtId="0" fontId="3" fillId="5" borderId="10" applyNumberFormat="0" applyFont="0" applyAlignment="0" applyProtection="0"/>
    <xf numFmtId="0" fontId="29" fillId="17" borderId="11" applyNumberFormat="0" applyAlignment="0" applyProtection="0"/>
    <xf numFmtId="9" fontId="7"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0" fontId="30" fillId="0" borderId="0" applyNumberFormat="0" applyFill="0" applyBorder="0" applyAlignment="0" applyProtection="0"/>
    <xf numFmtId="0" fontId="26" fillId="0" borderId="0" applyNumberFormat="0" applyFill="0" applyBorder="0" applyAlignment="0" applyProtection="0"/>
    <xf numFmtId="0" fontId="1" fillId="0" borderId="0"/>
    <xf numFmtId="43" fontId="1"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80"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1" fillId="0" borderId="0" applyFont="0" applyFill="0" applyBorder="0" applyAlignment="0" applyProtection="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165" fontId="3" fillId="0" borderId="0" applyFont="0" applyFill="0" applyBorder="0" applyAlignment="0" applyProtection="0"/>
    <xf numFmtId="0" fontId="3" fillId="0" borderId="0"/>
    <xf numFmtId="0" fontId="13" fillId="19" borderId="0" applyNumberFormat="0" applyBorder="0" applyAlignment="0" applyProtection="0"/>
    <xf numFmtId="0" fontId="13" fillId="9" borderId="0" applyNumberFormat="0" applyBorder="0" applyAlignment="0" applyProtection="0"/>
    <xf numFmtId="0" fontId="13" fillId="20" borderId="0" applyNumberFormat="0" applyBorder="0" applyAlignment="0" applyProtection="0"/>
    <xf numFmtId="0" fontId="13" fillId="16" borderId="0" applyNumberFormat="0" applyBorder="0" applyAlignment="0" applyProtection="0"/>
    <xf numFmtId="0" fontId="13" fillId="6" borderId="0" applyNumberFormat="0" applyBorder="0" applyAlignment="0" applyProtection="0"/>
    <xf numFmtId="0" fontId="13" fillId="3"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3" borderId="0" applyNumberFormat="0" applyBorder="0" applyAlignment="0" applyProtection="0"/>
    <xf numFmtId="0" fontId="13" fillId="11" borderId="0" applyNumberFormat="0" applyBorder="0" applyAlignment="0" applyProtection="0"/>
    <xf numFmtId="0" fontId="14" fillId="22" borderId="0" applyNumberFormat="0" applyBorder="0" applyAlignment="0" applyProtection="0"/>
    <xf numFmtId="0" fontId="14" fillId="4" borderId="0" applyNumberFormat="0" applyBorder="0" applyAlignment="0" applyProtection="0"/>
    <xf numFmtId="0" fontId="14" fillId="21" borderId="0" applyNumberFormat="0" applyBorder="0" applyAlignment="0" applyProtection="0"/>
    <xf numFmtId="0" fontId="14" fillId="23" borderId="0" applyNumberFormat="0" applyBorder="0" applyAlignment="0" applyProtection="0"/>
    <xf numFmtId="0" fontId="14" fillId="14"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15" borderId="0" applyNumberFormat="0" applyBorder="0" applyAlignment="0" applyProtection="0"/>
    <xf numFmtId="0" fontId="14" fillId="26" borderId="0" applyNumberFormat="0" applyBorder="0" applyAlignment="0" applyProtection="0"/>
    <xf numFmtId="0" fontId="14" fillId="23" borderId="0" applyNumberFormat="0" applyBorder="0" applyAlignment="0" applyProtection="0"/>
    <xf numFmtId="0" fontId="14" fillId="10" borderId="0" applyNumberFormat="0" applyBorder="0" applyAlignment="0" applyProtection="0"/>
    <xf numFmtId="0" fontId="15" fillId="9" borderId="0" applyNumberFormat="0" applyBorder="0" applyAlignment="0" applyProtection="0"/>
    <xf numFmtId="0" fontId="32" fillId="27" borderId="4" applyNumberFormat="0" applyAlignment="0" applyProtection="0"/>
    <xf numFmtId="0" fontId="21" fillId="20" borderId="0" applyNumberFormat="0" applyBorder="0" applyAlignment="0" applyProtection="0"/>
    <xf numFmtId="0" fontId="33" fillId="0" borderId="13" applyNumberFormat="0" applyFill="0" applyAlignment="0" applyProtection="0"/>
    <xf numFmtId="0" fontId="34" fillId="0" borderId="14" applyNumberFormat="0" applyFill="0" applyAlignment="0" applyProtection="0"/>
    <xf numFmtId="0" fontId="35" fillId="0" borderId="15" applyNumberFormat="0" applyFill="0" applyAlignment="0" applyProtection="0"/>
    <xf numFmtId="0" fontId="35" fillId="0" borderId="0" applyNumberFormat="0" applyFill="0" applyBorder="0" applyAlignment="0" applyProtection="0"/>
    <xf numFmtId="0" fontId="25" fillId="6" borderId="4" applyNumberFormat="0" applyAlignment="0" applyProtection="0"/>
    <xf numFmtId="0" fontId="36" fillId="0" borderId="12" applyNumberFormat="0" applyFill="0" applyAlignment="0" applyProtection="0"/>
    <xf numFmtId="177" fontId="3" fillId="0" borderId="0" applyFont="0" applyFill="0" applyBorder="0" applyAlignment="0" applyProtection="0"/>
    <xf numFmtId="177"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81" fontId="3" fillId="0" borderId="0" applyFont="0" applyFill="0" applyBorder="0" applyAlignment="0" applyProtection="0"/>
    <xf numFmtId="0" fontId="37" fillId="8" borderId="0" applyNumberFormat="0" applyBorder="0" applyAlignment="0" applyProtection="0"/>
    <xf numFmtId="0" fontId="13" fillId="0" borderId="0"/>
    <xf numFmtId="0" fontId="29" fillId="27" borderId="11" applyNumberFormat="0" applyAlignment="0" applyProtection="0"/>
    <xf numFmtId="9" fontId="3" fillId="0" borderId="0" applyFont="0" applyFill="0" applyBorder="0" applyAlignment="0" applyProtection="0"/>
    <xf numFmtId="0" fontId="38" fillId="0" borderId="0" applyNumberFormat="0" applyFill="0" applyBorder="0" applyAlignment="0" applyProtection="0"/>
    <xf numFmtId="0" fontId="39" fillId="0" borderId="16" applyNumberFormat="0" applyFill="0" applyAlignment="0" applyProtection="0"/>
    <xf numFmtId="0" fontId="3" fillId="0" borderId="0"/>
    <xf numFmtId="165" fontId="3" fillId="0" borderId="0" applyFont="0" applyFill="0" applyBorder="0" applyAlignment="0" applyProtection="0"/>
    <xf numFmtId="0" fontId="3" fillId="0" borderId="0"/>
    <xf numFmtId="175"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39" fontId="8" fillId="0" borderId="0"/>
    <xf numFmtId="183" fontId="3" fillId="0" borderId="0" applyFont="0" applyFill="0" applyBorder="0" applyAlignment="0" applyProtection="0"/>
    <xf numFmtId="0" fontId="40" fillId="0" borderId="0"/>
    <xf numFmtId="167" fontId="3" fillId="0" borderId="0" applyFont="0" applyFill="0" applyBorder="0" applyAlignment="0" applyProtection="0"/>
    <xf numFmtId="0" fontId="3" fillId="0" borderId="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0" fontId="3" fillId="0" borderId="0"/>
  </cellStyleXfs>
  <cellXfs count="281">
    <xf numFmtId="0" fontId="0" fillId="0" borderId="0" xfId="0"/>
    <xf numFmtId="43" fontId="3" fillId="2" borderId="1" xfId="1" applyFont="1" applyFill="1" applyBorder="1" applyAlignment="1" applyProtection="1">
      <alignment vertical="top"/>
      <protection locked="0"/>
    </xf>
    <xf numFmtId="4" fontId="3" fillId="2" borderId="1" xfId="4" applyNumberFormat="1" applyFont="1" applyFill="1" applyBorder="1" applyAlignment="1" applyProtection="1">
      <alignment vertical="top" wrapText="1"/>
      <protection locked="0"/>
    </xf>
    <xf numFmtId="4" fontId="3" fillId="2" borderId="1" xfId="179" applyNumberFormat="1" applyFont="1" applyFill="1" applyBorder="1" applyAlignment="1" applyProtection="1">
      <alignment vertical="top" wrapText="1"/>
      <protection locked="0"/>
    </xf>
    <xf numFmtId="0" fontId="3" fillId="2" borderId="1" xfId="82" applyFont="1" applyFill="1" applyBorder="1" applyAlignment="1" applyProtection="1">
      <alignment horizontal="left" vertical="top" wrapText="1"/>
    </xf>
    <xf numFmtId="0" fontId="3" fillId="2" borderId="1" xfId="82" applyFont="1" applyFill="1" applyBorder="1" applyAlignment="1" applyProtection="1">
      <alignment vertical="top" wrapText="1"/>
    </xf>
    <xf numFmtId="4" fontId="3" fillId="2" borderId="1" xfId="4" applyNumberFormat="1" applyFont="1" applyFill="1" applyBorder="1" applyAlignment="1" applyProtection="1">
      <alignment vertical="top" wrapText="1"/>
    </xf>
    <xf numFmtId="0" fontId="48" fillId="0" borderId="0" xfId="0" applyFont="1" applyAlignment="1">
      <alignment vertical="center"/>
    </xf>
    <xf numFmtId="43" fontId="3" fillId="2" borderId="1" xfId="1" applyNumberFormat="1" applyFont="1" applyFill="1" applyBorder="1" applyAlignment="1" applyProtection="1">
      <alignment horizontal="right" vertical="top" wrapText="1"/>
    </xf>
    <xf numFmtId="43" fontId="3" fillId="2" borderId="1" xfId="1" applyFont="1" applyFill="1" applyBorder="1" applyAlignment="1" applyProtection="1">
      <alignment vertical="top" wrapText="1"/>
      <protection locked="0"/>
    </xf>
    <xf numFmtId="39" fontId="3" fillId="2" borderId="1" xfId="85" applyFont="1" applyFill="1" applyBorder="1" applyAlignment="1" applyProtection="1">
      <alignment horizontal="left" vertical="top" wrapText="1"/>
    </xf>
    <xf numFmtId="39" fontId="4" fillId="2" borderId="1" xfId="85" applyFont="1" applyFill="1" applyBorder="1" applyAlignment="1" applyProtection="1">
      <alignment horizontal="left" vertical="top" wrapText="1"/>
    </xf>
    <xf numFmtId="4" fontId="3" fillId="2" borderId="1" xfId="1" applyNumberFormat="1" applyFont="1" applyFill="1" applyBorder="1" applyAlignment="1" applyProtection="1">
      <alignment vertical="top"/>
      <protection locked="0"/>
    </xf>
    <xf numFmtId="4" fontId="3" fillId="2" borderId="1" xfId="1" applyNumberFormat="1" applyFont="1" applyFill="1" applyBorder="1" applyAlignment="1" applyProtection="1">
      <alignment vertical="top" wrapText="1"/>
      <protection locked="0"/>
    </xf>
    <xf numFmtId="43" fontId="3" fillId="2" borderId="1" xfId="1" applyFont="1" applyFill="1" applyBorder="1" applyAlignment="1" applyProtection="1">
      <alignment horizontal="center" vertical="top"/>
      <protection locked="0"/>
    </xf>
    <xf numFmtId="43" fontId="3" fillId="2" borderId="1" xfId="1" applyFont="1" applyFill="1" applyBorder="1" applyAlignment="1" applyProtection="1">
      <alignment horizontal="center" vertical="top" wrapText="1"/>
      <protection locked="0"/>
    </xf>
    <xf numFmtId="184" fontId="45" fillId="2" borderId="1" xfId="173" applyNumberFormat="1" applyFont="1" applyFill="1" applyBorder="1" applyAlignment="1" applyProtection="1">
      <alignment horizontal="center" vertical="top"/>
    </xf>
    <xf numFmtId="0" fontId="46" fillId="2" borderId="1" xfId="174" applyNumberFormat="1" applyFont="1" applyFill="1" applyBorder="1" applyAlignment="1" applyProtection="1">
      <alignment horizontal="right" vertical="top" wrapText="1"/>
    </xf>
    <xf numFmtId="43" fontId="3" fillId="2" borderId="1" xfId="1" applyNumberFormat="1" applyFont="1" applyFill="1" applyBorder="1" applyAlignment="1" applyProtection="1">
      <alignment horizontal="right" vertical="top"/>
    </xf>
    <xf numFmtId="43" fontId="12" fillId="2" borderId="1" xfId="1" applyNumberFormat="1" applyFont="1" applyFill="1" applyBorder="1" applyAlignment="1" applyProtection="1">
      <alignment horizontal="right" vertical="top" wrapText="1"/>
    </xf>
    <xf numFmtId="0" fontId="3" fillId="0" borderId="0" xfId="4" applyFont="1" applyFill="1" applyAlignment="1" applyProtection="1">
      <alignment vertical="top"/>
      <protection locked="0"/>
    </xf>
    <xf numFmtId="0" fontId="4" fillId="2" borderId="0" xfId="1" applyNumberFormat="1" applyFont="1" applyFill="1" applyBorder="1" applyAlignment="1" applyProtection="1">
      <alignment horizontal="center" vertical="top"/>
      <protection locked="0"/>
    </xf>
    <xf numFmtId="43" fontId="4" fillId="2" borderId="0" xfId="4" applyNumberFormat="1" applyFont="1" applyFill="1" applyBorder="1" applyAlignment="1" applyProtection="1">
      <alignment horizontal="center" vertical="top"/>
      <protection locked="0"/>
    </xf>
    <xf numFmtId="0" fontId="4" fillId="2" borderId="0" xfId="4" applyFont="1" applyFill="1" applyBorder="1" applyAlignment="1" applyProtection="1">
      <alignment horizontal="center" vertical="top"/>
      <protection locked="0"/>
    </xf>
    <xf numFmtId="43" fontId="4" fillId="2" borderId="0" xfId="1" applyFont="1" applyFill="1" applyBorder="1" applyAlignment="1" applyProtection="1">
      <alignment horizontal="center" vertical="top"/>
      <protection locked="0"/>
    </xf>
    <xf numFmtId="0" fontId="3" fillId="2" borderId="0" xfId="0" quotePrefix="1" applyNumberFormat="1" applyFont="1" applyFill="1" applyBorder="1" applyAlignment="1" applyProtection="1">
      <alignment horizontal="left" vertical="top"/>
      <protection locked="0"/>
    </xf>
    <xf numFmtId="14" fontId="3" fillId="2" borderId="0" xfId="0" applyNumberFormat="1" applyFont="1" applyFill="1" applyBorder="1" applyAlignment="1" applyProtection="1">
      <alignment horizontal="center" vertical="top" wrapText="1"/>
      <protection locked="0"/>
    </xf>
    <xf numFmtId="43" fontId="3" fillId="2" borderId="0" xfId="0" applyNumberFormat="1" applyFont="1" applyFill="1" applyBorder="1" applyAlignment="1" applyProtection="1">
      <alignment vertical="top"/>
      <protection locked="0"/>
    </xf>
    <xf numFmtId="0" fontId="3" fillId="2" borderId="0" xfId="0" applyFont="1" applyFill="1" applyBorder="1" applyAlignment="1" applyProtection="1">
      <alignment vertical="top"/>
      <protection locked="0"/>
    </xf>
    <xf numFmtId="4" fontId="3" fillId="2" borderId="0" xfId="0" applyNumberFormat="1" applyFont="1" applyFill="1" applyBorder="1" applyAlignment="1" applyProtection="1">
      <alignment vertical="top"/>
      <protection locked="0"/>
    </xf>
    <xf numFmtId="169" fontId="43" fillId="0" borderId="0" xfId="0" applyNumberFormat="1" applyFont="1" applyAlignment="1" applyProtection="1">
      <alignment horizontal="center" vertical="top" wrapText="1"/>
      <protection locked="0"/>
    </xf>
    <xf numFmtId="0" fontId="4" fillId="0" borderId="0" xfId="0" applyFont="1" applyFill="1" applyAlignment="1" applyProtection="1">
      <alignment vertical="top"/>
      <protection locked="0"/>
    </xf>
    <xf numFmtId="0" fontId="3" fillId="2" borderId="0" xfId="1" quotePrefix="1" applyNumberFormat="1" applyFont="1" applyFill="1" applyBorder="1" applyAlignment="1" applyProtection="1">
      <alignment horizontal="left" vertical="top"/>
      <protection locked="0"/>
    </xf>
    <xf numFmtId="0" fontId="3" fillId="2" borderId="0" xfId="4" applyFont="1" applyFill="1" applyBorder="1" applyAlignment="1" applyProtection="1">
      <alignment horizontal="left" vertical="top" wrapText="1"/>
      <protection locked="0"/>
    </xf>
    <xf numFmtId="0" fontId="3" fillId="2" borderId="0" xfId="4" applyFont="1" applyFill="1" applyBorder="1" applyAlignment="1" applyProtection="1">
      <alignment vertical="top"/>
      <protection locked="0"/>
    </xf>
    <xf numFmtId="43" fontId="3" fillId="2" borderId="0" xfId="1" quotePrefix="1" applyFont="1" applyFill="1" applyBorder="1" applyAlignment="1" applyProtection="1">
      <alignment vertical="top"/>
      <protection locked="0"/>
    </xf>
    <xf numFmtId="43" fontId="4" fillId="2" borderId="0" xfId="1" applyFont="1" applyFill="1" applyBorder="1" applyAlignment="1" applyProtection="1">
      <alignment vertical="top"/>
      <protection locked="0"/>
    </xf>
    <xf numFmtId="0" fontId="5" fillId="2" borderId="0" xfId="1" applyNumberFormat="1" applyFont="1" applyFill="1" applyBorder="1" applyAlignment="1" applyProtection="1">
      <alignment horizontal="center" vertical="top"/>
      <protection locked="0"/>
    </xf>
    <xf numFmtId="0" fontId="9" fillId="2" borderId="0" xfId="4" applyFont="1" applyFill="1" applyBorder="1" applyAlignment="1" applyProtection="1">
      <alignment vertical="top" wrapText="1"/>
      <protection locked="0"/>
    </xf>
    <xf numFmtId="43" fontId="9" fillId="2" borderId="0" xfId="4" applyNumberFormat="1" applyFont="1" applyFill="1" applyBorder="1" applyAlignment="1" applyProtection="1">
      <alignment vertical="top"/>
      <protection locked="0"/>
    </xf>
    <xf numFmtId="4" fontId="5" fillId="2" borderId="0" xfId="4" applyNumberFormat="1" applyFont="1" applyFill="1" applyBorder="1" applyAlignment="1" applyProtection="1">
      <alignment vertical="top"/>
      <protection locked="0"/>
    </xf>
    <xf numFmtId="43" fontId="5" fillId="2" borderId="0" xfId="1" applyFont="1" applyFill="1" applyBorder="1" applyAlignment="1" applyProtection="1">
      <alignment vertical="top"/>
      <protection locked="0"/>
    </xf>
    <xf numFmtId="43" fontId="9" fillId="2" borderId="0" xfId="1" applyFont="1" applyFill="1" applyBorder="1" applyAlignment="1" applyProtection="1">
      <alignment vertical="top"/>
      <protection locked="0"/>
    </xf>
    <xf numFmtId="0" fontId="44" fillId="2" borderId="2" xfId="1" applyNumberFormat="1" applyFont="1" applyFill="1" applyBorder="1" applyAlignment="1" applyProtection="1">
      <alignment horizontal="center" vertical="top"/>
      <protection locked="0"/>
    </xf>
    <xf numFmtId="0" fontId="44" fillId="2" borderId="2" xfId="4" applyFont="1" applyFill="1" applyBorder="1" applyAlignment="1" applyProtection="1">
      <alignment horizontal="center" vertical="top" wrapText="1"/>
      <protection locked="0"/>
    </xf>
    <xf numFmtId="43" fontId="44" fillId="2" borderId="2" xfId="4" applyNumberFormat="1" applyFont="1" applyFill="1" applyBorder="1" applyAlignment="1" applyProtection="1">
      <alignment horizontal="center" vertical="top"/>
      <protection locked="0"/>
    </xf>
    <xf numFmtId="0" fontId="44" fillId="2" borderId="2" xfId="4" applyFont="1" applyFill="1" applyBorder="1" applyAlignment="1" applyProtection="1">
      <alignment horizontal="center" vertical="top"/>
      <protection locked="0"/>
    </xf>
    <xf numFmtId="43" fontId="44" fillId="2" borderId="2" xfId="1" applyFont="1" applyFill="1" applyBorder="1" applyAlignment="1" applyProtection="1">
      <alignment horizontal="center" vertical="top"/>
      <protection locked="0"/>
    </xf>
    <xf numFmtId="43" fontId="3" fillId="2" borderId="2" xfId="1" applyFont="1" applyFill="1" applyBorder="1" applyAlignment="1" applyProtection="1">
      <alignment horizontal="center" vertical="top"/>
      <protection locked="0"/>
    </xf>
    <xf numFmtId="4" fontId="3" fillId="0" borderId="0" xfId="5" applyNumberFormat="1" applyFont="1" applyFill="1" applyAlignment="1" applyProtection="1">
      <alignment vertical="top" wrapText="1"/>
      <protection locked="0"/>
    </xf>
    <xf numFmtId="43" fontId="3" fillId="2" borderId="1" xfId="1" applyFont="1" applyFill="1" applyBorder="1" applyAlignment="1" applyProtection="1">
      <alignment horizontal="right" vertical="top"/>
      <protection locked="0"/>
    </xf>
    <xf numFmtId="4" fontId="3" fillId="0" borderId="0" xfId="5" applyNumberFormat="1" applyFont="1" applyFill="1" applyAlignment="1" applyProtection="1">
      <alignment vertical="top"/>
      <protection locked="0"/>
    </xf>
    <xf numFmtId="0" fontId="3" fillId="29" borderId="0" xfId="115" applyFont="1" applyFill="1" applyBorder="1" applyAlignment="1" applyProtection="1">
      <alignment vertical="top"/>
      <protection locked="0"/>
    </xf>
    <xf numFmtId="0" fontId="3" fillId="29" borderId="0" xfId="115" applyFont="1" applyFill="1" applyAlignment="1" applyProtection="1">
      <alignment vertical="top"/>
      <protection locked="0"/>
    </xf>
    <xf numFmtId="0" fontId="3" fillId="0" borderId="0" xfId="115" applyFont="1" applyFill="1" applyBorder="1" applyAlignment="1" applyProtection="1">
      <alignment vertical="top"/>
      <protection locked="0"/>
    </xf>
    <xf numFmtId="0" fontId="3" fillId="0" borderId="0" xfId="115" applyFont="1" applyFill="1" applyAlignment="1" applyProtection="1">
      <alignment vertical="top"/>
      <protection locked="0"/>
    </xf>
    <xf numFmtId="4" fontId="3" fillId="29" borderId="0" xfId="5" applyNumberFormat="1" applyFont="1" applyFill="1" applyAlignment="1" applyProtection="1">
      <alignment vertical="top" wrapText="1"/>
      <protection locked="0"/>
    </xf>
    <xf numFmtId="0" fontId="3" fillId="28" borderId="0" xfId="78" applyFont="1" applyFill="1" applyBorder="1" applyAlignment="1" applyProtection="1">
      <alignment vertical="top" wrapText="1"/>
      <protection locked="0"/>
    </xf>
    <xf numFmtId="4" fontId="3" fillId="2" borderId="0" xfId="5" applyNumberFormat="1" applyFont="1" applyFill="1" applyAlignment="1" applyProtection="1">
      <alignment vertical="top" wrapText="1"/>
      <protection locked="0"/>
    </xf>
    <xf numFmtId="0" fontId="3" fillId="2" borderId="0" xfId="78" applyFont="1" applyFill="1" applyBorder="1" applyAlignment="1" applyProtection="1">
      <alignment vertical="top" wrapText="1"/>
      <protection locked="0"/>
    </xf>
    <xf numFmtId="0" fontId="12" fillId="29" borderId="0" xfId="115" applyFont="1" applyFill="1" applyBorder="1" applyAlignment="1" applyProtection="1">
      <alignment vertical="top"/>
      <protection locked="0"/>
    </xf>
    <xf numFmtId="0" fontId="12" fillId="29" borderId="0" xfId="115" applyFont="1" applyFill="1" applyAlignment="1" applyProtection="1">
      <alignment vertical="top"/>
      <protection locked="0"/>
    </xf>
    <xf numFmtId="165" fontId="4" fillId="2" borderId="1" xfId="167" applyFont="1" applyFill="1" applyBorder="1" applyAlignment="1" applyProtection="1">
      <alignment horizontal="center" vertical="top"/>
      <protection locked="0"/>
    </xf>
    <xf numFmtId="4" fontId="3" fillId="2" borderId="1" xfId="167" applyNumberFormat="1" applyFont="1" applyFill="1" applyBorder="1" applyAlignment="1" applyProtection="1">
      <alignment vertical="top"/>
      <protection locked="0"/>
    </xf>
    <xf numFmtId="43" fontId="3" fillId="2" borderId="1" xfId="1" applyFont="1" applyFill="1" applyBorder="1" applyAlignment="1" applyProtection="1">
      <alignment horizontal="right" vertical="top" wrapText="1"/>
      <protection locked="0"/>
    </xf>
    <xf numFmtId="0" fontId="3" fillId="29" borderId="0" xfId="115" applyFont="1" applyFill="1" applyBorder="1" applyAlignment="1" applyProtection="1">
      <alignment vertical="top" wrapText="1"/>
      <protection locked="0"/>
    </xf>
    <xf numFmtId="0" fontId="3" fillId="29" borderId="0" xfId="115" applyFont="1" applyFill="1" applyAlignment="1" applyProtection="1">
      <alignment vertical="top" wrapText="1"/>
      <protection locked="0"/>
    </xf>
    <xf numFmtId="4" fontId="12" fillId="29" borderId="0" xfId="5" applyNumberFormat="1" applyFont="1" applyFill="1" applyAlignment="1" applyProtection="1">
      <alignment vertical="top" wrapText="1"/>
      <protection locked="0"/>
    </xf>
    <xf numFmtId="4" fontId="12" fillId="0" borderId="0" xfId="5" applyNumberFormat="1" applyFont="1" applyFill="1" applyAlignment="1" applyProtection="1">
      <alignment vertical="top" wrapText="1"/>
      <protection locked="0"/>
    </xf>
    <xf numFmtId="167" fontId="42" fillId="2" borderId="1" xfId="170" applyFont="1" applyFill="1" applyBorder="1" applyAlignment="1" applyProtection="1">
      <alignment vertical="top"/>
      <protection locked="0"/>
    </xf>
    <xf numFmtId="167" fontId="0" fillId="2" borderId="1" xfId="170" applyFont="1" applyFill="1" applyBorder="1" applyAlignment="1" applyProtection="1">
      <alignment vertical="top"/>
      <protection locked="0"/>
    </xf>
    <xf numFmtId="43" fontId="4" fillId="2" borderId="1" xfId="1" applyFont="1" applyFill="1" applyBorder="1" applyAlignment="1" applyProtection="1">
      <alignment horizontal="right" vertical="top"/>
      <protection locked="0"/>
    </xf>
    <xf numFmtId="4" fontId="3" fillId="2" borderId="1" xfId="4" applyNumberFormat="1" applyFont="1" applyFill="1" applyBorder="1" applyAlignment="1" applyProtection="1">
      <alignment horizontal="right" vertical="top" wrapText="1"/>
      <protection locked="0"/>
    </xf>
    <xf numFmtId="43" fontId="4" fillId="2" borderId="1" xfId="1" applyFont="1" applyFill="1" applyBorder="1" applyAlignment="1" applyProtection="1">
      <alignment vertical="top" wrapText="1"/>
      <protection locked="0"/>
    </xf>
    <xf numFmtId="39" fontId="3" fillId="2" borderId="1" xfId="1" applyNumberFormat="1" applyFont="1" applyFill="1" applyBorder="1" applyAlignment="1" applyProtection="1">
      <alignment vertical="top" wrapText="1"/>
      <protection locked="0"/>
    </xf>
    <xf numFmtId="4" fontId="4" fillId="2" borderId="1" xfId="1" applyNumberFormat="1" applyFont="1" applyFill="1" applyBorder="1" applyAlignment="1" applyProtection="1">
      <alignment vertical="top"/>
      <protection locked="0"/>
    </xf>
    <xf numFmtId="0" fontId="3" fillId="2" borderId="0" xfId="3" applyFont="1" applyFill="1" applyBorder="1" applyAlignment="1" applyProtection="1">
      <alignment vertical="top"/>
      <protection locked="0"/>
    </xf>
    <xf numFmtId="0" fontId="3" fillId="0" borderId="0" xfId="3" applyFont="1" applyFill="1" applyBorder="1" applyAlignment="1" applyProtection="1">
      <alignment vertical="top"/>
      <protection locked="0"/>
    </xf>
    <xf numFmtId="4" fontId="4" fillId="2" borderId="1" xfId="1" applyNumberFormat="1" applyFont="1" applyFill="1" applyBorder="1" applyAlignment="1" applyProtection="1">
      <alignment vertical="top" wrapText="1"/>
      <protection locked="0"/>
    </xf>
    <xf numFmtId="0" fontId="3" fillId="2" borderId="0" xfId="5" applyFont="1" applyFill="1" applyAlignment="1" applyProtection="1">
      <alignment vertical="top"/>
      <protection locked="0"/>
    </xf>
    <xf numFmtId="4" fontId="12" fillId="2" borderId="1" xfId="1" applyNumberFormat="1" applyFont="1" applyFill="1" applyBorder="1" applyAlignment="1" applyProtection="1">
      <alignment vertical="top" wrapText="1"/>
      <protection locked="0"/>
    </xf>
    <xf numFmtId="4" fontId="12" fillId="2" borderId="1" xfId="4" applyNumberFormat="1" applyFont="1" applyFill="1" applyBorder="1" applyAlignment="1" applyProtection="1">
      <alignment horizontal="right" vertical="top" wrapText="1"/>
      <protection locked="0"/>
    </xf>
    <xf numFmtId="4" fontId="3" fillId="2" borderId="1" xfId="61" applyNumberFormat="1" applyFont="1" applyFill="1" applyBorder="1" applyAlignment="1" applyProtection="1">
      <alignment vertical="top" wrapText="1"/>
      <protection locked="0"/>
    </xf>
    <xf numFmtId="4" fontId="4" fillId="2" borderId="1" xfId="169" applyNumberFormat="1" applyFont="1" applyFill="1" applyBorder="1" applyAlignment="1" applyProtection="1">
      <alignment horizontal="right" vertical="top"/>
      <protection locked="0"/>
    </xf>
    <xf numFmtId="4" fontId="12" fillId="0" borderId="0" xfId="5" applyNumberFormat="1" applyFont="1" applyFill="1" applyAlignment="1" applyProtection="1">
      <alignment vertical="top"/>
      <protection locked="0"/>
    </xf>
    <xf numFmtId="4" fontId="3" fillId="29" borderId="0" xfId="5" applyNumberFormat="1" applyFont="1" applyFill="1" applyAlignment="1" applyProtection="1">
      <alignment vertical="top"/>
      <protection locked="0"/>
    </xf>
    <xf numFmtId="167" fontId="3" fillId="2" borderId="1" xfId="107" applyNumberFormat="1" applyFont="1" applyFill="1" applyBorder="1" applyAlignment="1" applyProtection="1">
      <alignment horizontal="right" vertical="top"/>
      <protection locked="0"/>
    </xf>
    <xf numFmtId="4" fontId="4" fillId="0" borderId="0" xfId="5" applyNumberFormat="1" applyFont="1" applyFill="1" applyAlignment="1" applyProtection="1">
      <alignment vertical="top"/>
      <protection locked="0"/>
    </xf>
    <xf numFmtId="0" fontId="3" fillId="0" borderId="1" xfId="115" applyFont="1" applyFill="1" applyBorder="1" applyAlignment="1" applyProtection="1">
      <alignment vertical="top"/>
      <protection locked="0"/>
    </xf>
    <xf numFmtId="43" fontId="4" fillId="2" borderId="1" xfId="1" applyFont="1" applyFill="1" applyBorder="1" applyAlignment="1" applyProtection="1">
      <alignment vertical="top"/>
      <protection locked="0"/>
    </xf>
    <xf numFmtId="4" fontId="4" fillId="2" borderId="1" xfId="1" applyNumberFormat="1" applyFont="1" applyFill="1" applyBorder="1" applyAlignment="1" applyProtection="1">
      <alignment horizontal="right" vertical="top"/>
      <protection locked="0"/>
    </xf>
    <xf numFmtId="4" fontId="31" fillId="2" borderId="1" xfId="1" applyNumberFormat="1" applyFont="1" applyFill="1" applyBorder="1" applyAlignment="1" applyProtection="1">
      <alignment vertical="top" wrapText="1"/>
      <protection locked="0"/>
    </xf>
    <xf numFmtId="0" fontId="3" fillId="28" borderId="0" xfId="0" applyFont="1" applyFill="1" applyBorder="1" applyAlignment="1" applyProtection="1">
      <alignment vertical="top" wrapText="1"/>
      <protection locked="0"/>
    </xf>
    <xf numFmtId="43" fontId="47" fillId="2" borderId="1" xfId="1" applyFont="1" applyFill="1" applyBorder="1" applyAlignment="1" applyProtection="1">
      <alignment horizontal="right" vertical="top"/>
      <protection locked="0"/>
    </xf>
    <xf numFmtId="4" fontId="46" fillId="2" borderId="1" xfId="79" applyNumberFormat="1" applyFont="1" applyFill="1" applyBorder="1" applyAlignment="1" applyProtection="1">
      <alignment horizontal="center" vertical="top"/>
      <protection locked="0"/>
    </xf>
    <xf numFmtId="0" fontId="3" fillId="2" borderId="0" xfId="115" applyFont="1" applyFill="1" applyBorder="1" applyAlignment="1" applyProtection="1">
      <alignment vertical="top"/>
      <protection locked="0"/>
    </xf>
    <xf numFmtId="0" fontId="3" fillId="2" borderId="0" xfId="115" applyFont="1" applyFill="1" applyAlignment="1" applyProtection="1">
      <alignment vertical="top"/>
      <protection locked="0"/>
    </xf>
    <xf numFmtId="4" fontId="10" fillId="2" borderId="1" xfId="1" applyNumberFormat="1" applyFont="1" applyFill="1" applyBorder="1" applyAlignment="1" applyProtection="1">
      <alignment horizontal="right" vertical="top" wrapText="1"/>
      <protection locked="0"/>
    </xf>
    <xf numFmtId="4" fontId="10" fillId="28" borderId="1" xfId="0" applyNumberFormat="1" applyFont="1" applyFill="1" applyBorder="1" applyAlignment="1" applyProtection="1">
      <alignment vertical="top"/>
      <protection locked="0"/>
    </xf>
    <xf numFmtId="4" fontId="10" fillId="28" borderId="1" xfId="0" applyNumberFormat="1" applyFont="1" applyFill="1" applyBorder="1" applyAlignment="1" applyProtection="1">
      <alignment horizontal="right" vertical="top"/>
      <protection locked="0"/>
    </xf>
    <xf numFmtId="4" fontId="42" fillId="2" borderId="1" xfId="167" applyNumberFormat="1" applyFont="1" applyFill="1" applyBorder="1" applyAlignment="1" applyProtection="1">
      <alignment horizontal="right" vertical="top" wrapText="1"/>
      <protection locked="0"/>
    </xf>
    <xf numFmtId="4" fontId="10" fillId="2" borderId="1" xfId="0" applyNumberFormat="1" applyFont="1" applyFill="1" applyBorder="1" applyAlignment="1" applyProtection="1">
      <alignment horizontal="right" vertical="top"/>
      <protection locked="0"/>
    </xf>
    <xf numFmtId="4" fontId="3" fillId="2" borderId="1" xfId="0" applyNumberFormat="1" applyFont="1" applyFill="1" applyBorder="1" applyAlignment="1" applyProtection="1">
      <alignment horizontal="right" vertical="top"/>
      <protection locked="0"/>
    </xf>
    <xf numFmtId="4" fontId="10" fillId="2" borderId="1" xfId="0" applyNumberFormat="1" applyFont="1" applyFill="1" applyBorder="1" applyAlignment="1" applyProtection="1">
      <alignment vertical="top"/>
      <protection locked="0"/>
    </xf>
    <xf numFmtId="43" fontId="4" fillId="2" borderId="1" xfId="1" applyFont="1" applyFill="1" applyBorder="1" applyAlignment="1" applyProtection="1">
      <alignment horizontal="right" vertical="top" wrapText="1"/>
      <protection locked="0"/>
    </xf>
    <xf numFmtId="167" fontId="4" fillId="2" borderId="1" xfId="170" applyFont="1" applyFill="1" applyBorder="1" applyAlignment="1" applyProtection="1">
      <alignment vertical="top"/>
      <protection locked="0"/>
    </xf>
    <xf numFmtId="0" fontId="4" fillId="2" borderId="0" xfId="5" applyFont="1" applyFill="1" applyAlignment="1" applyProtection="1">
      <alignment vertical="top"/>
      <protection locked="0"/>
    </xf>
    <xf numFmtId="0" fontId="3" fillId="2" borderId="1" xfId="5" applyFont="1" applyFill="1" applyBorder="1" applyAlignment="1" applyProtection="1">
      <alignment vertical="top"/>
      <protection locked="0"/>
    </xf>
    <xf numFmtId="4" fontId="3" fillId="2" borderId="0" xfId="5" applyNumberFormat="1" applyFont="1" applyFill="1" applyAlignment="1" applyProtection="1">
      <alignment vertical="top"/>
      <protection locked="0"/>
    </xf>
    <xf numFmtId="4" fontId="3" fillId="2" borderId="1" xfId="0" applyNumberFormat="1" applyFont="1" applyFill="1" applyBorder="1" applyAlignment="1" applyProtection="1">
      <alignment vertical="top"/>
      <protection locked="0"/>
    </xf>
    <xf numFmtId="4" fontId="0" fillId="2" borderId="1" xfId="0" applyNumberFormat="1" applyFill="1" applyBorder="1" applyAlignment="1" applyProtection="1">
      <alignment vertical="top"/>
      <protection locked="0"/>
    </xf>
    <xf numFmtId="4" fontId="3" fillId="2" borderId="3" xfId="0" applyNumberFormat="1" applyFont="1" applyFill="1" applyBorder="1" applyAlignment="1" applyProtection="1">
      <alignment vertical="top"/>
      <protection locked="0"/>
    </xf>
    <xf numFmtId="4" fontId="4" fillId="2" borderId="3" xfId="1" applyNumberFormat="1" applyFont="1" applyFill="1" applyBorder="1" applyAlignment="1" applyProtection="1">
      <alignment vertical="top" wrapText="1"/>
      <protection locked="0"/>
    </xf>
    <xf numFmtId="0" fontId="3" fillId="2" borderId="0" xfId="1" applyNumberFormat="1" applyFont="1" applyFill="1" applyBorder="1" applyAlignment="1" applyProtection="1">
      <alignment horizontal="center" vertical="top"/>
      <protection locked="0"/>
    </xf>
    <xf numFmtId="43" fontId="3" fillId="2" borderId="0" xfId="1" applyFont="1" applyFill="1" applyBorder="1" applyAlignment="1" applyProtection="1">
      <alignment horizontal="center" vertical="top"/>
      <protection locked="0"/>
    </xf>
    <xf numFmtId="0" fontId="3" fillId="2" borderId="0" xfId="81" applyFont="1" applyFill="1" applyBorder="1" applyAlignment="1" applyProtection="1">
      <alignment horizontal="left" vertical="top" wrapText="1"/>
      <protection locked="0"/>
    </xf>
    <xf numFmtId="43" fontId="3" fillId="2" borderId="0" xfId="81" applyNumberFormat="1" applyFont="1" applyFill="1" applyBorder="1" applyAlignment="1" applyProtection="1">
      <alignment horizontal="center" vertical="top"/>
      <protection locked="0"/>
    </xf>
    <xf numFmtId="0" fontId="3" fillId="2" borderId="0" xfId="81" applyFont="1" applyFill="1" applyBorder="1" applyAlignment="1" applyProtection="1">
      <alignment horizontal="center" vertical="top"/>
      <protection locked="0"/>
    </xf>
    <xf numFmtId="0" fontId="3" fillId="2" borderId="0" xfId="1" applyNumberFormat="1" applyFont="1" applyFill="1" applyAlignment="1" applyProtection="1">
      <alignment horizontal="center" vertical="top"/>
      <protection locked="0"/>
    </xf>
    <xf numFmtId="0" fontId="3" fillId="2" borderId="0" xfId="5" applyFont="1" applyFill="1" applyAlignment="1" applyProtection="1">
      <alignment vertical="top" wrapText="1"/>
      <protection locked="0"/>
    </xf>
    <xf numFmtId="43" fontId="3" fillId="2" borderId="0" xfId="5" applyNumberFormat="1" applyFont="1" applyFill="1" applyAlignment="1" applyProtection="1">
      <alignment vertical="top"/>
      <protection locked="0"/>
    </xf>
    <xf numFmtId="0" fontId="3" fillId="2" borderId="0" xfId="5" applyFont="1" applyFill="1" applyAlignment="1" applyProtection="1">
      <alignment horizontal="center" vertical="top"/>
      <protection locked="0"/>
    </xf>
    <xf numFmtId="43" fontId="3" fillId="2" borderId="0" xfId="1" applyFont="1" applyFill="1" applyAlignment="1" applyProtection="1">
      <alignment vertical="top"/>
      <protection locked="0"/>
    </xf>
    <xf numFmtId="0" fontId="3" fillId="2" borderId="2" xfId="1" applyNumberFormat="1" applyFont="1" applyFill="1" applyBorder="1" applyAlignment="1" applyProtection="1">
      <alignment horizontal="center" vertical="top"/>
    </xf>
    <xf numFmtId="0" fontId="3" fillId="2" borderId="2" xfId="4" applyFont="1" applyFill="1" applyBorder="1" applyAlignment="1" applyProtection="1">
      <alignment horizontal="center" vertical="top" wrapText="1"/>
    </xf>
    <xf numFmtId="43" fontId="3" fillId="2" borderId="2" xfId="4" applyNumberFormat="1" applyFont="1" applyFill="1" applyBorder="1" applyAlignment="1" applyProtection="1">
      <alignment horizontal="center" vertical="top"/>
    </xf>
    <xf numFmtId="0" fontId="3" fillId="2" borderId="2" xfId="4" applyFont="1" applyFill="1" applyBorder="1" applyAlignment="1" applyProtection="1">
      <alignment horizontal="center" vertical="top"/>
    </xf>
    <xf numFmtId="43" fontId="4" fillId="2" borderId="1" xfId="1" applyFont="1" applyFill="1" applyBorder="1" applyAlignment="1" applyProtection="1">
      <alignment horizontal="center" vertical="top"/>
    </xf>
    <xf numFmtId="39" fontId="4" fillId="2" borderId="1" xfId="4" applyNumberFormat="1" applyFont="1" applyFill="1" applyBorder="1" applyAlignment="1" applyProtection="1">
      <alignment horizontal="left" vertical="top" wrapText="1"/>
    </xf>
    <xf numFmtId="43" fontId="3" fillId="2" borderId="1" xfId="4" applyNumberFormat="1" applyFont="1" applyFill="1" applyBorder="1" applyAlignment="1" applyProtection="1">
      <alignment vertical="top"/>
    </xf>
    <xf numFmtId="39" fontId="3" fillId="2" borderId="1" xfId="4" applyNumberFormat="1" applyFont="1" applyFill="1" applyBorder="1" applyAlignment="1" applyProtection="1">
      <alignment vertical="top"/>
    </xf>
    <xf numFmtId="0" fontId="4" fillId="2" borderId="1" xfId="1" applyNumberFormat="1" applyFont="1" applyFill="1" applyBorder="1" applyAlignment="1" applyProtection="1">
      <alignment horizontal="center" vertical="top"/>
    </xf>
    <xf numFmtId="0" fontId="4" fillId="2" borderId="1" xfId="4" applyFont="1" applyFill="1" applyBorder="1" applyAlignment="1" applyProtection="1">
      <alignment vertical="top" wrapText="1"/>
    </xf>
    <xf numFmtId="43" fontId="3" fillId="2" borderId="1" xfId="4" applyNumberFormat="1" applyFont="1" applyFill="1" applyBorder="1" applyAlignment="1" applyProtection="1">
      <alignment horizontal="right" vertical="top"/>
    </xf>
    <xf numFmtId="4" fontId="3" fillId="2" borderId="1" xfId="4" applyNumberFormat="1" applyFont="1" applyFill="1" applyBorder="1" applyAlignment="1" applyProtection="1">
      <alignment horizontal="center" vertical="top"/>
    </xf>
    <xf numFmtId="0" fontId="3" fillId="2" borderId="1" xfId="1" applyNumberFormat="1" applyFont="1" applyFill="1" applyBorder="1" applyAlignment="1" applyProtection="1">
      <alignment horizontal="center" vertical="top"/>
    </xf>
    <xf numFmtId="0" fontId="3" fillId="2" borderId="1" xfId="4" applyFont="1" applyFill="1" applyBorder="1" applyAlignment="1" applyProtection="1">
      <alignment vertical="top" wrapText="1"/>
    </xf>
    <xf numFmtId="43" fontId="3" fillId="2" borderId="1" xfId="1" applyFont="1" applyFill="1" applyBorder="1" applyAlignment="1" applyProtection="1">
      <alignment horizontal="center" vertical="top"/>
    </xf>
    <xf numFmtId="186" fontId="4" fillId="2" borderId="1" xfId="1" applyNumberFormat="1" applyFont="1" applyFill="1" applyBorder="1" applyAlignment="1" applyProtection="1">
      <alignment horizontal="center" vertical="top"/>
    </xf>
    <xf numFmtId="0" fontId="4" fillId="2" borderId="1" xfId="0" applyFont="1" applyFill="1" applyBorder="1" applyAlignment="1" applyProtection="1">
      <alignment horizontal="left" vertical="top" wrapText="1"/>
    </xf>
    <xf numFmtId="43" fontId="3" fillId="2" borderId="1" xfId="1" applyNumberFormat="1" applyFont="1" applyFill="1" applyBorder="1" applyAlignment="1" applyProtection="1">
      <alignment vertical="top"/>
    </xf>
    <xf numFmtId="2" fontId="3" fillId="2" borderId="1" xfId="1" applyNumberFormat="1" applyFont="1" applyFill="1" applyBorder="1" applyAlignment="1" applyProtection="1">
      <alignment horizontal="center" vertical="top"/>
    </xf>
    <xf numFmtId="187" fontId="3" fillId="2" borderId="1" xfId="1" applyNumberFormat="1" applyFont="1" applyFill="1" applyBorder="1" applyAlignment="1" applyProtection="1">
      <alignment horizontal="center" vertical="top"/>
    </xf>
    <xf numFmtId="0" fontId="3" fillId="2" borderId="1" xfId="0" applyFont="1" applyFill="1" applyBorder="1" applyAlignment="1" applyProtection="1">
      <alignment horizontal="left" vertical="top" wrapText="1"/>
    </xf>
    <xf numFmtId="0" fontId="3" fillId="2" borderId="1" xfId="4" applyFont="1" applyFill="1" applyBorder="1" applyAlignment="1" applyProtection="1">
      <alignment horizontal="left" vertical="top" wrapText="1"/>
    </xf>
    <xf numFmtId="0" fontId="4" fillId="2" borderId="1" xfId="1" applyNumberFormat="1" applyFont="1" applyFill="1" applyBorder="1" applyAlignment="1" applyProtection="1">
      <alignment horizontal="center" vertical="top" wrapText="1"/>
    </xf>
    <xf numFmtId="43" fontId="3" fillId="2" borderId="1" xfId="1" applyFont="1" applyFill="1" applyBorder="1" applyAlignment="1" applyProtection="1">
      <alignment horizontal="center" vertical="top" wrapText="1"/>
    </xf>
    <xf numFmtId="0" fontId="3" fillId="2" borderId="1" xfId="0" applyFont="1" applyFill="1" applyBorder="1" applyAlignment="1" applyProtection="1">
      <alignment vertical="top" wrapText="1"/>
    </xf>
    <xf numFmtId="0" fontId="3" fillId="2" borderId="1" xfId="1" applyNumberFormat="1" applyFont="1" applyFill="1" applyBorder="1" applyAlignment="1" applyProtection="1">
      <alignment horizontal="center" vertical="top" wrapText="1"/>
    </xf>
    <xf numFmtId="0" fontId="4" fillId="2" borderId="1" xfId="0" applyFont="1" applyFill="1" applyBorder="1" applyAlignment="1" applyProtection="1">
      <alignment horizontal="center" vertical="top"/>
    </xf>
    <xf numFmtId="0" fontId="4" fillId="2" borderId="1" xfId="0" applyFont="1" applyFill="1" applyBorder="1" applyAlignment="1" applyProtection="1">
      <alignment vertical="top" wrapText="1"/>
    </xf>
    <xf numFmtId="43" fontId="4" fillId="2" borderId="1" xfId="1" applyNumberFormat="1" applyFont="1" applyFill="1" applyBorder="1" applyAlignment="1" applyProtection="1">
      <alignment horizontal="right" vertical="top" wrapText="1"/>
    </xf>
    <xf numFmtId="0" fontId="0" fillId="2" borderId="1" xfId="0" applyFill="1" applyBorder="1" applyAlignment="1" applyProtection="1">
      <alignment horizontal="center" vertical="top"/>
    </xf>
    <xf numFmtId="0" fontId="0" fillId="2" borderId="1" xfId="0" applyFill="1" applyBorder="1" applyAlignment="1" applyProtection="1">
      <alignment vertical="top" wrapText="1"/>
    </xf>
    <xf numFmtId="43" fontId="0" fillId="2" borderId="1" xfId="1" applyFont="1" applyFill="1" applyBorder="1" applyAlignment="1" applyProtection="1">
      <alignment horizontal="center" vertical="top"/>
    </xf>
    <xf numFmtId="0" fontId="3" fillId="2" borderId="1" xfId="0" applyFont="1" applyFill="1" applyBorder="1" applyAlignment="1" applyProtection="1">
      <alignment horizontal="center" vertical="top"/>
    </xf>
    <xf numFmtId="2" fontId="0" fillId="2" borderId="1" xfId="0" applyNumberFormat="1" applyFill="1" applyBorder="1" applyAlignment="1" applyProtection="1">
      <alignment horizontal="center" vertical="top"/>
    </xf>
    <xf numFmtId="182" fontId="3" fillId="2" borderId="1" xfId="1" applyNumberFormat="1" applyFont="1" applyFill="1" applyBorder="1" applyAlignment="1" applyProtection="1">
      <alignment horizontal="center" vertical="top" wrapText="1"/>
    </xf>
    <xf numFmtId="0" fontId="42" fillId="2" borderId="1" xfId="0" applyFont="1" applyFill="1" applyBorder="1" applyAlignment="1" applyProtection="1">
      <alignment vertical="top" wrapText="1"/>
    </xf>
    <xf numFmtId="43" fontId="42" fillId="2" borderId="1" xfId="1" applyNumberFormat="1" applyFont="1" applyFill="1" applyBorder="1" applyAlignment="1" applyProtection="1">
      <alignment horizontal="right" vertical="top" wrapText="1"/>
    </xf>
    <xf numFmtId="43" fontId="42" fillId="2" borderId="1" xfId="1" applyFont="1" applyFill="1" applyBorder="1" applyAlignment="1" applyProtection="1">
      <alignment horizontal="center" vertical="top"/>
    </xf>
    <xf numFmtId="43" fontId="4" fillId="2" borderId="1" xfId="1" applyFont="1" applyFill="1" applyBorder="1" applyAlignment="1" applyProtection="1">
      <alignment horizontal="center" vertical="top" wrapText="1"/>
    </xf>
    <xf numFmtId="0" fontId="4" fillId="2" borderId="1" xfId="168" applyFont="1" applyFill="1" applyBorder="1" applyAlignment="1" applyProtection="1">
      <alignment horizontal="center" vertical="top" wrapText="1"/>
    </xf>
    <xf numFmtId="43" fontId="3" fillId="2" borderId="1" xfId="1" applyNumberFormat="1" applyFont="1" applyFill="1" applyBorder="1" applyAlignment="1" applyProtection="1">
      <alignment vertical="top" wrapText="1"/>
    </xf>
    <xf numFmtId="43" fontId="3" fillId="2" borderId="1" xfId="1" applyFont="1" applyFill="1" applyBorder="1" applyAlignment="1" applyProtection="1">
      <alignment vertical="top" wrapText="1"/>
    </xf>
    <xf numFmtId="43" fontId="3" fillId="2" borderId="1" xfId="1" applyNumberFormat="1" applyFont="1" applyFill="1" applyBorder="1" applyAlignment="1" applyProtection="1">
      <alignment horizontal="center" vertical="top"/>
    </xf>
    <xf numFmtId="0" fontId="3" fillId="2" borderId="1" xfId="4" applyFont="1" applyFill="1" applyBorder="1" applyAlignment="1" applyProtection="1">
      <alignment horizontal="center" vertical="top" wrapText="1"/>
    </xf>
    <xf numFmtId="39" fontId="3" fillId="2" borderId="1" xfId="4" applyNumberFormat="1" applyFont="1" applyFill="1" applyBorder="1" applyAlignment="1" applyProtection="1">
      <alignment vertical="top" wrapText="1"/>
    </xf>
    <xf numFmtId="43" fontId="4" fillId="2" borderId="1" xfId="1" applyFont="1" applyFill="1" applyBorder="1" applyAlignment="1" applyProtection="1">
      <alignment vertical="top" wrapText="1"/>
    </xf>
    <xf numFmtId="43" fontId="4" fillId="2" borderId="1" xfId="1" applyNumberFormat="1" applyFont="1" applyFill="1" applyBorder="1" applyAlignment="1" applyProtection="1">
      <alignment horizontal="right" vertical="top"/>
    </xf>
    <xf numFmtId="0" fontId="4" fillId="2" borderId="1" xfId="4" applyFont="1" applyFill="1" applyBorder="1" applyAlignment="1" applyProtection="1">
      <alignment horizontal="center" vertical="top" wrapText="1"/>
    </xf>
    <xf numFmtId="0" fontId="4" fillId="2" borderId="1" xfId="4" applyNumberFormat="1" applyFont="1" applyFill="1" applyBorder="1" applyAlignment="1" applyProtection="1">
      <alignment vertical="top" wrapText="1"/>
    </xf>
    <xf numFmtId="43" fontId="4" fillId="2" borderId="1" xfId="1" applyNumberFormat="1" applyFont="1" applyFill="1" applyBorder="1" applyAlignment="1" applyProtection="1">
      <alignment vertical="top" wrapText="1"/>
    </xf>
    <xf numFmtId="185" fontId="3" fillId="2" borderId="1" xfId="1" applyNumberFormat="1" applyFont="1" applyFill="1" applyBorder="1" applyAlignment="1" applyProtection="1">
      <alignment horizontal="center" vertical="top" wrapText="1"/>
    </xf>
    <xf numFmtId="39" fontId="3" fillId="2" borderId="1" xfId="6" applyFont="1" applyFill="1" applyBorder="1" applyAlignment="1" applyProtection="1">
      <alignment horizontal="left" vertical="top" wrapText="1"/>
    </xf>
    <xf numFmtId="0" fontId="12" fillId="2" borderId="1" xfId="1" applyNumberFormat="1" applyFont="1" applyFill="1" applyBorder="1" applyAlignment="1" applyProtection="1">
      <alignment horizontal="center" vertical="top" wrapText="1"/>
    </xf>
    <xf numFmtId="0" fontId="12" fillId="2" borderId="1" xfId="0" applyFont="1" applyFill="1" applyBorder="1" applyAlignment="1" applyProtection="1">
      <alignment horizontal="left" vertical="top" wrapText="1"/>
    </xf>
    <xf numFmtId="43" fontId="12" fillId="2" borderId="1" xfId="1" applyFont="1" applyFill="1" applyBorder="1" applyAlignment="1" applyProtection="1">
      <alignment horizontal="center" vertical="top" wrapText="1"/>
    </xf>
    <xf numFmtId="39" fontId="4" fillId="2" borderId="1" xfId="4" applyNumberFormat="1" applyFont="1" applyFill="1" applyBorder="1" applyAlignment="1" applyProtection="1">
      <alignment vertical="top" wrapText="1"/>
    </xf>
    <xf numFmtId="0" fontId="3" fillId="2" borderId="1" xfId="4" applyNumberFormat="1" applyFont="1" applyFill="1" applyBorder="1" applyAlignment="1" applyProtection="1">
      <alignment horizontal="left" vertical="top" wrapText="1"/>
    </xf>
    <xf numFmtId="39" fontId="12" fillId="2" borderId="1" xfId="4" applyNumberFormat="1" applyFont="1" applyFill="1" applyBorder="1" applyAlignment="1" applyProtection="1">
      <alignment vertical="top" wrapText="1"/>
    </xf>
    <xf numFmtId="0" fontId="3" fillId="2" borderId="1" xfId="4" applyNumberFormat="1" applyFont="1" applyFill="1" applyBorder="1" applyAlignment="1" applyProtection="1">
      <alignment vertical="top" wrapText="1"/>
    </xf>
    <xf numFmtId="0" fontId="4" fillId="2" borderId="1" xfId="4" applyNumberFormat="1" applyFont="1" applyFill="1" applyBorder="1" applyAlignment="1" applyProtection="1">
      <alignment horizontal="left" vertical="top" wrapText="1"/>
    </xf>
    <xf numFmtId="2" fontId="3" fillId="2" borderId="1" xfId="1" applyNumberFormat="1" applyFont="1" applyFill="1" applyBorder="1" applyAlignment="1" applyProtection="1">
      <alignment horizontal="center" vertical="top" wrapText="1"/>
    </xf>
    <xf numFmtId="49" fontId="3" fillId="2" borderId="1" xfId="61" applyNumberFormat="1" applyFont="1" applyFill="1" applyBorder="1" applyAlignment="1" applyProtection="1">
      <alignment horizontal="left" vertical="top" wrapText="1"/>
    </xf>
    <xf numFmtId="0" fontId="4" fillId="2" borderId="1" xfId="168" applyNumberFormat="1" applyFont="1" applyFill="1" applyBorder="1" applyAlignment="1" applyProtection="1">
      <alignment horizontal="center" vertical="top" wrapText="1"/>
    </xf>
    <xf numFmtId="43" fontId="3" fillId="2" borderId="1" xfId="1" applyFont="1" applyFill="1" applyBorder="1" applyAlignment="1" applyProtection="1">
      <alignment vertical="top"/>
    </xf>
    <xf numFmtId="168" fontId="4" fillId="2" borderId="1" xfId="4" applyNumberFormat="1" applyFont="1" applyFill="1" applyBorder="1" applyAlignment="1" applyProtection="1">
      <alignment vertical="top" wrapText="1"/>
    </xf>
    <xf numFmtId="39" fontId="4" fillId="2" borderId="1" xfId="6" applyFont="1" applyFill="1" applyBorder="1" applyAlignment="1" applyProtection="1">
      <alignment horizontal="left" vertical="top" wrapText="1"/>
    </xf>
    <xf numFmtId="39" fontId="3" fillId="2" borderId="1" xfId="6" applyFont="1" applyFill="1" applyBorder="1" applyAlignment="1" applyProtection="1">
      <alignment horizontal="center" vertical="top" wrapText="1"/>
    </xf>
    <xf numFmtId="37" fontId="4" fillId="2" borderId="1" xfId="172" applyNumberFormat="1" applyFont="1" applyFill="1" applyBorder="1" applyAlignment="1" applyProtection="1">
      <alignment horizontal="center" vertical="top" wrapText="1"/>
    </xf>
    <xf numFmtId="49" fontId="4" fillId="2" borderId="1" xfId="172" applyNumberFormat="1" applyFont="1" applyFill="1" applyBorder="1" applyAlignment="1" applyProtection="1">
      <alignment horizontal="left" vertical="top" wrapText="1"/>
    </xf>
    <xf numFmtId="182" fontId="3" fillId="2" borderId="1" xfId="172" applyNumberFormat="1" applyFont="1" applyFill="1" applyBorder="1" applyAlignment="1" applyProtection="1">
      <alignment horizontal="center" vertical="top" wrapText="1"/>
    </xf>
    <xf numFmtId="49" fontId="3" fillId="2" borderId="1" xfId="172" applyNumberFormat="1" applyFont="1" applyFill="1" applyBorder="1" applyAlignment="1" applyProtection="1">
      <alignment horizontal="left" vertical="top" wrapText="1"/>
    </xf>
    <xf numFmtId="0" fontId="3" fillId="0" borderId="1" xfId="115" applyFont="1" applyFill="1" applyBorder="1" applyAlignment="1" applyProtection="1">
      <alignment horizontal="center" vertical="top"/>
    </xf>
    <xf numFmtId="0" fontId="3" fillId="0" borderId="1" xfId="115" applyFont="1" applyFill="1" applyBorder="1" applyAlignment="1" applyProtection="1">
      <alignment vertical="top" wrapText="1"/>
    </xf>
    <xf numFmtId="43" fontId="3" fillId="0" borderId="1" xfId="115" applyNumberFormat="1" applyFont="1" applyFill="1" applyBorder="1" applyAlignment="1" applyProtection="1">
      <alignment vertical="top"/>
    </xf>
    <xf numFmtId="0" fontId="3" fillId="0" borderId="1" xfId="115" applyFont="1" applyFill="1" applyBorder="1" applyAlignment="1" applyProtection="1">
      <alignment vertical="top"/>
    </xf>
    <xf numFmtId="49" fontId="3" fillId="2" borderId="1" xfId="172" applyNumberFormat="1" applyFont="1" applyFill="1" applyBorder="1" applyAlignment="1" applyProtection="1">
      <alignment horizontal="justify" vertical="top" wrapText="1"/>
    </xf>
    <xf numFmtId="39" fontId="3" fillId="2" borderId="1" xfId="172" applyNumberFormat="1" applyFont="1" applyFill="1" applyBorder="1" applyAlignment="1" applyProtection="1">
      <alignment horizontal="center" vertical="top" wrapText="1"/>
    </xf>
    <xf numFmtId="43" fontId="3" fillId="2" borderId="1" xfId="4" applyNumberFormat="1" applyFont="1" applyFill="1" applyBorder="1" applyAlignment="1" applyProtection="1">
      <alignment vertical="top" wrapText="1"/>
    </xf>
    <xf numFmtId="3" fontId="3" fillId="30" borderId="1" xfId="4" applyNumberFormat="1" applyFont="1" applyFill="1" applyBorder="1" applyAlignment="1" applyProtection="1">
      <alignment horizontal="right" vertical="top" wrapText="1"/>
    </xf>
    <xf numFmtId="0" fontId="3" fillId="30" borderId="1" xfId="4" applyFont="1" applyFill="1" applyBorder="1" applyAlignment="1" applyProtection="1">
      <alignment vertical="top" wrapText="1"/>
    </xf>
    <xf numFmtId="43" fontId="3" fillId="30" borderId="1" xfId="113" applyNumberFormat="1" applyFont="1" applyFill="1" applyBorder="1" applyAlignment="1" applyProtection="1">
      <alignment horizontal="right" vertical="top" wrapText="1"/>
    </xf>
    <xf numFmtId="0" fontId="3" fillId="30" borderId="1" xfId="4" applyFont="1" applyFill="1" applyBorder="1" applyAlignment="1" applyProtection="1">
      <alignment horizontal="center" vertical="top" wrapText="1"/>
    </xf>
    <xf numFmtId="3" fontId="4" fillId="2" borderId="1" xfId="82" applyNumberFormat="1" applyFont="1" applyFill="1" applyBorder="1" applyAlignment="1" applyProtection="1">
      <alignment vertical="top" wrapText="1"/>
    </xf>
    <xf numFmtId="0" fontId="4" fillId="2" borderId="1" xfId="82" applyFont="1" applyFill="1" applyBorder="1" applyAlignment="1" applyProtection="1">
      <alignment vertical="top" wrapText="1"/>
    </xf>
    <xf numFmtId="43" fontId="3" fillId="2" borderId="1" xfId="179" applyNumberFormat="1" applyFont="1" applyFill="1" applyBorder="1" applyAlignment="1" applyProtection="1">
      <alignment vertical="top" wrapText="1"/>
    </xf>
    <xf numFmtId="4" fontId="3" fillId="2" borderId="1" xfId="179" applyNumberFormat="1" applyFont="1" applyFill="1" applyBorder="1" applyAlignment="1" applyProtection="1">
      <alignment horizontal="center" vertical="top" wrapText="1"/>
    </xf>
    <xf numFmtId="185" fontId="3" fillId="2" borderId="1" xfId="82" applyNumberFormat="1" applyFont="1" applyFill="1" applyBorder="1" applyAlignment="1" applyProtection="1">
      <alignment vertical="top" wrapText="1"/>
    </xf>
    <xf numFmtId="176" fontId="3" fillId="30" borderId="1" xfId="4" applyNumberFormat="1" applyFont="1" applyFill="1" applyBorder="1" applyAlignment="1" applyProtection="1">
      <alignment vertical="top" wrapText="1"/>
    </xf>
    <xf numFmtId="0" fontId="3" fillId="30" borderId="1" xfId="4" applyNumberFormat="1" applyFont="1" applyFill="1" applyBorder="1" applyAlignment="1" applyProtection="1">
      <alignment vertical="top" wrapText="1"/>
    </xf>
    <xf numFmtId="43" fontId="3" fillId="30" borderId="1" xfId="4" applyNumberFormat="1" applyFont="1" applyFill="1" applyBorder="1" applyAlignment="1" applyProtection="1">
      <alignment vertical="top" wrapText="1"/>
    </xf>
    <xf numFmtId="4" fontId="3" fillId="30" borderId="1" xfId="4" applyNumberFormat="1" applyFont="1" applyFill="1" applyBorder="1" applyAlignment="1" applyProtection="1">
      <alignment horizontal="center" vertical="top" wrapText="1"/>
    </xf>
    <xf numFmtId="3" fontId="4" fillId="30" borderId="1" xfId="4" applyNumberFormat="1" applyFont="1" applyFill="1" applyBorder="1" applyAlignment="1" applyProtection="1">
      <alignment vertical="top" wrapText="1"/>
    </xf>
    <xf numFmtId="0" fontId="4" fillId="30" borderId="1" xfId="4" applyFont="1" applyFill="1" applyBorder="1" applyAlignment="1" applyProtection="1">
      <alignment vertical="top" wrapText="1"/>
    </xf>
    <xf numFmtId="3" fontId="3" fillId="30" borderId="1" xfId="4" applyNumberFormat="1" applyFont="1" applyFill="1" applyBorder="1" applyAlignment="1" applyProtection="1">
      <alignment vertical="top" wrapText="1"/>
    </xf>
    <xf numFmtId="0" fontId="4" fillId="2" borderId="1" xfId="1" applyNumberFormat="1" applyFont="1" applyFill="1" applyBorder="1" applyAlignment="1" applyProtection="1">
      <alignment vertical="top" wrapText="1"/>
    </xf>
    <xf numFmtId="0" fontId="31" fillId="2" borderId="1" xfId="1" applyNumberFormat="1" applyFont="1" applyFill="1" applyBorder="1" applyAlignment="1" applyProtection="1">
      <alignment horizontal="center" vertical="top" wrapText="1"/>
    </xf>
    <xf numFmtId="39" fontId="31" fillId="2" borderId="1" xfId="6" applyFont="1" applyFill="1" applyBorder="1" applyAlignment="1" applyProtection="1">
      <alignment vertical="top" wrapText="1"/>
    </xf>
    <xf numFmtId="43" fontId="31" fillId="2" borderId="1" xfId="1" applyNumberFormat="1" applyFont="1" applyFill="1" applyBorder="1" applyAlignment="1" applyProtection="1">
      <alignment horizontal="right" vertical="top" wrapText="1"/>
    </xf>
    <xf numFmtId="43" fontId="31" fillId="2" borderId="1" xfId="1" applyFont="1" applyFill="1" applyBorder="1" applyAlignment="1" applyProtection="1">
      <alignment horizontal="center" vertical="top" wrapText="1"/>
    </xf>
    <xf numFmtId="39" fontId="4" fillId="2" borderId="1" xfId="94" applyFont="1" applyFill="1" applyBorder="1" applyAlignment="1" applyProtection="1">
      <alignment horizontal="left" vertical="top" wrapText="1"/>
    </xf>
    <xf numFmtId="43" fontId="47" fillId="2" borderId="1" xfId="1" applyNumberFormat="1" applyFont="1" applyFill="1" applyBorder="1" applyAlignment="1" applyProtection="1">
      <alignment horizontal="right" vertical="top"/>
    </xf>
    <xf numFmtId="43" fontId="47" fillId="2" borderId="1" xfId="1" applyFont="1" applyFill="1" applyBorder="1" applyAlignment="1" applyProtection="1">
      <alignment horizontal="center" vertical="top"/>
    </xf>
    <xf numFmtId="0" fontId="3" fillId="2" borderId="1" xfId="90" applyFont="1" applyFill="1" applyBorder="1" applyAlignment="1" applyProtection="1">
      <alignment vertical="top" wrapText="1"/>
    </xf>
    <xf numFmtId="0" fontId="10" fillId="2" borderId="1" xfId="0" applyNumberFormat="1" applyFont="1" applyFill="1" applyBorder="1" applyAlignment="1" applyProtection="1">
      <alignment vertical="top" wrapText="1"/>
    </xf>
    <xf numFmtId="39" fontId="4" fillId="2" borderId="1" xfId="6" applyFont="1" applyFill="1" applyBorder="1" applyAlignment="1" applyProtection="1">
      <alignment horizontal="center" vertical="top" wrapText="1"/>
    </xf>
    <xf numFmtId="0" fontId="4" fillId="2" borderId="1" xfId="95" applyFont="1" applyFill="1" applyBorder="1" applyAlignment="1" applyProtection="1">
      <alignment vertical="top" wrapText="1"/>
    </xf>
    <xf numFmtId="49" fontId="10" fillId="28" borderId="1" xfId="0" applyNumberFormat="1" applyFont="1" applyFill="1" applyBorder="1" applyAlignment="1" applyProtection="1">
      <alignment horizontal="center" vertical="top"/>
    </xf>
    <xf numFmtId="169" fontId="3" fillId="2" borderId="1" xfId="12" applyNumberFormat="1" applyFont="1" applyFill="1" applyBorder="1" applyAlignment="1" applyProtection="1">
      <alignment horizontal="justify" vertical="top" wrapText="1"/>
    </xf>
    <xf numFmtId="43" fontId="10" fillId="28" borderId="1" xfId="0" applyNumberFormat="1" applyFont="1" applyFill="1" applyBorder="1" applyAlignment="1" applyProtection="1">
      <alignment horizontal="right" vertical="top"/>
    </xf>
    <xf numFmtId="4" fontId="10" fillId="28" borderId="1" xfId="0" applyNumberFormat="1" applyFont="1" applyFill="1" applyBorder="1" applyAlignment="1" applyProtection="1">
      <alignment horizontal="center" vertical="top"/>
    </xf>
    <xf numFmtId="39" fontId="10" fillId="2" borderId="1" xfId="0" applyNumberFormat="1" applyFont="1" applyFill="1" applyBorder="1" applyAlignment="1" applyProtection="1">
      <alignment vertical="top" wrapText="1"/>
    </xf>
    <xf numFmtId="0" fontId="4" fillId="2" borderId="1" xfId="0" applyNumberFormat="1" applyFont="1" applyFill="1" applyBorder="1" applyAlignment="1" applyProtection="1">
      <alignment horizontal="center" vertical="top" wrapText="1"/>
    </xf>
    <xf numFmtId="0" fontId="41" fillId="2" borderId="1" xfId="0" applyFont="1" applyFill="1" applyBorder="1" applyAlignment="1" applyProtection="1">
      <alignment vertical="top" wrapText="1"/>
    </xf>
    <xf numFmtId="43" fontId="42" fillId="2" borderId="1" xfId="1" applyFont="1" applyFill="1" applyBorder="1" applyAlignment="1" applyProtection="1">
      <alignment horizontal="center" vertical="top" wrapText="1"/>
    </xf>
    <xf numFmtId="37" fontId="10" fillId="2" borderId="1" xfId="0" applyNumberFormat="1" applyFont="1" applyFill="1" applyBorder="1" applyAlignment="1" applyProtection="1">
      <alignment horizontal="center" vertical="top"/>
    </xf>
    <xf numFmtId="0" fontId="10" fillId="2" borderId="1" xfId="0" applyFont="1" applyFill="1" applyBorder="1" applyAlignment="1" applyProtection="1">
      <alignment horizontal="left" vertical="top" wrapText="1"/>
    </xf>
    <xf numFmtId="43" fontId="10" fillId="2" borderId="1" xfId="1" applyNumberFormat="1" applyFont="1" applyFill="1" applyBorder="1" applyAlignment="1" applyProtection="1">
      <alignment horizontal="right" vertical="top"/>
    </xf>
    <xf numFmtId="43" fontId="10" fillId="2" borderId="1" xfId="1" applyFont="1" applyFill="1" applyBorder="1" applyAlignment="1" applyProtection="1">
      <alignment horizontal="center" vertical="top"/>
    </xf>
    <xf numFmtId="0" fontId="10" fillId="2" borderId="1" xfId="0" applyFont="1" applyFill="1" applyBorder="1" applyAlignment="1" applyProtection="1">
      <alignment horizontal="center" vertical="top"/>
    </xf>
    <xf numFmtId="1" fontId="41" fillId="2" borderId="1" xfId="0" applyNumberFormat="1" applyFont="1" applyFill="1" applyBorder="1" applyAlignment="1" applyProtection="1">
      <alignment horizontal="center" vertical="top"/>
    </xf>
    <xf numFmtId="0" fontId="41" fillId="2" borderId="1" xfId="0" applyFont="1" applyFill="1" applyBorder="1" applyAlignment="1" applyProtection="1">
      <alignment horizontal="left" vertical="top" wrapText="1"/>
    </xf>
    <xf numFmtId="182" fontId="10" fillId="2" borderId="1" xfId="0" applyNumberFormat="1" applyFont="1" applyFill="1" applyBorder="1" applyAlignment="1" applyProtection="1">
      <alignment horizontal="center" vertical="top" wrapText="1"/>
    </xf>
    <xf numFmtId="49" fontId="10" fillId="2" borderId="1" xfId="0" applyNumberFormat="1" applyFont="1" applyFill="1" applyBorder="1" applyAlignment="1" applyProtection="1">
      <alignment horizontal="center" vertical="top"/>
    </xf>
    <xf numFmtId="49" fontId="10" fillId="2" borderId="1" xfId="0" applyNumberFormat="1" applyFont="1" applyFill="1" applyBorder="1" applyAlignment="1" applyProtection="1">
      <alignment horizontal="left" vertical="top" wrapText="1"/>
    </xf>
    <xf numFmtId="49" fontId="10" fillId="2" borderId="1" xfId="0" quotePrefix="1" applyNumberFormat="1" applyFont="1" applyFill="1" applyBorder="1" applyAlignment="1" applyProtection="1">
      <alignment horizontal="center" vertical="top"/>
    </xf>
    <xf numFmtId="0" fontId="10" fillId="2" borderId="1" xfId="0" applyFont="1" applyFill="1" applyBorder="1" applyAlignment="1" applyProtection="1">
      <alignment vertical="top" wrapText="1"/>
    </xf>
    <xf numFmtId="39" fontId="10" fillId="2" borderId="1" xfId="0" applyNumberFormat="1" applyFont="1" applyFill="1" applyBorder="1" applyAlignment="1" applyProtection="1">
      <alignment horizontal="center" vertical="top" wrapText="1"/>
    </xf>
    <xf numFmtId="169" fontId="3" fillId="2" borderId="1" xfId="12" applyNumberFormat="1" applyFont="1" applyFill="1" applyBorder="1" applyAlignment="1" applyProtection="1">
      <alignment horizontal="left" vertical="top" wrapText="1"/>
    </xf>
    <xf numFmtId="0" fontId="4" fillId="2" borderId="1" xfId="0" applyFont="1" applyFill="1" applyBorder="1" applyAlignment="1" applyProtection="1">
      <alignment horizontal="right" vertical="top"/>
    </xf>
    <xf numFmtId="0" fontId="0" fillId="2" borderId="1" xfId="0" applyFill="1" applyBorder="1" applyAlignment="1" applyProtection="1">
      <alignment horizontal="right" vertical="top"/>
    </xf>
    <xf numFmtId="4" fontId="0" fillId="2" borderId="1" xfId="0" applyNumberFormat="1" applyFill="1" applyBorder="1" applyAlignment="1" applyProtection="1">
      <alignment vertical="top" wrapText="1"/>
    </xf>
    <xf numFmtId="4" fontId="3" fillId="2" borderId="1" xfId="0" applyNumberFormat="1" applyFont="1" applyFill="1" applyBorder="1" applyAlignment="1" applyProtection="1">
      <alignment horizontal="center" vertical="top"/>
    </xf>
    <xf numFmtId="4" fontId="3" fillId="2" borderId="1" xfId="0" applyNumberFormat="1" applyFont="1" applyFill="1" applyBorder="1" applyAlignment="1" applyProtection="1">
      <alignment vertical="top" wrapText="1"/>
    </xf>
    <xf numFmtId="0" fontId="4" fillId="2" borderId="1" xfId="3" applyFont="1" applyFill="1" applyBorder="1" applyAlignment="1" applyProtection="1">
      <alignment vertical="top" wrapText="1"/>
    </xf>
    <xf numFmtId="43" fontId="4" fillId="2" borderId="1" xfId="169" applyNumberFormat="1" applyFont="1" applyFill="1" applyBorder="1" applyAlignment="1" applyProtection="1">
      <alignment horizontal="right" vertical="top"/>
    </xf>
    <xf numFmtId="168" fontId="4" fillId="2" borderId="1" xfId="168" applyNumberFormat="1" applyFont="1" applyFill="1" applyBorder="1" applyAlignment="1" applyProtection="1">
      <alignment horizontal="center" vertical="top"/>
    </xf>
    <xf numFmtId="168" fontId="3" fillId="2" borderId="1" xfId="4" applyNumberFormat="1" applyFont="1" applyFill="1" applyBorder="1" applyAlignment="1" applyProtection="1">
      <alignment horizontal="center" vertical="top"/>
    </xf>
    <xf numFmtId="0" fontId="4" fillId="2" borderId="1" xfId="0" applyFont="1" applyFill="1" applyBorder="1" applyAlignment="1" applyProtection="1">
      <alignment horizontal="center" vertical="top" wrapText="1"/>
    </xf>
    <xf numFmtId="43" fontId="3" fillId="2" borderId="1" xfId="169" applyNumberFormat="1" applyFont="1" applyFill="1" applyBorder="1" applyAlignment="1" applyProtection="1">
      <alignment horizontal="right" vertical="top"/>
    </xf>
    <xf numFmtId="4" fontId="3" fillId="2" borderId="1" xfId="168" applyNumberFormat="1" applyFont="1" applyFill="1" applyBorder="1" applyAlignment="1" applyProtection="1">
      <alignment horizontal="center" vertical="top"/>
    </xf>
    <xf numFmtId="0" fontId="0" fillId="2" borderId="1" xfId="0" applyFill="1" applyBorder="1" applyAlignment="1" applyProtection="1">
      <alignment horizontal="right" vertical="top" wrapText="1"/>
    </xf>
    <xf numFmtId="43" fontId="0" fillId="2" borderId="1" xfId="0" applyNumberFormat="1" applyFill="1" applyBorder="1" applyAlignment="1" applyProtection="1">
      <alignment horizontal="right" vertical="top"/>
    </xf>
    <xf numFmtId="0" fontId="0" fillId="2" borderId="1" xfId="0" applyFill="1" applyBorder="1" applyAlignment="1" applyProtection="1">
      <alignment vertical="top"/>
    </xf>
    <xf numFmtId="0" fontId="4" fillId="2" borderId="1" xfId="0" applyFont="1" applyFill="1" applyBorder="1" applyAlignment="1" applyProtection="1">
      <alignment horizontal="right" vertical="top" wrapText="1"/>
    </xf>
    <xf numFmtId="10" fontId="0" fillId="2" borderId="1" xfId="2" applyNumberFormat="1" applyFont="1" applyFill="1" applyBorder="1" applyAlignment="1" applyProtection="1">
      <alignment horizontal="right" vertical="top"/>
    </xf>
    <xf numFmtId="10" fontId="0" fillId="2" borderId="1" xfId="2" applyNumberFormat="1" applyFont="1" applyFill="1" applyBorder="1" applyAlignment="1" applyProtection="1">
      <alignment vertical="top"/>
    </xf>
    <xf numFmtId="0" fontId="3" fillId="2" borderId="1" xfId="0" applyFont="1" applyFill="1" applyBorder="1" applyAlignment="1" applyProtection="1">
      <alignment horizontal="right" vertical="top" wrapText="1"/>
    </xf>
    <xf numFmtId="43" fontId="0" fillId="2" borderId="1" xfId="2" applyNumberFormat="1" applyFont="1" applyFill="1" applyBorder="1" applyAlignment="1" applyProtection="1">
      <alignment horizontal="right" vertical="top"/>
    </xf>
    <xf numFmtId="10" fontId="3" fillId="2" borderId="1" xfId="2" applyNumberFormat="1" applyFont="1" applyFill="1" applyBorder="1" applyAlignment="1" applyProtection="1">
      <alignment horizontal="center" vertical="top"/>
    </xf>
    <xf numFmtId="43" fontId="0" fillId="2" borderId="1" xfId="0" applyNumberFormat="1" applyFill="1" applyBorder="1" applyAlignment="1" applyProtection="1">
      <alignment vertical="top"/>
    </xf>
    <xf numFmtId="43" fontId="4" fillId="2" borderId="3" xfId="1" applyFont="1" applyFill="1" applyBorder="1" applyAlignment="1" applyProtection="1">
      <alignment horizontal="center" vertical="top"/>
    </xf>
    <xf numFmtId="0" fontId="4" fillId="2" borderId="3" xfId="0" applyFont="1" applyFill="1" applyBorder="1" applyAlignment="1" applyProtection="1">
      <alignment horizontal="right" vertical="top" wrapText="1"/>
    </xf>
    <xf numFmtId="43" fontId="0" fillId="2" borderId="3" xfId="0" applyNumberFormat="1" applyFill="1" applyBorder="1" applyAlignment="1" applyProtection="1">
      <alignment vertical="top"/>
    </xf>
    <xf numFmtId="0" fontId="0" fillId="2" borderId="3" xfId="0" applyFill="1" applyBorder="1" applyAlignment="1" applyProtection="1">
      <alignment vertical="top"/>
    </xf>
    <xf numFmtId="0" fontId="40" fillId="31" borderId="0" xfId="4" applyFont="1" applyFill="1" applyBorder="1" applyAlignment="1" applyProtection="1">
      <alignment horizontal="center" vertical="top" wrapText="1"/>
      <protection locked="0"/>
    </xf>
    <xf numFmtId="4" fontId="49" fillId="0" borderId="0" xfId="0" applyNumberFormat="1" applyFont="1" applyAlignment="1" applyProtection="1">
      <alignment vertical="top"/>
      <protection locked="0"/>
    </xf>
    <xf numFmtId="0" fontId="4" fillId="2" borderId="0" xfId="4" applyFont="1" applyFill="1" applyBorder="1" applyAlignment="1" applyProtection="1">
      <alignment horizontal="center" vertical="top"/>
      <protection locked="0"/>
    </xf>
    <xf numFmtId="0" fontId="3" fillId="2" borderId="0" xfId="4" quotePrefix="1" applyFont="1" applyFill="1" applyBorder="1" applyAlignment="1" applyProtection="1">
      <alignment horizontal="left" vertical="top" wrapText="1"/>
      <protection locked="0"/>
    </xf>
  </cellXfs>
  <cellStyles count="182">
    <cellStyle name="20% - Accent1" xfId="14"/>
    <cellStyle name="20% - Accent1 2" xfId="124"/>
    <cellStyle name="20% - Accent2" xfId="15"/>
    <cellStyle name="20% - Accent2 2" xfId="125"/>
    <cellStyle name="20% - Accent3" xfId="16"/>
    <cellStyle name="20% - Accent3 2" xfId="126"/>
    <cellStyle name="20% - Accent4" xfId="17"/>
    <cellStyle name="20% - Accent4 2" xfId="127"/>
    <cellStyle name="20% - Accent5" xfId="18"/>
    <cellStyle name="20% - Accent6" xfId="19"/>
    <cellStyle name="20% - Accent6 2" xfId="128"/>
    <cellStyle name="40% - Accent1" xfId="20"/>
    <cellStyle name="40% - Accent1 2" xfId="129"/>
    <cellStyle name="40% - Accent2" xfId="21"/>
    <cellStyle name="40% - Accent3" xfId="22"/>
    <cellStyle name="40% - Accent3 2" xfId="130"/>
    <cellStyle name="40% - Accent4" xfId="23"/>
    <cellStyle name="40% - Accent4 2" xfId="131"/>
    <cellStyle name="40% - Accent5" xfId="24"/>
    <cellStyle name="40% - Accent5 2" xfId="132"/>
    <cellStyle name="40% - Accent6" xfId="25"/>
    <cellStyle name="40% - Accent6 2" xfId="133"/>
    <cellStyle name="60% - Accent1" xfId="26"/>
    <cellStyle name="60% - Accent1 2" xfId="134"/>
    <cellStyle name="60% - Accent2" xfId="27"/>
    <cellStyle name="60% - Accent2 2" xfId="135"/>
    <cellStyle name="60% - Accent3" xfId="28"/>
    <cellStyle name="60% - Accent3 2" xfId="136"/>
    <cellStyle name="60% - Accent4" xfId="29"/>
    <cellStyle name="60% - Accent4 2" xfId="137"/>
    <cellStyle name="60% - Accent5" xfId="30"/>
    <cellStyle name="60% - Accent5 2" xfId="138"/>
    <cellStyle name="60% - Accent6" xfId="31"/>
    <cellStyle name="60% - Accent6 2" xfId="139"/>
    <cellStyle name="Accent1" xfId="32"/>
    <cellStyle name="Accent1 2" xfId="140"/>
    <cellStyle name="Accent2" xfId="33"/>
    <cellStyle name="Accent2 2" xfId="141"/>
    <cellStyle name="Accent3" xfId="34"/>
    <cellStyle name="Accent3 2" xfId="142"/>
    <cellStyle name="Accent4" xfId="35"/>
    <cellStyle name="Accent4 2" xfId="143"/>
    <cellStyle name="Accent5" xfId="36"/>
    <cellStyle name="Accent6" xfId="37"/>
    <cellStyle name="Accent6 2" xfId="144"/>
    <cellStyle name="Bad" xfId="38"/>
    <cellStyle name="Bad 2" xfId="145"/>
    <cellStyle name="Calculation" xfId="39"/>
    <cellStyle name="Calculation 2" xfId="146"/>
    <cellStyle name="Check Cell" xfId="40"/>
    <cellStyle name="Comma 2" xfId="41"/>
    <cellStyle name="Comma 3" xfId="42"/>
    <cellStyle name="Comma_ANALISIS EL PUERTO_PRES. 62-08 ACUEDUCTO SABANA YEGUA Y TABARA ABAJO, AZUA (desenlazado)" xfId="175"/>
    <cellStyle name="Euro" xfId="43"/>
    <cellStyle name="Euro 2" xfId="44"/>
    <cellStyle name="Explanatory Text" xfId="45"/>
    <cellStyle name="F2" xfId="46"/>
    <cellStyle name="F3" xfId="47"/>
    <cellStyle name="F4" xfId="48"/>
    <cellStyle name="F5" xfId="49"/>
    <cellStyle name="F6" xfId="50"/>
    <cellStyle name="F7" xfId="51"/>
    <cellStyle name="F8" xfId="52"/>
    <cellStyle name="Good" xfId="53"/>
    <cellStyle name="Good 2" xfId="147"/>
    <cellStyle name="Heading 1" xfId="54"/>
    <cellStyle name="Heading 1 2" xfId="148"/>
    <cellStyle name="Heading 2" xfId="55"/>
    <cellStyle name="Heading 2 2" xfId="149"/>
    <cellStyle name="Heading 3" xfId="56"/>
    <cellStyle name="Heading 3 2" xfId="150"/>
    <cellStyle name="Heading 4" xfId="57"/>
    <cellStyle name="Heading 4 2" xfId="151"/>
    <cellStyle name="Input" xfId="58"/>
    <cellStyle name="Input 2" xfId="152"/>
    <cellStyle name="Linked Cell" xfId="59"/>
    <cellStyle name="Linked Cell 2" xfId="153"/>
    <cellStyle name="Millares" xfId="1" builtinId="3"/>
    <cellStyle name="Millares 10 2" xfId="167"/>
    <cellStyle name="Millares 10 2 2" xfId="171"/>
    <cellStyle name="Millares 10 3" xfId="179"/>
    <cellStyle name="Millares 10 4" xfId="170"/>
    <cellStyle name="Millares 11" xfId="122"/>
    <cellStyle name="Millares 12" xfId="60"/>
    <cellStyle name="Millares 12 4" xfId="177"/>
    <cellStyle name="Millares 14" xfId="169"/>
    <cellStyle name="Millares 2" xfId="61"/>
    <cellStyle name="Millares 2 2" xfId="62"/>
    <cellStyle name="Millares 2 2 2" xfId="63"/>
    <cellStyle name="Millares 2 2 3" xfId="64"/>
    <cellStyle name="Millares 2 2 4" xfId="155"/>
    <cellStyle name="Millares 2 3" xfId="65"/>
    <cellStyle name="Millares 2 3 2" xfId="108"/>
    <cellStyle name="Millares 2 4" xfId="107"/>
    <cellStyle name="Millares 2 5" xfId="66"/>
    <cellStyle name="Millares 2 6" xfId="154"/>
    <cellStyle name="Millares 2_111-12 ac neyba zona alta" xfId="67"/>
    <cellStyle name="Millares 3" xfId="8"/>
    <cellStyle name="Millares 3 2" xfId="13"/>
    <cellStyle name="Millares 3 3" xfId="9"/>
    <cellStyle name="Millares 3 3 2" xfId="109"/>
    <cellStyle name="Millares 3 3 2 3" xfId="180"/>
    <cellStyle name="Millares 3 3 3" xfId="110"/>
    <cellStyle name="Millares 3_111-12 ac neyba zona alta" xfId="68"/>
    <cellStyle name="Millares 4" xfId="69"/>
    <cellStyle name="Millares 4 2" xfId="111"/>
    <cellStyle name="Millares 4 2 2" xfId="178"/>
    <cellStyle name="Millares 4 3" xfId="156"/>
    <cellStyle name="Millares 5" xfId="70"/>
    <cellStyle name="Millares 5 2" xfId="71"/>
    <cellStyle name="Millares 5 2 2" xfId="72"/>
    <cellStyle name="Millares 5 3" xfId="112"/>
    <cellStyle name="Millares 5 3 2" xfId="113"/>
    <cellStyle name="Millares 5 4" xfId="106"/>
    <cellStyle name="Millares 5 5" xfId="157"/>
    <cellStyle name="Millares 6" xfId="73"/>
    <cellStyle name="Millares 6 2" xfId="158"/>
    <cellStyle name="Millares 7" xfId="74"/>
    <cellStyle name="Millares 8" xfId="114"/>
    <cellStyle name="Millares_PAGOS-CELESTE-EQUIPOS" xfId="173"/>
    <cellStyle name="Moneda 2" xfId="75"/>
    <cellStyle name="Moneda 2 2" xfId="159"/>
    <cellStyle name="Neutral 2" xfId="160"/>
    <cellStyle name="No-definido" xfId="76"/>
    <cellStyle name="Normal" xfId="0" builtinId="0"/>
    <cellStyle name="Normal - Style1" xfId="77"/>
    <cellStyle name="Normal 10" xfId="4"/>
    <cellStyle name="Normal 10 2" xfId="115"/>
    <cellStyle name="Normal 10 2 2" xfId="176"/>
    <cellStyle name="Normal 11" xfId="116"/>
    <cellStyle name="Normal 12" xfId="117"/>
    <cellStyle name="Normal 13" xfId="118"/>
    <cellStyle name="Normal 13 2" xfId="78"/>
    <cellStyle name="Normal 14" xfId="123"/>
    <cellStyle name="Normal 15" xfId="166"/>
    <cellStyle name="Normal 2" xfId="79"/>
    <cellStyle name="Normal 2 2" xfId="80"/>
    <cellStyle name="Normal 2 2 2" xfId="81"/>
    <cellStyle name="Normal 2 3" xfId="82"/>
    <cellStyle name="Normal 2 3 2" xfId="10"/>
    <cellStyle name="Normal 2 3 2 2" xfId="119"/>
    <cellStyle name="Normal 2 4" xfId="83"/>
    <cellStyle name="Normal 2_07-09 presupu..." xfId="84"/>
    <cellStyle name="Normal 20" xfId="168"/>
    <cellStyle name="Normal 3" xfId="85"/>
    <cellStyle name="Normal 3 2" xfId="86"/>
    <cellStyle name="Normal 3 2 2" xfId="87"/>
    <cellStyle name="Normal 3 3" xfId="105"/>
    <cellStyle name="Normal 3 3 2" xfId="120"/>
    <cellStyle name="Normal 3_copia Pres. elab.40-2010Desarenador para la obra de toma del Ac. mult. La Cuaba" xfId="88"/>
    <cellStyle name="Normal 31_correccion de averia ac.hatillo prov.hato mayor oct.2011" xfId="181"/>
    <cellStyle name="Normal 4" xfId="89"/>
    <cellStyle name="Normal 5" xfId="90"/>
    <cellStyle name="Normal 5 2" xfId="161"/>
    <cellStyle name="Normal 5_Act.1 103-2011, Rehabilitacion y acondicionamiento de 2 depositos Nigua y el AC.MULT. EL CARRIL LA PARED, san cristobal" xfId="91"/>
    <cellStyle name="Normal 6" xfId="92"/>
    <cellStyle name="Normal 7" xfId="93"/>
    <cellStyle name="Normal 7 2" xfId="12"/>
    <cellStyle name="Normal 8" xfId="11"/>
    <cellStyle name="Normal 9" xfId="121"/>
    <cellStyle name="Normal_CARCAMO SAN PEDRO" xfId="5"/>
    <cellStyle name="Normal_Copia de Copia de Copia de Copia de 153-09 ELECTRIFICACION..." xfId="94"/>
    <cellStyle name="Normal_Hoja1" xfId="172"/>
    <cellStyle name="Normal_Planillas Subcontratistas" xfId="174"/>
    <cellStyle name="Normal_Presupuesto" xfId="6"/>
    <cellStyle name="Normal_Presupuesto Terminaciones Edificio Mantenimiento Nave I " xfId="3"/>
    <cellStyle name="Normal_PRESUPUESTO_PRES. ACT. No 2 65-09 al PRES. ELAB. 58-09 REHABILITACION TRAMO LINEA DE ADUCCION Y TERMINACION AC. BATEY GINEBRA-VERAGUA" xfId="95"/>
    <cellStyle name="Note" xfId="96"/>
    <cellStyle name="Note 2" xfId="97"/>
    <cellStyle name="Output" xfId="98"/>
    <cellStyle name="Output 2" xfId="162"/>
    <cellStyle name="Percent 2" xfId="99"/>
    <cellStyle name="Porcentaje" xfId="2" builtinId="5"/>
    <cellStyle name="Porcentaje 2" xfId="7"/>
    <cellStyle name="Porcentual 2" xfId="100"/>
    <cellStyle name="Porcentual 3" xfId="101"/>
    <cellStyle name="Porcentual 3 2" xfId="163"/>
    <cellStyle name="Porcentual 5" xfId="102"/>
    <cellStyle name="Title" xfId="103"/>
    <cellStyle name="Title 2" xfId="164"/>
    <cellStyle name="Total 2" xfId="165"/>
    <cellStyle name="Warning Text" xfId="1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tyles" Target="style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2438400</xdr:colOff>
      <xdr:row>306</xdr:row>
      <xdr:rowOff>0</xdr:rowOff>
    </xdr:from>
    <xdr:ext cx="0" cy="152400"/>
    <xdr:sp macro="" textlink="">
      <xdr:nvSpPr>
        <xdr:cNvPr id="2" name="Text Box 3">
          <a:extLst>
            <a:ext uri="{FF2B5EF4-FFF2-40B4-BE49-F238E27FC236}">
              <a16:creationId xmlns:a16="http://schemas.microsoft.com/office/drawing/2014/main" xmlns="" id="{ED4AF31D-2FFF-4064-8A29-85951A12BB9C}"/>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3" name="Text Box 32">
          <a:extLst>
            <a:ext uri="{FF2B5EF4-FFF2-40B4-BE49-F238E27FC236}">
              <a16:creationId xmlns:a16="http://schemas.microsoft.com/office/drawing/2014/main" xmlns="" id="{182E0AB9-2793-40CE-BAC6-9854E764268B}"/>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4" name="Text Box 3">
          <a:extLst>
            <a:ext uri="{FF2B5EF4-FFF2-40B4-BE49-F238E27FC236}">
              <a16:creationId xmlns:a16="http://schemas.microsoft.com/office/drawing/2014/main" xmlns="" id="{357733DD-DC4B-419A-BAAF-014C73DCE498}"/>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5" name="Text Box 63">
          <a:extLst>
            <a:ext uri="{FF2B5EF4-FFF2-40B4-BE49-F238E27FC236}">
              <a16:creationId xmlns:a16="http://schemas.microsoft.com/office/drawing/2014/main" xmlns="" id="{79E83D2A-F166-4BFF-B9D1-AA1961393496}"/>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6" name="Text Box 3">
          <a:extLst>
            <a:ext uri="{FF2B5EF4-FFF2-40B4-BE49-F238E27FC236}">
              <a16:creationId xmlns:a16="http://schemas.microsoft.com/office/drawing/2014/main" xmlns="" id="{407FD7CF-19A1-48A5-A503-6237652DFC4C}"/>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7" name="Text Box 32">
          <a:extLst>
            <a:ext uri="{FF2B5EF4-FFF2-40B4-BE49-F238E27FC236}">
              <a16:creationId xmlns:a16="http://schemas.microsoft.com/office/drawing/2014/main" xmlns="" id="{A69FC710-012D-43B0-9443-AC6E53C41574}"/>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8" name="Text Box 3">
          <a:extLst>
            <a:ext uri="{FF2B5EF4-FFF2-40B4-BE49-F238E27FC236}">
              <a16:creationId xmlns:a16="http://schemas.microsoft.com/office/drawing/2014/main" xmlns="" id="{CE4F4318-A412-4945-BE34-4801D548A73D}"/>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9" name="Text Box 63">
          <a:extLst>
            <a:ext uri="{FF2B5EF4-FFF2-40B4-BE49-F238E27FC236}">
              <a16:creationId xmlns:a16="http://schemas.microsoft.com/office/drawing/2014/main" xmlns="" id="{A23E12AC-795A-4CDE-8C47-148E828DD684}"/>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0" name="Text Box 3">
          <a:extLst>
            <a:ext uri="{FF2B5EF4-FFF2-40B4-BE49-F238E27FC236}">
              <a16:creationId xmlns:a16="http://schemas.microsoft.com/office/drawing/2014/main" xmlns="" id="{D71D57C7-4B51-429C-8EFF-EE23A34ECE98}"/>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1" name="Text Box 32">
          <a:extLst>
            <a:ext uri="{FF2B5EF4-FFF2-40B4-BE49-F238E27FC236}">
              <a16:creationId xmlns:a16="http://schemas.microsoft.com/office/drawing/2014/main" xmlns="" id="{97A71B25-71D6-41E9-B575-1ED8B26B7463}"/>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2" name="Text Box 3">
          <a:extLst>
            <a:ext uri="{FF2B5EF4-FFF2-40B4-BE49-F238E27FC236}">
              <a16:creationId xmlns:a16="http://schemas.microsoft.com/office/drawing/2014/main" xmlns="" id="{30FFAB63-2471-427B-831F-35DC9A77DD58}"/>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3" name="Text Box 63">
          <a:extLst>
            <a:ext uri="{FF2B5EF4-FFF2-40B4-BE49-F238E27FC236}">
              <a16:creationId xmlns:a16="http://schemas.microsoft.com/office/drawing/2014/main" xmlns="" id="{17C176B1-0A6C-4767-BE40-2F6A218E1BFE}"/>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4" name="Text Box 3">
          <a:extLst>
            <a:ext uri="{FF2B5EF4-FFF2-40B4-BE49-F238E27FC236}">
              <a16:creationId xmlns:a16="http://schemas.microsoft.com/office/drawing/2014/main" xmlns="" id="{D81D1B47-A447-4030-9AC5-136EF43EA500}"/>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5" name="Text Box 32">
          <a:extLst>
            <a:ext uri="{FF2B5EF4-FFF2-40B4-BE49-F238E27FC236}">
              <a16:creationId xmlns:a16="http://schemas.microsoft.com/office/drawing/2014/main" xmlns="" id="{C788E0E7-0DE0-40D5-AAB3-45613E8EA27B}"/>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6" name="Text Box 3">
          <a:extLst>
            <a:ext uri="{FF2B5EF4-FFF2-40B4-BE49-F238E27FC236}">
              <a16:creationId xmlns:a16="http://schemas.microsoft.com/office/drawing/2014/main" xmlns="" id="{72F05AC2-113D-41F9-8A37-EBEF1D179A64}"/>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7" name="Text Box 63">
          <a:extLst>
            <a:ext uri="{FF2B5EF4-FFF2-40B4-BE49-F238E27FC236}">
              <a16:creationId xmlns:a16="http://schemas.microsoft.com/office/drawing/2014/main" xmlns="" id="{F75E987D-10A2-4623-8C7D-A50E06C3C034}"/>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8" name="Text Box 3">
          <a:extLst>
            <a:ext uri="{FF2B5EF4-FFF2-40B4-BE49-F238E27FC236}">
              <a16:creationId xmlns:a16="http://schemas.microsoft.com/office/drawing/2014/main" xmlns="" id="{2D26D124-53A6-439F-A65D-321CB717137E}"/>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9" name="Text Box 32">
          <a:extLst>
            <a:ext uri="{FF2B5EF4-FFF2-40B4-BE49-F238E27FC236}">
              <a16:creationId xmlns:a16="http://schemas.microsoft.com/office/drawing/2014/main" xmlns="" id="{9623C138-601B-47C6-94E1-B80AF8CDF557}"/>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0" name="Text Box 3">
          <a:extLst>
            <a:ext uri="{FF2B5EF4-FFF2-40B4-BE49-F238E27FC236}">
              <a16:creationId xmlns:a16="http://schemas.microsoft.com/office/drawing/2014/main" xmlns="" id="{BF720AF6-4FFA-4478-8FA9-E465A132DF4B}"/>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1" name="Text Box 63">
          <a:extLst>
            <a:ext uri="{FF2B5EF4-FFF2-40B4-BE49-F238E27FC236}">
              <a16:creationId xmlns:a16="http://schemas.microsoft.com/office/drawing/2014/main" xmlns="" id="{FA326B90-0496-4F90-A60A-27C0530CC5F7}"/>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2" name="Text Box 3">
          <a:extLst>
            <a:ext uri="{FF2B5EF4-FFF2-40B4-BE49-F238E27FC236}">
              <a16:creationId xmlns:a16="http://schemas.microsoft.com/office/drawing/2014/main" xmlns="" id="{A8A9CFA1-33DD-46E8-976A-7C13431C322C}"/>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3" name="Text Box 32">
          <a:extLst>
            <a:ext uri="{FF2B5EF4-FFF2-40B4-BE49-F238E27FC236}">
              <a16:creationId xmlns:a16="http://schemas.microsoft.com/office/drawing/2014/main" xmlns="" id="{11B02EF9-CB9C-4844-84BC-7C012A859610}"/>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4" name="Text Box 3">
          <a:extLst>
            <a:ext uri="{FF2B5EF4-FFF2-40B4-BE49-F238E27FC236}">
              <a16:creationId xmlns:a16="http://schemas.microsoft.com/office/drawing/2014/main" xmlns="" id="{BF26CA8D-6BB3-439F-870D-CC93B037165F}"/>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5" name="Text Box 63">
          <a:extLst>
            <a:ext uri="{FF2B5EF4-FFF2-40B4-BE49-F238E27FC236}">
              <a16:creationId xmlns:a16="http://schemas.microsoft.com/office/drawing/2014/main" xmlns="" id="{3AFC9B89-E26A-450D-9407-0E376451F474}"/>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6" name="Text Box 3">
          <a:extLst>
            <a:ext uri="{FF2B5EF4-FFF2-40B4-BE49-F238E27FC236}">
              <a16:creationId xmlns:a16="http://schemas.microsoft.com/office/drawing/2014/main" xmlns="" id="{B6AF53C5-D6F4-4C37-B9EE-989681D3D65B}"/>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7" name="Text Box 32">
          <a:extLst>
            <a:ext uri="{FF2B5EF4-FFF2-40B4-BE49-F238E27FC236}">
              <a16:creationId xmlns:a16="http://schemas.microsoft.com/office/drawing/2014/main" xmlns="" id="{BA5FF064-524C-46D8-B98C-AF5E1C59EFDE}"/>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8" name="Text Box 3">
          <a:extLst>
            <a:ext uri="{FF2B5EF4-FFF2-40B4-BE49-F238E27FC236}">
              <a16:creationId xmlns:a16="http://schemas.microsoft.com/office/drawing/2014/main" xmlns="" id="{EECEFD33-5496-4C1E-9DCA-24933BBB09C5}"/>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9" name="Text Box 63">
          <a:extLst>
            <a:ext uri="{FF2B5EF4-FFF2-40B4-BE49-F238E27FC236}">
              <a16:creationId xmlns:a16="http://schemas.microsoft.com/office/drawing/2014/main" xmlns="" id="{7D2A09C7-8DF0-4AD8-9626-28C566DD2E48}"/>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30" name="Text Box 3">
          <a:extLst>
            <a:ext uri="{FF2B5EF4-FFF2-40B4-BE49-F238E27FC236}">
              <a16:creationId xmlns:a16="http://schemas.microsoft.com/office/drawing/2014/main" xmlns="" id="{4CFE9AE8-017F-4E51-AD59-1BDFC2D435B8}"/>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31" name="Text Box 32">
          <a:extLst>
            <a:ext uri="{FF2B5EF4-FFF2-40B4-BE49-F238E27FC236}">
              <a16:creationId xmlns:a16="http://schemas.microsoft.com/office/drawing/2014/main" xmlns="" id="{65A9EBDE-FAF0-4CDC-A7C0-2607753A26D1}"/>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32" name="Text Box 3">
          <a:extLst>
            <a:ext uri="{FF2B5EF4-FFF2-40B4-BE49-F238E27FC236}">
              <a16:creationId xmlns:a16="http://schemas.microsoft.com/office/drawing/2014/main" xmlns="" id="{714C2F48-6AEC-439F-80CE-518300500BB3}"/>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33" name="Text Box 63">
          <a:extLst>
            <a:ext uri="{FF2B5EF4-FFF2-40B4-BE49-F238E27FC236}">
              <a16:creationId xmlns:a16="http://schemas.microsoft.com/office/drawing/2014/main" xmlns="" id="{49455EFF-F2B1-4990-A428-D8D87682CC0E}"/>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34" name="Text Box 3">
          <a:extLst>
            <a:ext uri="{FF2B5EF4-FFF2-40B4-BE49-F238E27FC236}">
              <a16:creationId xmlns:a16="http://schemas.microsoft.com/office/drawing/2014/main" xmlns="" id="{5638A89B-2E9F-49B4-BAC9-99E4E8D4804C}"/>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35" name="Text Box 32">
          <a:extLst>
            <a:ext uri="{FF2B5EF4-FFF2-40B4-BE49-F238E27FC236}">
              <a16:creationId xmlns:a16="http://schemas.microsoft.com/office/drawing/2014/main" xmlns="" id="{D8CB1278-ECBD-4681-BCDE-FEAE1A8AFE55}"/>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36" name="Text Box 3">
          <a:extLst>
            <a:ext uri="{FF2B5EF4-FFF2-40B4-BE49-F238E27FC236}">
              <a16:creationId xmlns:a16="http://schemas.microsoft.com/office/drawing/2014/main" xmlns="" id="{6BE70F66-676B-4F5E-86B3-966B02A21BB1}"/>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37" name="Text Box 63">
          <a:extLst>
            <a:ext uri="{FF2B5EF4-FFF2-40B4-BE49-F238E27FC236}">
              <a16:creationId xmlns:a16="http://schemas.microsoft.com/office/drawing/2014/main" xmlns="" id="{2F132C95-358D-47BF-B77B-74F5151E227A}"/>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38" name="Text Box 3">
          <a:extLst>
            <a:ext uri="{FF2B5EF4-FFF2-40B4-BE49-F238E27FC236}">
              <a16:creationId xmlns:a16="http://schemas.microsoft.com/office/drawing/2014/main" xmlns="" id="{569A5260-1BD5-4840-8C40-45C4F83A45DD}"/>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39" name="Text Box 32">
          <a:extLst>
            <a:ext uri="{FF2B5EF4-FFF2-40B4-BE49-F238E27FC236}">
              <a16:creationId xmlns:a16="http://schemas.microsoft.com/office/drawing/2014/main" xmlns="" id="{281F157A-8566-4B92-BE00-83721C4F8306}"/>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40" name="Text Box 3">
          <a:extLst>
            <a:ext uri="{FF2B5EF4-FFF2-40B4-BE49-F238E27FC236}">
              <a16:creationId xmlns:a16="http://schemas.microsoft.com/office/drawing/2014/main" xmlns="" id="{FFDCD9B5-57FF-48DE-91F2-70A8C7BBA563}"/>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41" name="Text Box 63">
          <a:extLst>
            <a:ext uri="{FF2B5EF4-FFF2-40B4-BE49-F238E27FC236}">
              <a16:creationId xmlns:a16="http://schemas.microsoft.com/office/drawing/2014/main" xmlns="" id="{176171C4-DEA4-481B-A494-ECF73C06075C}"/>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42" name="Text Box 3">
          <a:extLst>
            <a:ext uri="{FF2B5EF4-FFF2-40B4-BE49-F238E27FC236}">
              <a16:creationId xmlns:a16="http://schemas.microsoft.com/office/drawing/2014/main" xmlns="" id="{A6011776-84AE-43BB-A93D-368A3B806300}"/>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43" name="Text Box 32">
          <a:extLst>
            <a:ext uri="{FF2B5EF4-FFF2-40B4-BE49-F238E27FC236}">
              <a16:creationId xmlns:a16="http://schemas.microsoft.com/office/drawing/2014/main" xmlns="" id="{9119AAAC-CFBC-42E6-9C84-D2489430FC54}"/>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44" name="Text Box 3">
          <a:extLst>
            <a:ext uri="{FF2B5EF4-FFF2-40B4-BE49-F238E27FC236}">
              <a16:creationId xmlns:a16="http://schemas.microsoft.com/office/drawing/2014/main" xmlns="" id="{D9E37867-A6FB-42FF-9269-18C46731BDF3}"/>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45" name="Text Box 63">
          <a:extLst>
            <a:ext uri="{FF2B5EF4-FFF2-40B4-BE49-F238E27FC236}">
              <a16:creationId xmlns:a16="http://schemas.microsoft.com/office/drawing/2014/main" xmlns="" id="{E52F7CD9-44D8-40EE-8AA0-6FC9D5804AF3}"/>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46" name="Text Box 3">
          <a:extLst>
            <a:ext uri="{FF2B5EF4-FFF2-40B4-BE49-F238E27FC236}">
              <a16:creationId xmlns:a16="http://schemas.microsoft.com/office/drawing/2014/main" xmlns="" id="{E83E1985-59E9-49A9-A28D-1F6E2A098979}"/>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47" name="Text Box 32">
          <a:extLst>
            <a:ext uri="{FF2B5EF4-FFF2-40B4-BE49-F238E27FC236}">
              <a16:creationId xmlns:a16="http://schemas.microsoft.com/office/drawing/2014/main" xmlns="" id="{C204BECA-8A52-4631-B105-ADEF2F34CB2C}"/>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48" name="Text Box 3">
          <a:extLst>
            <a:ext uri="{FF2B5EF4-FFF2-40B4-BE49-F238E27FC236}">
              <a16:creationId xmlns:a16="http://schemas.microsoft.com/office/drawing/2014/main" xmlns="" id="{63174BB5-59CC-4CFC-9D5B-C3814D96C039}"/>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49" name="Text Box 63">
          <a:extLst>
            <a:ext uri="{FF2B5EF4-FFF2-40B4-BE49-F238E27FC236}">
              <a16:creationId xmlns:a16="http://schemas.microsoft.com/office/drawing/2014/main" xmlns="" id="{C0713EB4-C2CE-41AE-8E32-094FA4B21007}"/>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50" name="Text Box 3">
          <a:extLst>
            <a:ext uri="{FF2B5EF4-FFF2-40B4-BE49-F238E27FC236}">
              <a16:creationId xmlns:a16="http://schemas.microsoft.com/office/drawing/2014/main" xmlns="" id="{CFE1E304-BEDD-43F3-ADF5-23B5A8740662}"/>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51" name="Text Box 32">
          <a:extLst>
            <a:ext uri="{FF2B5EF4-FFF2-40B4-BE49-F238E27FC236}">
              <a16:creationId xmlns:a16="http://schemas.microsoft.com/office/drawing/2014/main" xmlns="" id="{6FC496C5-78EA-45AD-8471-DD495F98C681}"/>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52" name="Text Box 3">
          <a:extLst>
            <a:ext uri="{FF2B5EF4-FFF2-40B4-BE49-F238E27FC236}">
              <a16:creationId xmlns:a16="http://schemas.microsoft.com/office/drawing/2014/main" xmlns="" id="{D8FDACB3-BFB9-44B3-879B-E94B7E400AB4}"/>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53" name="Text Box 63">
          <a:extLst>
            <a:ext uri="{FF2B5EF4-FFF2-40B4-BE49-F238E27FC236}">
              <a16:creationId xmlns:a16="http://schemas.microsoft.com/office/drawing/2014/main" xmlns="" id="{0D7ABEA1-8308-4B37-81F6-E0AB1056B937}"/>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54" name="Text Box 3">
          <a:extLst>
            <a:ext uri="{FF2B5EF4-FFF2-40B4-BE49-F238E27FC236}">
              <a16:creationId xmlns:a16="http://schemas.microsoft.com/office/drawing/2014/main" xmlns="" id="{DD255D7E-A8D3-431E-B410-7589DC8519D0}"/>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55" name="Text Box 32">
          <a:extLst>
            <a:ext uri="{FF2B5EF4-FFF2-40B4-BE49-F238E27FC236}">
              <a16:creationId xmlns:a16="http://schemas.microsoft.com/office/drawing/2014/main" xmlns="" id="{0893A91E-7F64-4AFA-8FF0-A0C6F7CF7556}"/>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56" name="Text Box 3">
          <a:extLst>
            <a:ext uri="{FF2B5EF4-FFF2-40B4-BE49-F238E27FC236}">
              <a16:creationId xmlns:a16="http://schemas.microsoft.com/office/drawing/2014/main" xmlns="" id="{7964E93B-AB4E-415B-AB0A-D008406787AE}"/>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57" name="Text Box 63">
          <a:extLst>
            <a:ext uri="{FF2B5EF4-FFF2-40B4-BE49-F238E27FC236}">
              <a16:creationId xmlns:a16="http://schemas.microsoft.com/office/drawing/2014/main" xmlns="" id="{5725CDE2-BDBE-4A52-A7C4-DD8717C38BA8}"/>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58" name="Text Box 3">
          <a:extLst>
            <a:ext uri="{FF2B5EF4-FFF2-40B4-BE49-F238E27FC236}">
              <a16:creationId xmlns:a16="http://schemas.microsoft.com/office/drawing/2014/main" xmlns="" id="{2D65FD54-8114-406D-9571-40B08CD01ACD}"/>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59" name="Text Box 32">
          <a:extLst>
            <a:ext uri="{FF2B5EF4-FFF2-40B4-BE49-F238E27FC236}">
              <a16:creationId xmlns:a16="http://schemas.microsoft.com/office/drawing/2014/main" xmlns="" id="{E233B8FE-276D-44BF-A5A0-0D492D83DBE3}"/>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60" name="Text Box 3">
          <a:extLst>
            <a:ext uri="{FF2B5EF4-FFF2-40B4-BE49-F238E27FC236}">
              <a16:creationId xmlns:a16="http://schemas.microsoft.com/office/drawing/2014/main" xmlns="" id="{0BBDC2C3-6C49-4E1B-848E-D95FB6115FEE}"/>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61" name="Text Box 63">
          <a:extLst>
            <a:ext uri="{FF2B5EF4-FFF2-40B4-BE49-F238E27FC236}">
              <a16:creationId xmlns:a16="http://schemas.microsoft.com/office/drawing/2014/main" xmlns="" id="{B4D98D0D-5543-4E3A-A213-0D054A2D6078}"/>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62" name="Text Box 3">
          <a:extLst>
            <a:ext uri="{FF2B5EF4-FFF2-40B4-BE49-F238E27FC236}">
              <a16:creationId xmlns:a16="http://schemas.microsoft.com/office/drawing/2014/main" xmlns="" id="{584479E7-3A45-48F6-A8DC-721088790200}"/>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63" name="Text Box 32">
          <a:extLst>
            <a:ext uri="{FF2B5EF4-FFF2-40B4-BE49-F238E27FC236}">
              <a16:creationId xmlns:a16="http://schemas.microsoft.com/office/drawing/2014/main" xmlns="" id="{7ECDE379-D753-40E5-BB0F-82D4A1402CCD}"/>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64" name="Text Box 3">
          <a:extLst>
            <a:ext uri="{FF2B5EF4-FFF2-40B4-BE49-F238E27FC236}">
              <a16:creationId xmlns:a16="http://schemas.microsoft.com/office/drawing/2014/main" xmlns="" id="{4E8B76CA-97A0-4747-8546-4CD6BF8AF95F}"/>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65" name="Text Box 63">
          <a:extLst>
            <a:ext uri="{FF2B5EF4-FFF2-40B4-BE49-F238E27FC236}">
              <a16:creationId xmlns:a16="http://schemas.microsoft.com/office/drawing/2014/main" xmlns="" id="{3345FE2A-5542-4636-93BB-D4BFE23782BF}"/>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66" name="Text Box 3">
          <a:extLst>
            <a:ext uri="{FF2B5EF4-FFF2-40B4-BE49-F238E27FC236}">
              <a16:creationId xmlns:a16="http://schemas.microsoft.com/office/drawing/2014/main" xmlns="" id="{10AABAB3-0B7F-4E85-B368-2D0BE6FFE53F}"/>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67" name="Text Box 32">
          <a:extLst>
            <a:ext uri="{FF2B5EF4-FFF2-40B4-BE49-F238E27FC236}">
              <a16:creationId xmlns:a16="http://schemas.microsoft.com/office/drawing/2014/main" xmlns="" id="{E8EF4AF4-A492-4C04-AE98-DC5DB4FEE39F}"/>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68" name="Text Box 3">
          <a:extLst>
            <a:ext uri="{FF2B5EF4-FFF2-40B4-BE49-F238E27FC236}">
              <a16:creationId xmlns:a16="http://schemas.microsoft.com/office/drawing/2014/main" xmlns="" id="{F2EC9AA8-3610-403D-8010-CCCF8B6C3DA4}"/>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69" name="Text Box 63">
          <a:extLst>
            <a:ext uri="{FF2B5EF4-FFF2-40B4-BE49-F238E27FC236}">
              <a16:creationId xmlns:a16="http://schemas.microsoft.com/office/drawing/2014/main" xmlns="" id="{735A306F-1EA4-4F5A-91C2-D0A02F0C804A}"/>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70" name="Text Box 3">
          <a:extLst>
            <a:ext uri="{FF2B5EF4-FFF2-40B4-BE49-F238E27FC236}">
              <a16:creationId xmlns:a16="http://schemas.microsoft.com/office/drawing/2014/main" xmlns="" id="{A6D6A2D1-E5CC-49B6-ACD5-05551849CEAA}"/>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71" name="Text Box 32">
          <a:extLst>
            <a:ext uri="{FF2B5EF4-FFF2-40B4-BE49-F238E27FC236}">
              <a16:creationId xmlns:a16="http://schemas.microsoft.com/office/drawing/2014/main" xmlns="" id="{37DD0BF6-4636-40FC-849A-D95256BC09C4}"/>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72" name="Text Box 3">
          <a:extLst>
            <a:ext uri="{FF2B5EF4-FFF2-40B4-BE49-F238E27FC236}">
              <a16:creationId xmlns:a16="http://schemas.microsoft.com/office/drawing/2014/main" xmlns="" id="{C2F46AD0-D724-4157-B23A-0FEB2FCC88C0}"/>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73" name="Text Box 63">
          <a:extLst>
            <a:ext uri="{FF2B5EF4-FFF2-40B4-BE49-F238E27FC236}">
              <a16:creationId xmlns:a16="http://schemas.microsoft.com/office/drawing/2014/main" xmlns="" id="{45EED962-BBF0-4790-9541-5C0B46E733D6}"/>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74" name="Text Box 3">
          <a:extLst>
            <a:ext uri="{FF2B5EF4-FFF2-40B4-BE49-F238E27FC236}">
              <a16:creationId xmlns:a16="http://schemas.microsoft.com/office/drawing/2014/main" xmlns="" id="{AF99FCA8-08D0-4F12-936F-A52ECADEA21C}"/>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75" name="Text Box 32">
          <a:extLst>
            <a:ext uri="{FF2B5EF4-FFF2-40B4-BE49-F238E27FC236}">
              <a16:creationId xmlns:a16="http://schemas.microsoft.com/office/drawing/2014/main" xmlns="" id="{DA0CAA00-5DA0-4DB6-A2C9-E22FBD28BB12}"/>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76" name="Text Box 3">
          <a:extLst>
            <a:ext uri="{FF2B5EF4-FFF2-40B4-BE49-F238E27FC236}">
              <a16:creationId xmlns:a16="http://schemas.microsoft.com/office/drawing/2014/main" xmlns="" id="{F2448492-2CB8-452F-9D04-7B052C1EA3A4}"/>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77" name="Text Box 63">
          <a:extLst>
            <a:ext uri="{FF2B5EF4-FFF2-40B4-BE49-F238E27FC236}">
              <a16:creationId xmlns:a16="http://schemas.microsoft.com/office/drawing/2014/main" xmlns="" id="{64867012-EBD7-4D0C-8D6B-87ADF0DF1CF5}"/>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78" name="Text Box 3">
          <a:extLst>
            <a:ext uri="{FF2B5EF4-FFF2-40B4-BE49-F238E27FC236}">
              <a16:creationId xmlns:a16="http://schemas.microsoft.com/office/drawing/2014/main" xmlns="" id="{D0A64B58-9A11-42E0-8EB7-72EFD2433EF9}"/>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79" name="Text Box 32">
          <a:extLst>
            <a:ext uri="{FF2B5EF4-FFF2-40B4-BE49-F238E27FC236}">
              <a16:creationId xmlns:a16="http://schemas.microsoft.com/office/drawing/2014/main" xmlns="" id="{479E222A-B7D7-48A0-83A6-699CA5E16FEC}"/>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80" name="Text Box 3">
          <a:extLst>
            <a:ext uri="{FF2B5EF4-FFF2-40B4-BE49-F238E27FC236}">
              <a16:creationId xmlns:a16="http://schemas.microsoft.com/office/drawing/2014/main" xmlns="" id="{AAF897B0-3F7E-42CA-A766-CC5A8745BD50}"/>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81" name="Text Box 63">
          <a:extLst>
            <a:ext uri="{FF2B5EF4-FFF2-40B4-BE49-F238E27FC236}">
              <a16:creationId xmlns:a16="http://schemas.microsoft.com/office/drawing/2014/main" xmlns="" id="{6102CF07-0414-45A8-9737-7B42874F6DB3}"/>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82" name="Text Box 3">
          <a:extLst>
            <a:ext uri="{FF2B5EF4-FFF2-40B4-BE49-F238E27FC236}">
              <a16:creationId xmlns:a16="http://schemas.microsoft.com/office/drawing/2014/main" xmlns="" id="{DB96A3FE-D182-494F-9206-724EDB3CB4DA}"/>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83" name="Text Box 32">
          <a:extLst>
            <a:ext uri="{FF2B5EF4-FFF2-40B4-BE49-F238E27FC236}">
              <a16:creationId xmlns:a16="http://schemas.microsoft.com/office/drawing/2014/main" xmlns="" id="{606AAD4C-E38C-42E8-9B40-018E3DA37BF8}"/>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84" name="Text Box 3">
          <a:extLst>
            <a:ext uri="{FF2B5EF4-FFF2-40B4-BE49-F238E27FC236}">
              <a16:creationId xmlns:a16="http://schemas.microsoft.com/office/drawing/2014/main" xmlns="" id="{A3B1F66D-BA1E-4E1F-90F2-A725E753E283}"/>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85" name="Text Box 63">
          <a:extLst>
            <a:ext uri="{FF2B5EF4-FFF2-40B4-BE49-F238E27FC236}">
              <a16:creationId xmlns:a16="http://schemas.microsoft.com/office/drawing/2014/main" xmlns="" id="{CB035E7E-213B-4426-803E-16F73B8981AE}"/>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86" name="Text Box 3">
          <a:extLst>
            <a:ext uri="{FF2B5EF4-FFF2-40B4-BE49-F238E27FC236}">
              <a16:creationId xmlns:a16="http://schemas.microsoft.com/office/drawing/2014/main" xmlns="" id="{E815C2A6-0904-4CA5-BF2F-764ADBFF21F7}"/>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87" name="Text Box 32">
          <a:extLst>
            <a:ext uri="{FF2B5EF4-FFF2-40B4-BE49-F238E27FC236}">
              <a16:creationId xmlns:a16="http://schemas.microsoft.com/office/drawing/2014/main" xmlns="" id="{2A8D14F2-5D6E-4347-9D8E-A9ABB8D54160}"/>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88" name="Text Box 3">
          <a:extLst>
            <a:ext uri="{FF2B5EF4-FFF2-40B4-BE49-F238E27FC236}">
              <a16:creationId xmlns:a16="http://schemas.microsoft.com/office/drawing/2014/main" xmlns="" id="{233654CA-701A-45B5-B8A0-FD566707D881}"/>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89" name="Text Box 63">
          <a:extLst>
            <a:ext uri="{FF2B5EF4-FFF2-40B4-BE49-F238E27FC236}">
              <a16:creationId xmlns:a16="http://schemas.microsoft.com/office/drawing/2014/main" xmlns="" id="{315FC828-B9F8-481A-A6CC-307C95FB4D58}"/>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90" name="Text Box 3">
          <a:extLst>
            <a:ext uri="{FF2B5EF4-FFF2-40B4-BE49-F238E27FC236}">
              <a16:creationId xmlns:a16="http://schemas.microsoft.com/office/drawing/2014/main" xmlns="" id="{654F13DC-81C7-4018-82F5-9BA7BD975F6E}"/>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91" name="Text Box 32">
          <a:extLst>
            <a:ext uri="{FF2B5EF4-FFF2-40B4-BE49-F238E27FC236}">
              <a16:creationId xmlns:a16="http://schemas.microsoft.com/office/drawing/2014/main" xmlns="" id="{73563CA3-B15C-49C2-A80D-770CC60E88E3}"/>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92" name="Text Box 3">
          <a:extLst>
            <a:ext uri="{FF2B5EF4-FFF2-40B4-BE49-F238E27FC236}">
              <a16:creationId xmlns:a16="http://schemas.microsoft.com/office/drawing/2014/main" xmlns="" id="{9088221B-ECAC-4E8E-849F-C073A548B8FA}"/>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93" name="Text Box 63">
          <a:extLst>
            <a:ext uri="{FF2B5EF4-FFF2-40B4-BE49-F238E27FC236}">
              <a16:creationId xmlns:a16="http://schemas.microsoft.com/office/drawing/2014/main" xmlns="" id="{AC7C624A-E476-4753-9910-04E71E5EC6FD}"/>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94" name="Text Box 3">
          <a:extLst>
            <a:ext uri="{FF2B5EF4-FFF2-40B4-BE49-F238E27FC236}">
              <a16:creationId xmlns:a16="http://schemas.microsoft.com/office/drawing/2014/main" xmlns="" id="{D90A2373-59D8-4CF5-94CB-EF7335F39AAD}"/>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95" name="Text Box 32">
          <a:extLst>
            <a:ext uri="{FF2B5EF4-FFF2-40B4-BE49-F238E27FC236}">
              <a16:creationId xmlns:a16="http://schemas.microsoft.com/office/drawing/2014/main" xmlns="" id="{AC671DDF-D2EC-4BD2-95D7-FE81E767A3DD}"/>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96" name="Text Box 3">
          <a:extLst>
            <a:ext uri="{FF2B5EF4-FFF2-40B4-BE49-F238E27FC236}">
              <a16:creationId xmlns:a16="http://schemas.microsoft.com/office/drawing/2014/main" xmlns="" id="{3CF2EF4B-B014-4956-AE87-9D05AD44A23D}"/>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97" name="Text Box 63">
          <a:extLst>
            <a:ext uri="{FF2B5EF4-FFF2-40B4-BE49-F238E27FC236}">
              <a16:creationId xmlns:a16="http://schemas.microsoft.com/office/drawing/2014/main" xmlns="" id="{C62C2A55-2AB9-43AD-8FEE-AFF6775BDDA2}"/>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98" name="Text Box 3">
          <a:extLst>
            <a:ext uri="{FF2B5EF4-FFF2-40B4-BE49-F238E27FC236}">
              <a16:creationId xmlns:a16="http://schemas.microsoft.com/office/drawing/2014/main" xmlns="" id="{3C16738A-8D29-4E93-A978-E0C4D838B161}"/>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99" name="Text Box 32">
          <a:extLst>
            <a:ext uri="{FF2B5EF4-FFF2-40B4-BE49-F238E27FC236}">
              <a16:creationId xmlns:a16="http://schemas.microsoft.com/office/drawing/2014/main" xmlns="" id="{43A11319-1588-4FA2-A8D3-B8152B62E170}"/>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00" name="Text Box 3">
          <a:extLst>
            <a:ext uri="{FF2B5EF4-FFF2-40B4-BE49-F238E27FC236}">
              <a16:creationId xmlns:a16="http://schemas.microsoft.com/office/drawing/2014/main" xmlns="" id="{D24109D3-726C-44A7-B277-B7E8B92793C2}"/>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01" name="Text Box 63">
          <a:extLst>
            <a:ext uri="{FF2B5EF4-FFF2-40B4-BE49-F238E27FC236}">
              <a16:creationId xmlns:a16="http://schemas.microsoft.com/office/drawing/2014/main" xmlns="" id="{5537F186-9712-4F67-AC0A-A1C722051FB2}"/>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02" name="Text Box 3">
          <a:extLst>
            <a:ext uri="{FF2B5EF4-FFF2-40B4-BE49-F238E27FC236}">
              <a16:creationId xmlns:a16="http://schemas.microsoft.com/office/drawing/2014/main" xmlns="" id="{F21ADFE0-2EEB-450B-A038-22F360C2A299}"/>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03" name="Text Box 32">
          <a:extLst>
            <a:ext uri="{FF2B5EF4-FFF2-40B4-BE49-F238E27FC236}">
              <a16:creationId xmlns:a16="http://schemas.microsoft.com/office/drawing/2014/main" xmlns="" id="{C5251AFD-BB8E-48EB-8472-2B61715AA367}"/>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04" name="Text Box 3">
          <a:extLst>
            <a:ext uri="{FF2B5EF4-FFF2-40B4-BE49-F238E27FC236}">
              <a16:creationId xmlns:a16="http://schemas.microsoft.com/office/drawing/2014/main" xmlns="" id="{A16A348D-47A6-42B2-B6BC-94A8ACF2AD71}"/>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05" name="Text Box 63">
          <a:extLst>
            <a:ext uri="{FF2B5EF4-FFF2-40B4-BE49-F238E27FC236}">
              <a16:creationId xmlns:a16="http://schemas.microsoft.com/office/drawing/2014/main" xmlns="" id="{EC430B58-54F7-473E-8881-4F79FB83A58A}"/>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06" name="Text Box 3">
          <a:extLst>
            <a:ext uri="{FF2B5EF4-FFF2-40B4-BE49-F238E27FC236}">
              <a16:creationId xmlns:a16="http://schemas.microsoft.com/office/drawing/2014/main" xmlns="" id="{DB6070D9-278B-4533-B5CB-5EDCC11AD373}"/>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07" name="Text Box 32">
          <a:extLst>
            <a:ext uri="{FF2B5EF4-FFF2-40B4-BE49-F238E27FC236}">
              <a16:creationId xmlns:a16="http://schemas.microsoft.com/office/drawing/2014/main" xmlns="" id="{5F099DF8-D4A2-4F3C-B1E2-F992556F07A3}"/>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08" name="Text Box 3">
          <a:extLst>
            <a:ext uri="{FF2B5EF4-FFF2-40B4-BE49-F238E27FC236}">
              <a16:creationId xmlns:a16="http://schemas.microsoft.com/office/drawing/2014/main" xmlns="" id="{B6D8B8D2-5BB2-4EE9-B9AE-6719BBD77FF8}"/>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09" name="Text Box 63">
          <a:extLst>
            <a:ext uri="{FF2B5EF4-FFF2-40B4-BE49-F238E27FC236}">
              <a16:creationId xmlns:a16="http://schemas.microsoft.com/office/drawing/2014/main" xmlns="" id="{8403F930-A196-4DB4-AD56-5792BCC46175}"/>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10" name="Text Box 3">
          <a:extLst>
            <a:ext uri="{FF2B5EF4-FFF2-40B4-BE49-F238E27FC236}">
              <a16:creationId xmlns:a16="http://schemas.microsoft.com/office/drawing/2014/main" xmlns="" id="{393E7B9F-914C-4FB6-899A-0B79AA80814D}"/>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11" name="Text Box 32">
          <a:extLst>
            <a:ext uri="{FF2B5EF4-FFF2-40B4-BE49-F238E27FC236}">
              <a16:creationId xmlns:a16="http://schemas.microsoft.com/office/drawing/2014/main" xmlns="" id="{D0E73DA8-2C9B-43DC-9BE3-EB5F47120B30}"/>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12" name="Text Box 3">
          <a:extLst>
            <a:ext uri="{FF2B5EF4-FFF2-40B4-BE49-F238E27FC236}">
              <a16:creationId xmlns:a16="http://schemas.microsoft.com/office/drawing/2014/main" xmlns="" id="{58337DAD-F786-46C6-B282-8EF47449156D}"/>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13" name="Text Box 63">
          <a:extLst>
            <a:ext uri="{FF2B5EF4-FFF2-40B4-BE49-F238E27FC236}">
              <a16:creationId xmlns:a16="http://schemas.microsoft.com/office/drawing/2014/main" xmlns="" id="{CED2A452-5B38-47D7-800F-950D20966A49}"/>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14" name="Text Box 3">
          <a:extLst>
            <a:ext uri="{FF2B5EF4-FFF2-40B4-BE49-F238E27FC236}">
              <a16:creationId xmlns:a16="http://schemas.microsoft.com/office/drawing/2014/main" xmlns="" id="{7FD00E71-7A5C-472F-A6CE-0D0992082C62}"/>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15" name="Text Box 32">
          <a:extLst>
            <a:ext uri="{FF2B5EF4-FFF2-40B4-BE49-F238E27FC236}">
              <a16:creationId xmlns:a16="http://schemas.microsoft.com/office/drawing/2014/main" xmlns="" id="{05BAB1F1-177F-4B50-9B66-E8409BAA201F}"/>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16" name="Text Box 3">
          <a:extLst>
            <a:ext uri="{FF2B5EF4-FFF2-40B4-BE49-F238E27FC236}">
              <a16:creationId xmlns:a16="http://schemas.microsoft.com/office/drawing/2014/main" xmlns="" id="{60DE9571-044A-48F9-A1FD-86E175205A71}"/>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17" name="Text Box 63">
          <a:extLst>
            <a:ext uri="{FF2B5EF4-FFF2-40B4-BE49-F238E27FC236}">
              <a16:creationId xmlns:a16="http://schemas.microsoft.com/office/drawing/2014/main" xmlns="" id="{EBAA09CB-B435-4986-A0EA-C8C318F0F55C}"/>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18" name="Text Box 3">
          <a:extLst>
            <a:ext uri="{FF2B5EF4-FFF2-40B4-BE49-F238E27FC236}">
              <a16:creationId xmlns:a16="http://schemas.microsoft.com/office/drawing/2014/main" xmlns="" id="{0266D48B-80FB-4B30-8296-A7DE69845DAA}"/>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19" name="Text Box 32">
          <a:extLst>
            <a:ext uri="{FF2B5EF4-FFF2-40B4-BE49-F238E27FC236}">
              <a16:creationId xmlns:a16="http://schemas.microsoft.com/office/drawing/2014/main" xmlns="" id="{DBD670FE-5885-4379-8708-81D3F20F6D33}"/>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20" name="Text Box 3">
          <a:extLst>
            <a:ext uri="{FF2B5EF4-FFF2-40B4-BE49-F238E27FC236}">
              <a16:creationId xmlns:a16="http://schemas.microsoft.com/office/drawing/2014/main" xmlns="" id="{FDCC08FD-109C-4942-ADD6-FFF77D774AA2}"/>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21" name="Text Box 63">
          <a:extLst>
            <a:ext uri="{FF2B5EF4-FFF2-40B4-BE49-F238E27FC236}">
              <a16:creationId xmlns:a16="http://schemas.microsoft.com/office/drawing/2014/main" xmlns="" id="{13C21376-D9DC-4630-9995-2ED14E3BE161}"/>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22" name="Text Box 3">
          <a:extLst>
            <a:ext uri="{FF2B5EF4-FFF2-40B4-BE49-F238E27FC236}">
              <a16:creationId xmlns:a16="http://schemas.microsoft.com/office/drawing/2014/main" xmlns="" id="{FD1E629C-7C02-4AF6-85A0-1A439597110A}"/>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23" name="Text Box 32">
          <a:extLst>
            <a:ext uri="{FF2B5EF4-FFF2-40B4-BE49-F238E27FC236}">
              <a16:creationId xmlns:a16="http://schemas.microsoft.com/office/drawing/2014/main" xmlns="" id="{CB06A000-D722-4967-B2CF-44190AC20BD5}"/>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24" name="Text Box 3">
          <a:extLst>
            <a:ext uri="{FF2B5EF4-FFF2-40B4-BE49-F238E27FC236}">
              <a16:creationId xmlns:a16="http://schemas.microsoft.com/office/drawing/2014/main" xmlns="" id="{3E0F7830-B609-4586-8DB6-B9C94DD2A385}"/>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25" name="Text Box 63">
          <a:extLst>
            <a:ext uri="{FF2B5EF4-FFF2-40B4-BE49-F238E27FC236}">
              <a16:creationId xmlns:a16="http://schemas.microsoft.com/office/drawing/2014/main" xmlns="" id="{D558FDD2-0F01-42B3-A44A-98861E3FBF8C}"/>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26" name="Text Box 3">
          <a:extLst>
            <a:ext uri="{FF2B5EF4-FFF2-40B4-BE49-F238E27FC236}">
              <a16:creationId xmlns:a16="http://schemas.microsoft.com/office/drawing/2014/main" xmlns="" id="{641B958C-0DFA-49B4-87FA-B1ED2B420987}"/>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27" name="Text Box 32">
          <a:extLst>
            <a:ext uri="{FF2B5EF4-FFF2-40B4-BE49-F238E27FC236}">
              <a16:creationId xmlns:a16="http://schemas.microsoft.com/office/drawing/2014/main" xmlns="" id="{39D0AC0E-81D0-46AB-B73B-D0E2193DD2E1}"/>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28" name="Text Box 3">
          <a:extLst>
            <a:ext uri="{FF2B5EF4-FFF2-40B4-BE49-F238E27FC236}">
              <a16:creationId xmlns:a16="http://schemas.microsoft.com/office/drawing/2014/main" xmlns="" id="{EE3CAB6C-0415-40F1-8473-50599AAD49B4}"/>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29" name="Text Box 63">
          <a:extLst>
            <a:ext uri="{FF2B5EF4-FFF2-40B4-BE49-F238E27FC236}">
              <a16:creationId xmlns:a16="http://schemas.microsoft.com/office/drawing/2014/main" xmlns="" id="{6591B101-BBC9-4B83-9C09-9ABEB38F30C9}"/>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30" name="Text Box 32">
          <a:extLst>
            <a:ext uri="{FF2B5EF4-FFF2-40B4-BE49-F238E27FC236}">
              <a16:creationId xmlns:a16="http://schemas.microsoft.com/office/drawing/2014/main" xmlns="" id="{4198EF21-9EA5-4A02-808F-51138021DFC7}"/>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31" name="Text Box 3">
          <a:extLst>
            <a:ext uri="{FF2B5EF4-FFF2-40B4-BE49-F238E27FC236}">
              <a16:creationId xmlns:a16="http://schemas.microsoft.com/office/drawing/2014/main" xmlns="" id="{76188C37-0541-471A-A39D-052268339282}"/>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32" name="Text Box 63">
          <a:extLst>
            <a:ext uri="{FF2B5EF4-FFF2-40B4-BE49-F238E27FC236}">
              <a16:creationId xmlns:a16="http://schemas.microsoft.com/office/drawing/2014/main" xmlns="" id="{43B6F14F-31D1-4628-A83D-14F729A14540}"/>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33" name="Text Box 3">
          <a:extLst>
            <a:ext uri="{FF2B5EF4-FFF2-40B4-BE49-F238E27FC236}">
              <a16:creationId xmlns:a16="http://schemas.microsoft.com/office/drawing/2014/main" xmlns="" id="{80FA2446-2A87-4EFC-A42D-166182E7C7D9}"/>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34" name="Text Box 32">
          <a:extLst>
            <a:ext uri="{FF2B5EF4-FFF2-40B4-BE49-F238E27FC236}">
              <a16:creationId xmlns:a16="http://schemas.microsoft.com/office/drawing/2014/main" xmlns="" id="{D8742BE2-33FE-4633-ABCF-DE6298F50612}"/>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35" name="Text Box 3">
          <a:extLst>
            <a:ext uri="{FF2B5EF4-FFF2-40B4-BE49-F238E27FC236}">
              <a16:creationId xmlns:a16="http://schemas.microsoft.com/office/drawing/2014/main" xmlns="" id="{F95AAE5D-2E60-47C0-B261-C5F85EA6B884}"/>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36" name="Text Box 63">
          <a:extLst>
            <a:ext uri="{FF2B5EF4-FFF2-40B4-BE49-F238E27FC236}">
              <a16:creationId xmlns:a16="http://schemas.microsoft.com/office/drawing/2014/main" xmlns="" id="{154009F7-2E00-4369-965B-0FC424D1CBFB}"/>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37" name="Text Box 3">
          <a:extLst>
            <a:ext uri="{FF2B5EF4-FFF2-40B4-BE49-F238E27FC236}">
              <a16:creationId xmlns:a16="http://schemas.microsoft.com/office/drawing/2014/main" xmlns="" id="{09840498-A0D3-47C4-9531-8FB78B71A8CD}"/>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38" name="Text Box 32">
          <a:extLst>
            <a:ext uri="{FF2B5EF4-FFF2-40B4-BE49-F238E27FC236}">
              <a16:creationId xmlns:a16="http://schemas.microsoft.com/office/drawing/2014/main" xmlns="" id="{A3E73453-4D75-4AF2-8D3D-4A47A9C27D14}"/>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39" name="Text Box 3">
          <a:extLst>
            <a:ext uri="{FF2B5EF4-FFF2-40B4-BE49-F238E27FC236}">
              <a16:creationId xmlns:a16="http://schemas.microsoft.com/office/drawing/2014/main" xmlns="" id="{BDB46333-3B64-4E1E-9A4C-1B8EE753CBB3}"/>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40" name="Text Box 63">
          <a:extLst>
            <a:ext uri="{FF2B5EF4-FFF2-40B4-BE49-F238E27FC236}">
              <a16:creationId xmlns:a16="http://schemas.microsoft.com/office/drawing/2014/main" xmlns="" id="{89518CF1-923D-4587-9DA2-C2EC897451D5}"/>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41" name="Text Box 3">
          <a:extLst>
            <a:ext uri="{FF2B5EF4-FFF2-40B4-BE49-F238E27FC236}">
              <a16:creationId xmlns:a16="http://schemas.microsoft.com/office/drawing/2014/main" xmlns="" id="{678330BC-448F-48D2-A533-7D7DE2E7F4D2}"/>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42" name="Text Box 32">
          <a:extLst>
            <a:ext uri="{FF2B5EF4-FFF2-40B4-BE49-F238E27FC236}">
              <a16:creationId xmlns:a16="http://schemas.microsoft.com/office/drawing/2014/main" xmlns="" id="{779AB385-9835-46F8-A6D3-6DFD66A8CC5A}"/>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43" name="Text Box 3">
          <a:extLst>
            <a:ext uri="{FF2B5EF4-FFF2-40B4-BE49-F238E27FC236}">
              <a16:creationId xmlns:a16="http://schemas.microsoft.com/office/drawing/2014/main" xmlns="" id="{78F573FE-ED92-4380-AC2A-286B4CD89432}"/>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44" name="Text Box 63">
          <a:extLst>
            <a:ext uri="{FF2B5EF4-FFF2-40B4-BE49-F238E27FC236}">
              <a16:creationId xmlns:a16="http://schemas.microsoft.com/office/drawing/2014/main" xmlns="" id="{82E7D251-3502-4590-83F2-919AB60798C0}"/>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45" name="Text Box 3">
          <a:extLst>
            <a:ext uri="{FF2B5EF4-FFF2-40B4-BE49-F238E27FC236}">
              <a16:creationId xmlns:a16="http://schemas.microsoft.com/office/drawing/2014/main" xmlns="" id="{C94D1D14-5525-4832-84EA-CA60970755B2}"/>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46" name="Text Box 32">
          <a:extLst>
            <a:ext uri="{FF2B5EF4-FFF2-40B4-BE49-F238E27FC236}">
              <a16:creationId xmlns:a16="http://schemas.microsoft.com/office/drawing/2014/main" xmlns="" id="{C254EFF0-7C2C-4F0F-AABA-3D06802FA042}"/>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47" name="Text Box 3">
          <a:extLst>
            <a:ext uri="{FF2B5EF4-FFF2-40B4-BE49-F238E27FC236}">
              <a16:creationId xmlns:a16="http://schemas.microsoft.com/office/drawing/2014/main" xmlns="" id="{2187BD43-9B47-4463-A3CD-34AAF4563D06}"/>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48" name="Text Box 63">
          <a:extLst>
            <a:ext uri="{FF2B5EF4-FFF2-40B4-BE49-F238E27FC236}">
              <a16:creationId xmlns:a16="http://schemas.microsoft.com/office/drawing/2014/main" xmlns="" id="{B8D0D703-772B-42E5-9CD3-48805A9994F3}"/>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49" name="Text Box 3">
          <a:extLst>
            <a:ext uri="{FF2B5EF4-FFF2-40B4-BE49-F238E27FC236}">
              <a16:creationId xmlns:a16="http://schemas.microsoft.com/office/drawing/2014/main" xmlns="" id="{B9003221-D7B9-47A0-B831-752F9B0AE8B8}"/>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50" name="Text Box 32">
          <a:extLst>
            <a:ext uri="{FF2B5EF4-FFF2-40B4-BE49-F238E27FC236}">
              <a16:creationId xmlns:a16="http://schemas.microsoft.com/office/drawing/2014/main" xmlns="" id="{8FECDF81-9AB8-4F55-8515-361337AEC158}"/>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51" name="Text Box 3">
          <a:extLst>
            <a:ext uri="{FF2B5EF4-FFF2-40B4-BE49-F238E27FC236}">
              <a16:creationId xmlns:a16="http://schemas.microsoft.com/office/drawing/2014/main" xmlns="" id="{573593DE-C1A1-44FA-B752-BA1652B84390}"/>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52" name="Text Box 63">
          <a:extLst>
            <a:ext uri="{FF2B5EF4-FFF2-40B4-BE49-F238E27FC236}">
              <a16:creationId xmlns:a16="http://schemas.microsoft.com/office/drawing/2014/main" xmlns="" id="{1878DDA4-FB71-493F-8A6A-3525EE1D7CCE}"/>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53" name="Text Box 3">
          <a:extLst>
            <a:ext uri="{FF2B5EF4-FFF2-40B4-BE49-F238E27FC236}">
              <a16:creationId xmlns:a16="http://schemas.microsoft.com/office/drawing/2014/main" xmlns="" id="{1C75B4CA-B577-47A8-8483-1AD61FF77588}"/>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54" name="Text Box 32">
          <a:extLst>
            <a:ext uri="{FF2B5EF4-FFF2-40B4-BE49-F238E27FC236}">
              <a16:creationId xmlns:a16="http://schemas.microsoft.com/office/drawing/2014/main" xmlns="" id="{C6906940-4C99-41AA-87C9-156CD3436CC8}"/>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55" name="Text Box 3">
          <a:extLst>
            <a:ext uri="{FF2B5EF4-FFF2-40B4-BE49-F238E27FC236}">
              <a16:creationId xmlns:a16="http://schemas.microsoft.com/office/drawing/2014/main" xmlns="" id="{32A4C387-B0B6-446B-BDF0-844FA82078CB}"/>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56" name="Text Box 63">
          <a:extLst>
            <a:ext uri="{FF2B5EF4-FFF2-40B4-BE49-F238E27FC236}">
              <a16:creationId xmlns:a16="http://schemas.microsoft.com/office/drawing/2014/main" xmlns="" id="{B2614AD1-603B-4FA5-8C32-DA68983AFB1F}"/>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57" name="Text Box 3">
          <a:extLst>
            <a:ext uri="{FF2B5EF4-FFF2-40B4-BE49-F238E27FC236}">
              <a16:creationId xmlns:a16="http://schemas.microsoft.com/office/drawing/2014/main" xmlns="" id="{704D3CDC-97D8-4D00-93E0-4466D7ED72F4}"/>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58" name="Text Box 32">
          <a:extLst>
            <a:ext uri="{FF2B5EF4-FFF2-40B4-BE49-F238E27FC236}">
              <a16:creationId xmlns:a16="http://schemas.microsoft.com/office/drawing/2014/main" xmlns="" id="{71F9F829-F063-4F1C-9D91-2E941C10CC5A}"/>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59" name="Text Box 3">
          <a:extLst>
            <a:ext uri="{FF2B5EF4-FFF2-40B4-BE49-F238E27FC236}">
              <a16:creationId xmlns:a16="http://schemas.microsoft.com/office/drawing/2014/main" xmlns="" id="{4690258D-9152-466A-94EF-697816F2AA73}"/>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60" name="Text Box 63">
          <a:extLst>
            <a:ext uri="{FF2B5EF4-FFF2-40B4-BE49-F238E27FC236}">
              <a16:creationId xmlns:a16="http://schemas.microsoft.com/office/drawing/2014/main" xmlns="" id="{DA3CBE1E-8498-447B-ABB6-FE8C503676BE}"/>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61" name="Text Box 3">
          <a:extLst>
            <a:ext uri="{FF2B5EF4-FFF2-40B4-BE49-F238E27FC236}">
              <a16:creationId xmlns:a16="http://schemas.microsoft.com/office/drawing/2014/main" xmlns="" id="{1FF620C8-5A7C-40A7-8100-4DB50DFE4CE2}"/>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62" name="Text Box 32">
          <a:extLst>
            <a:ext uri="{FF2B5EF4-FFF2-40B4-BE49-F238E27FC236}">
              <a16:creationId xmlns:a16="http://schemas.microsoft.com/office/drawing/2014/main" xmlns="" id="{43636FB6-FB77-46EE-9FC0-62B483B6B40E}"/>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63" name="Text Box 3">
          <a:extLst>
            <a:ext uri="{FF2B5EF4-FFF2-40B4-BE49-F238E27FC236}">
              <a16:creationId xmlns:a16="http://schemas.microsoft.com/office/drawing/2014/main" xmlns="" id="{897CCB95-3D70-4035-8983-F0B02C207317}"/>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64" name="Text Box 63">
          <a:extLst>
            <a:ext uri="{FF2B5EF4-FFF2-40B4-BE49-F238E27FC236}">
              <a16:creationId xmlns:a16="http://schemas.microsoft.com/office/drawing/2014/main" xmlns="" id="{FD9FE289-D1B1-4524-B80A-41A9973D102D}"/>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65" name="Text Box 3">
          <a:extLst>
            <a:ext uri="{FF2B5EF4-FFF2-40B4-BE49-F238E27FC236}">
              <a16:creationId xmlns:a16="http://schemas.microsoft.com/office/drawing/2014/main" xmlns="" id="{DC364D96-E9D7-4DAD-B380-1644B9F1450A}"/>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66" name="Text Box 32">
          <a:extLst>
            <a:ext uri="{FF2B5EF4-FFF2-40B4-BE49-F238E27FC236}">
              <a16:creationId xmlns:a16="http://schemas.microsoft.com/office/drawing/2014/main" xmlns="" id="{AAAFB458-7E0F-45CB-B880-0BC8D02B1D38}"/>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67" name="Text Box 3">
          <a:extLst>
            <a:ext uri="{FF2B5EF4-FFF2-40B4-BE49-F238E27FC236}">
              <a16:creationId xmlns:a16="http://schemas.microsoft.com/office/drawing/2014/main" xmlns="" id="{78633528-70DB-403E-ABEA-695D8BE4650F}"/>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68" name="Text Box 63">
          <a:extLst>
            <a:ext uri="{FF2B5EF4-FFF2-40B4-BE49-F238E27FC236}">
              <a16:creationId xmlns:a16="http://schemas.microsoft.com/office/drawing/2014/main" xmlns="" id="{A5EB07B0-7866-476E-A990-D0F40479B647}"/>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69" name="Text Box 3">
          <a:extLst>
            <a:ext uri="{FF2B5EF4-FFF2-40B4-BE49-F238E27FC236}">
              <a16:creationId xmlns:a16="http://schemas.microsoft.com/office/drawing/2014/main" xmlns="" id="{088C7711-82FC-41B7-BB4F-9696948EB06E}"/>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70" name="Text Box 32">
          <a:extLst>
            <a:ext uri="{FF2B5EF4-FFF2-40B4-BE49-F238E27FC236}">
              <a16:creationId xmlns:a16="http://schemas.microsoft.com/office/drawing/2014/main" xmlns="" id="{9F48121F-A18B-4FD7-A872-D260CEC31C35}"/>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71" name="Text Box 3">
          <a:extLst>
            <a:ext uri="{FF2B5EF4-FFF2-40B4-BE49-F238E27FC236}">
              <a16:creationId xmlns:a16="http://schemas.microsoft.com/office/drawing/2014/main" xmlns="" id="{5C5E6366-41A6-4AE4-B072-C6BB08FC303A}"/>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72" name="Text Box 63">
          <a:extLst>
            <a:ext uri="{FF2B5EF4-FFF2-40B4-BE49-F238E27FC236}">
              <a16:creationId xmlns:a16="http://schemas.microsoft.com/office/drawing/2014/main" xmlns="" id="{E4EB995C-5798-4615-8DCE-9ACC7D2DBC6D}"/>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73" name="Text Box 3">
          <a:extLst>
            <a:ext uri="{FF2B5EF4-FFF2-40B4-BE49-F238E27FC236}">
              <a16:creationId xmlns:a16="http://schemas.microsoft.com/office/drawing/2014/main" xmlns="" id="{E0015EBE-D4E7-4B94-8ED5-092D3785059B}"/>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74" name="Text Box 32">
          <a:extLst>
            <a:ext uri="{FF2B5EF4-FFF2-40B4-BE49-F238E27FC236}">
              <a16:creationId xmlns:a16="http://schemas.microsoft.com/office/drawing/2014/main" xmlns="" id="{A9D3F90D-B79F-414C-A29F-4230F7E984C4}"/>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75" name="Text Box 3">
          <a:extLst>
            <a:ext uri="{FF2B5EF4-FFF2-40B4-BE49-F238E27FC236}">
              <a16:creationId xmlns:a16="http://schemas.microsoft.com/office/drawing/2014/main" xmlns="" id="{1DDDBDB4-E488-4859-865E-4FCF939D25EE}"/>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76" name="Text Box 63">
          <a:extLst>
            <a:ext uri="{FF2B5EF4-FFF2-40B4-BE49-F238E27FC236}">
              <a16:creationId xmlns:a16="http://schemas.microsoft.com/office/drawing/2014/main" xmlns="" id="{6EEDEF75-B3CF-4CEA-BA97-651EAA32619F}"/>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77" name="Text Box 3">
          <a:extLst>
            <a:ext uri="{FF2B5EF4-FFF2-40B4-BE49-F238E27FC236}">
              <a16:creationId xmlns:a16="http://schemas.microsoft.com/office/drawing/2014/main" xmlns="" id="{4449A2A7-3FE4-4DA3-8214-BD81E27E76B1}"/>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78" name="Text Box 32">
          <a:extLst>
            <a:ext uri="{FF2B5EF4-FFF2-40B4-BE49-F238E27FC236}">
              <a16:creationId xmlns:a16="http://schemas.microsoft.com/office/drawing/2014/main" xmlns="" id="{4025C5D8-0A38-4106-84DA-15388128634B}"/>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79" name="Text Box 3">
          <a:extLst>
            <a:ext uri="{FF2B5EF4-FFF2-40B4-BE49-F238E27FC236}">
              <a16:creationId xmlns:a16="http://schemas.microsoft.com/office/drawing/2014/main" xmlns="" id="{CEDFF77E-0591-4306-B765-EB3D406B5A62}"/>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80" name="Text Box 63">
          <a:extLst>
            <a:ext uri="{FF2B5EF4-FFF2-40B4-BE49-F238E27FC236}">
              <a16:creationId xmlns:a16="http://schemas.microsoft.com/office/drawing/2014/main" xmlns="" id="{A6C75005-BFDB-4388-881F-60CF8A0D8604}"/>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81" name="Text Box 3">
          <a:extLst>
            <a:ext uri="{FF2B5EF4-FFF2-40B4-BE49-F238E27FC236}">
              <a16:creationId xmlns:a16="http://schemas.microsoft.com/office/drawing/2014/main" xmlns="" id="{63C96F22-49AF-4FD6-A838-8E31A3267984}"/>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82" name="Text Box 32">
          <a:extLst>
            <a:ext uri="{FF2B5EF4-FFF2-40B4-BE49-F238E27FC236}">
              <a16:creationId xmlns:a16="http://schemas.microsoft.com/office/drawing/2014/main" xmlns="" id="{5B714E85-8A65-4579-BCDF-56F48D4B1B95}"/>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83" name="Text Box 3">
          <a:extLst>
            <a:ext uri="{FF2B5EF4-FFF2-40B4-BE49-F238E27FC236}">
              <a16:creationId xmlns:a16="http://schemas.microsoft.com/office/drawing/2014/main" xmlns="" id="{E54BF4B1-7E31-4E1A-AA09-B9668E1474E0}"/>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84" name="Text Box 63">
          <a:extLst>
            <a:ext uri="{FF2B5EF4-FFF2-40B4-BE49-F238E27FC236}">
              <a16:creationId xmlns:a16="http://schemas.microsoft.com/office/drawing/2014/main" xmlns="" id="{ACEC6832-E972-4EB8-A215-E11488FB1102}"/>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85" name="Text Box 3">
          <a:extLst>
            <a:ext uri="{FF2B5EF4-FFF2-40B4-BE49-F238E27FC236}">
              <a16:creationId xmlns:a16="http://schemas.microsoft.com/office/drawing/2014/main" xmlns="" id="{8A96CBC3-9B65-4F10-83D0-DBF84FCE023F}"/>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86" name="Text Box 32">
          <a:extLst>
            <a:ext uri="{FF2B5EF4-FFF2-40B4-BE49-F238E27FC236}">
              <a16:creationId xmlns:a16="http://schemas.microsoft.com/office/drawing/2014/main" xmlns="" id="{4BC2426F-AD0B-4D53-9467-7669858127AB}"/>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87" name="Text Box 3">
          <a:extLst>
            <a:ext uri="{FF2B5EF4-FFF2-40B4-BE49-F238E27FC236}">
              <a16:creationId xmlns:a16="http://schemas.microsoft.com/office/drawing/2014/main" xmlns="" id="{F7C5D6E0-1313-47FF-9D24-185EBFCEFD4D}"/>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88" name="Text Box 63">
          <a:extLst>
            <a:ext uri="{FF2B5EF4-FFF2-40B4-BE49-F238E27FC236}">
              <a16:creationId xmlns:a16="http://schemas.microsoft.com/office/drawing/2014/main" xmlns="" id="{E4FD6B9E-2BDB-4CC2-BAE3-6896BF98CE70}"/>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89" name="Text Box 3">
          <a:extLst>
            <a:ext uri="{FF2B5EF4-FFF2-40B4-BE49-F238E27FC236}">
              <a16:creationId xmlns:a16="http://schemas.microsoft.com/office/drawing/2014/main" xmlns="" id="{62A77E69-F3A2-4CA5-A51A-5EE6075B55C1}"/>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90" name="Text Box 32">
          <a:extLst>
            <a:ext uri="{FF2B5EF4-FFF2-40B4-BE49-F238E27FC236}">
              <a16:creationId xmlns:a16="http://schemas.microsoft.com/office/drawing/2014/main" xmlns="" id="{C3ECA4AA-1A90-4C27-B050-81751483CF8F}"/>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91" name="Text Box 3">
          <a:extLst>
            <a:ext uri="{FF2B5EF4-FFF2-40B4-BE49-F238E27FC236}">
              <a16:creationId xmlns:a16="http://schemas.microsoft.com/office/drawing/2014/main" xmlns="" id="{AAC2171B-AAB5-43D7-B9E3-745C48E2B478}"/>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92" name="Text Box 63">
          <a:extLst>
            <a:ext uri="{FF2B5EF4-FFF2-40B4-BE49-F238E27FC236}">
              <a16:creationId xmlns:a16="http://schemas.microsoft.com/office/drawing/2014/main" xmlns="" id="{27850A87-4C6C-4F09-8144-1E0DDFACEB40}"/>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93" name="Text Box 3">
          <a:extLst>
            <a:ext uri="{FF2B5EF4-FFF2-40B4-BE49-F238E27FC236}">
              <a16:creationId xmlns:a16="http://schemas.microsoft.com/office/drawing/2014/main" xmlns="" id="{F3878858-17F4-4035-B2BE-75A02131B528}"/>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94" name="Text Box 32">
          <a:extLst>
            <a:ext uri="{FF2B5EF4-FFF2-40B4-BE49-F238E27FC236}">
              <a16:creationId xmlns:a16="http://schemas.microsoft.com/office/drawing/2014/main" xmlns="" id="{F547B7F1-7EDC-4191-B26F-24331F85CD05}"/>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95" name="Text Box 3">
          <a:extLst>
            <a:ext uri="{FF2B5EF4-FFF2-40B4-BE49-F238E27FC236}">
              <a16:creationId xmlns:a16="http://schemas.microsoft.com/office/drawing/2014/main" xmlns="" id="{1B0A87D2-2515-486F-AD96-B4450BB15DD6}"/>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96" name="Text Box 63">
          <a:extLst>
            <a:ext uri="{FF2B5EF4-FFF2-40B4-BE49-F238E27FC236}">
              <a16:creationId xmlns:a16="http://schemas.microsoft.com/office/drawing/2014/main" xmlns="" id="{235E78E7-42E8-40DF-82EC-F36675389559}"/>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97" name="Text Box 3">
          <a:extLst>
            <a:ext uri="{FF2B5EF4-FFF2-40B4-BE49-F238E27FC236}">
              <a16:creationId xmlns:a16="http://schemas.microsoft.com/office/drawing/2014/main" xmlns="" id="{4E2C1DFD-45BC-451A-8A12-21B811C5B152}"/>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98" name="Text Box 32">
          <a:extLst>
            <a:ext uri="{FF2B5EF4-FFF2-40B4-BE49-F238E27FC236}">
              <a16:creationId xmlns:a16="http://schemas.microsoft.com/office/drawing/2014/main" xmlns="" id="{C1A40A78-175D-455A-BEE2-10DEB48E23EB}"/>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99" name="Text Box 3">
          <a:extLst>
            <a:ext uri="{FF2B5EF4-FFF2-40B4-BE49-F238E27FC236}">
              <a16:creationId xmlns:a16="http://schemas.microsoft.com/office/drawing/2014/main" xmlns="" id="{D86751C5-A8D7-4638-B17D-00827831FF39}"/>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00" name="Text Box 63">
          <a:extLst>
            <a:ext uri="{FF2B5EF4-FFF2-40B4-BE49-F238E27FC236}">
              <a16:creationId xmlns:a16="http://schemas.microsoft.com/office/drawing/2014/main" xmlns="" id="{EECE62E8-DB65-48DC-AA22-5730DD601535}"/>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01" name="Text Box 3">
          <a:extLst>
            <a:ext uri="{FF2B5EF4-FFF2-40B4-BE49-F238E27FC236}">
              <a16:creationId xmlns:a16="http://schemas.microsoft.com/office/drawing/2014/main" xmlns="" id="{8641CB6D-0315-41CD-B339-B2E140E028BB}"/>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02" name="Text Box 32">
          <a:extLst>
            <a:ext uri="{FF2B5EF4-FFF2-40B4-BE49-F238E27FC236}">
              <a16:creationId xmlns:a16="http://schemas.microsoft.com/office/drawing/2014/main" xmlns="" id="{C8658398-4C9E-4360-AD9B-444DF1248B4B}"/>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03" name="Text Box 3">
          <a:extLst>
            <a:ext uri="{FF2B5EF4-FFF2-40B4-BE49-F238E27FC236}">
              <a16:creationId xmlns:a16="http://schemas.microsoft.com/office/drawing/2014/main" xmlns="" id="{8E9C47CA-9F3D-4642-B125-58ACFC21DDB3}"/>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04" name="Text Box 63">
          <a:extLst>
            <a:ext uri="{FF2B5EF4-FFF2-40B4-BE49-F238E27FC236}">
              <a16:creationId xmlns:a16="http://schemas.microsoft.com/office/drawing/2014/main" xmlns="" id="{8268234B-3729-4C39-BB50-94EC9C7D1752}"/>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05" name="Text Box 3">
          <a:extLst>
            <a:ext uri="{FF2B5EF4-FFF2-40B4-BE49-F238E27FC236}">
              <a16:creationId xmlns:a16="http://schemas.microsoft.com/office/drawing/2014/main" xmlns="" id="{CDFB22F0-C3AA-4FCB-948D-4ED5D4E4A1FC}"/>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06" name="Text Box 32">
          <a:extLst>
            <a:ext uri="{FF2B5EF4-FFF2-40B4-BE49-F238E27FC236}">
              <a16:creationId xmlns:a16="http://schemas.microsoft.com/office/drawing/2014/main" xmlns="" id="{CC301E92-F81A-4EEA-902B-2520094BC6BF}"/>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07" name="Text Box 3">
          <a:extLst>
            <a:ext uri="{FF2B5EF4-FFF2-40B4-BE49-F238E27FC236}">
              <a16:creationId xmlns:a16="http://schemas.microsoft.com/office/drawing/2014/main" xmlns="" id="{3D6807CA-A629-4B03-89E6-F1C50327C177}"/>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08" name="Text Box 63">
          <a:extLst>
            <a:ext uri="{FF2B5EF4-FFF2-40B4-BE49-F238E27FC236}">
              <a16:creationId xmlns:a16="http://schemas.microsoft.com/office/drawing/2014/main" xmlns="" id="{0014879D-7BFC-4106-BD59-C3E45973D0C8}"/>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09" name="Text Box 3">
          <a:extLst>
            <a:ext uri="{FF2B5EF4-FFF2-40B4-BE49-F238E27FC236}">
              <a16:creationId xmlns:a16="http://schemas.microsoft.com/office/drawing/2014/main" xmlns="" id="{34CC2B8E-CD73-4913-A058-D80601A97A07}"/>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10" name="Text Box 32">
          <a:extLst>
            <a:ext uri="{FF2B5EF4-FFF2-40B4-BE49-F238E27FC236}">
              <a16:creationId xmlns:a16="http://schemas.microsoft.com/office/drawing/2014/main" xmlns="" id="{F9485D78-ABF8-4DC2-8FEC-10AA6BE41FFB}"/>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11" name="Text Box 3">
          <a:extLst>
            <a:ext uri="{FF2B5EF4-FFF2-40B4-BE49-F238E27FC236}">
              <a16:creationId xmlns:a16="http://schemas.microsoft.com/office/drawing/2014/main" xmlns="" id="{1113034D-3FD6-478F-AA5B-761940ECB3A1}"/>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12" name="Text Box 63">
          <a:extLst>
            <a:ext uri="{FF2B5EF4-FFF2-40B4-BE49-F238E27FC236}">
              <a16:creationId xmlns:a16="http://schemas.microsoft.com/office/drawing/2014/main" xmlns="" id="{02768F12-940D-4C8B-8C6A-1435BF0D02F3}"/>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13" name="Text Box 3">
          <a:extLst>
            <a:ext uri="{FF2B5EF4-FFF2-40B4-BE49-F238E27FC236}">
              <a16:creationId xmlns:a16="http://schemas.microsoft.com/office/drawing/2014/main" xmlns="" id="{88ECF1D8-8529-40AE-9D0C-7442932A1DBE}"/>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14" name="Text Box 32">
          <a:extLst>
            <a:ext uri="{FF2B5EF4-FFF2-40B4-BE49-F238E27FC236}">
              <a16:creationId xmlns:a16="http://schemas.microsoft.com/office/drawing/2014/main" xmlns="" id="{EC881E5E-6AF6-4D9C-A65A-E16CF39E5033}"/>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15" name="Text Box 3">
          <a:extLst>
            <a:ext uri="{FF2B5EF4-FFF2-40B4-BE49-F238E27FC236}">
              <a16:creationId xmlns:a16="http://schemas.microsoft.com/office/drawing/2014/main" xmlns="" id="{89C413E7-A419-47B2-97B2-782FD2F5DB45}"/>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16" name="Text Box 63">
          <a:extLst>
            <a:ext uri="{FF2B5EF4-FFF2-40B4-BE49-F238E27FC236}">
              <a16:creationId xmlns:a16="http://schemas.microsoft.com/office/drawing/2014/main" xmlns="" id="{B775FC8B-31CA-4F7B-AAF0-96DC731EF309}"/>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17" name="Text Box 3">
          <a:extLst>
            <a:ext uri="{FF2B5EF4-FFF2-40B4-BE49-F238E27FC236}">
              <a16:creationId xmlns:a16="http://schemas.microsoft.com/office/drawing/2014/main" xmlns="" id="{CA9DCA46-D6FA-49FE-B559-521B674552ED}"/>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18" name="Text Box 32">
          <a:extLst>
            <a:ext uri="{FF2B5EF4-FFF2-40B4-BE49-F238E27FC236}">
              <a16:creationId xmlns:a16="http://schemas.microsoft.com/office/drawing/2014/main" xmlns="" id="{CBEF2916-288C-4C71-9AC9-0FA4B89E1895}"/>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19" name="Text Box 3">
          <a:extLst>
            <a:ext uri="{FF2B5EF4-FFF2-40B4-BE49-F238E27FC236}">
              <a16:creationId xmlns:a16="http://schemas.microsoft.com/office/drawing/2014/main" xmlns="" id="{459D45DC-1B72-4FA5-BF39-F4D8B655A788}"/>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20" name="Text Box 63">
          <a:extLst>
            <a:ext uri="{FF2B5EF4-FFF2-40B4-BE49-F238E27FC236}">
              <a16:creationId xmlns:a16="http://schemas.microsoft.com/office/drawing/2014/main" xmlns="" id="{CCCD54AA-8D6C-4950-B4BC-3E6948BED829}"/>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21" name="Text Box 3">
          <a:extLst>
            <a:ext uri="{FF2B5EF4-FFF2-40B4-BE49-F238E27FC236}">
              <a16:creationId xmlns:a16="http://schemas.microsoft.com/office/drawing/2014/main" xmlns="" id="{FC0305E1-BEA5-4A56-BA06-D2A113A55F99}"/>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22" name="Text Box 32">
          <a:extLst>
            <a:ext uri="{FF2B5EF4-FFF2-40B4-BE49-F238E27FC236}">
              <a16:creationId xmlns:a16="http://schemas.microsoft.com/office/drawing/2014/main" xmlns="" id="{A431946E-8DD2-48F7-9064-5A1801B64CF4}"/>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23" name="Text Box 3">
          <a:extLst>
            <a:ext uri="{FF2B5EF4-FFF2-40B4-BE49-F238E27FC236}">
              <a16:creationId xmlns:a16="http://schemas.microsoft.com/office/drawing/2014/main" xmlns="" id="{BC8ECE2C-08CA-4A91-A1E1-BA9B0B336A94}"/>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24" name="Text Box 63">
          <a:extLst>
            <a:ext uri="{FF2B5EF4-FFF2-40B4-BE49-F238E27FC236}">
              <a16:creationId xmlns:a16="http://schemas.microsoft.com/office/drawing/2014/main" xmlns="" id="{1CA7AC68-5C93-446B-B68E-42CA0A2720C0}"/>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25" name="Text Box 3">
          <a:extLst>
            <a:ext uri="{FF2B5EF4-FFF2-40B4-BE49-F238E27FC236}">
              <a16:creationId xmlns:a16="http://schemas.microsoft.com/office/drawing/2014/main" xmlns="" id="{CB06FDA7-7477-4A86-ACC0-9DB527AB6D21}"/>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26" name="Text Box 32">
          <a:extLst>
            <a:ext uri="{FF2B5EF4-FFF2-40B4-BE49-F238E27FC236}">
              <a16:creationId xmlns:a16="http://schemas.microsoft.com/office/drawing/2014/main" xmlns="" id="{162D34EC-EE19-430A-B85C-D3071BBCF526}"/>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27" name="Text Box 3">
          <a:extLst>
            <a:ext uri="{FF2B5EF4-FFF2-40B4-BE49-F238E27FC236}">
              <a16:creationId xmlns:a16="http://schemas.microsoft.com/office/drawing/2014/main" xmlns="" id="{3FF52FDD-D2D8-4FB7-A7B0-7B69E896219B}"/>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28" name="Text Box 63">
          <a:extLst>
            <a:ext uri="{FF2B5EF4-FFF2-40B4-BE49-F238E27FC236}">
              <a16:creationId xmlns:a16="http://schemas.microsoft.com/office/drawing/2014/main" xmlns="" id="{B5B315AB-3100-4DCC-8514-E7A18664F62D}"/>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29" name="Text Box 3">
          <a:extLst>
            <a:ext uri="{FF2B5EF4-FFF2-40B4-BE49-F238E27FC236}">
              <a16:creationId xmlns:a16="http://schemas.microsoft.com/office/drawing/2014/main" xmlns="" id="{99C0B86F-46DD-469B-9B62-A1A50721962E}"/>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30" name="Text Box 32">
          <a:extLst>
            <a:ext uri="{FF2B5EF4-FFF2-40B4-BE49-F238E27FC236}">
              <a16:creationId xmlns:a16="http://schemas.microsoft.com/office/drawing/2014/main" xmlns="" id="{00AD44DC-1519-4779-B9C9-AA45D07EB289}"/>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31" name="Text Box 3">
          <a:extLst>
            <a:ext uri="{FF2B5EF4-FFF2-40B4-BE49-F238E27FC236}">
              <a16:creationId xmlns:a16="http://schemas.microsoft.com/office/drawing/2014/main" xmlns="" id="{E6780F97-3276-4496-999F-C3A3FF8F8496}"/>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32" name="Text Box 63">
          <a:extLst>
            <a:ext uri="{FF2B5EF4-FFF2-40B4-BE49-F238E27FC236}">
              <a16:creationId xmlns:a16="http://schemas.microsoft.com/office/drawing/2014/main" xmlns="" id="{413A66B4-3910-4652-BC8E-EF0E41FD3548}"/>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33" name="Text Box 3">
          <a:extLst>
            <a:ext uri="{FF2B5EF4-FFF2-40B4-BE49-F238E27FC236}">
              <a16:creationId xmlns:a16="http://schemas.microsoft.com/office/drawing/2014/main" xmlns="" id="{C2C6D71D-47C8-4F5C-8FF4-9C3CCC234E11}"/>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34" name="Text Box 32">
          <a:extLst>
            <a:ext uri="{FF2B5EF4-FFF2-40B4-BE49-F238E27FC236}">
              <a16:creationId xmlns:a16="http://schemas.microsoft.com/office/drawing/2014/main" xmlns="" id="{A6CF7B0A-1B40-4C87-BDB8-3067E0206279}"/>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35" name="Text Box 3">
          <a:extLst>
            <a:ext uri="{FF2B5EF4-FFF2-40B4-BE49-F238E27FC236}">
              <a16:creationId xmlns:a16="http://schemas.microsoft.com/office/drawing/2014/main" xmlns="" id="{C66BA46E-070D-486C-AD96-32F1F3839392}"/>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36" name="Text Box 63">
          <a:extLst>
            <a:ext uri="{FF2B5EF4-FFF2-40B4-BE49-F238E27FC236}">
              <a16:creationId xmlns:a16="http://schemas.microsoft.com/office/drawing/2014/main" xmlns="" id="{84005DB2-B240-4DCE-8866-BA01EC8F3D4A}"/>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37" name="Text Box 3">
          <a:extLst>
            <a:ext uri="{FF2B5EF4-FFF2-40B4-BE49-F238E27FC236}">
              <a16:creationId xmlns:a16="http://schemas.microsoft.com/office/drawing/2014/main" xmlns="" id="{8AD8867B-870E-4EDB-9A26-B18AE922E3F9}"/>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38" name="Text Box 32">
          <a:extLst>
            <a:ext uri="{FF2B5EF4-FFF2-40B4-BE49-F238E27FC236}">
              <a16:creationId xmlns:a16="http://schemas.microsoft.com/office/drawing/2014/main" xmlns="" id="{B4EA7CCD-63B2-4B00-8F38-5C9CE49CEF8F}"/>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39" name="Text Box 3">
          <a:extLst>
            <a:ext uri="{FF2B5EF4-FFF2-40B4-BE49-F238E27FC236}">
              <a16:creationId xmlns:a16="http://schemas.microsoft.com/office/drawing/2014/main" xmlns="" id="{48E1DB91-EDC7-4674-AADC-E29D12C4D2D5}"/>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40" name="Text Box 63">
          <a:extLst>
            <a:ext uri="{FF2B5EF4-FFF2-40B4-BE49-F238E27FC236}">
              <a16:creationId xmlns:a16="http://schemas.microsoft.com/office/drawing/2014/main" xmlns="" id="{C2BD4B81-60F4-4970-BCA1-EB821AC444DC}"/>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41" name="Text Box 3">
          <a:extLst>
            <a:ext uri="{FF2B5EF4-FFF2-40B4-BE49-F238E27FC236}">
              <a16:creationId xmlns:a16="http://schemas.microsoft.com/office/drawing/2014/main" xmlns="" id="{BAE1B1BF-1685-460C-9C9B-0CB34CF41E3C}"/>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42" name="Text Box 32">
          <a:extLst>
            <a:ext uri="{FF2B5EF4-FFF2-40B4-BE49-F238E27FC236}">
              <a16:creationId xmlns:a16="http://schemas.microsoft.com/office/drawing/2014/main" xmlns="" id="{85751A96-0288-4E9C-9012-0BC2833CBED4}"/>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43" name="Text Box 3">
          <a:extLst>
            <a:ext uri="{FF2B5EF4-FFF2-40B4-BE49-F238E27FC236}">
              <a16:creationId xmlns:a16="http://schemas.microsoft.com/office/drawing/2014/main" xmlns="" id="{C2D08222-8A16-4B24-BD82-1CC51AA9B7C2}"/>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44" name="Text Box 63">
          <a:extLst>
            <a:ext uri="{FF2B5EF4-FFF2-40B4-BE49-F238E27FC236}">
              <a16:creationId xmlns:a16="http://schemas.microsoft.com/office/drawing/2014/main" xmlns="" id="{C4AF17DC-4223-467F-8429-C22E643E2D36}"/>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45" name="Text Box 3">
          <a:extLst>
            <a:ext uri="{FF2B5EF4-FFF2-40B4-BE49-F238E27FC236}">
              <a16:creationId xmlns:a16="http://schemas.microsoft.com/office/drawing/2014/main" xmlns="" id="{25BA4E72-56A5-4CCE-BF4C-5BF336433635}"/>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46" name="Text Box 32">
          <a:extLst>
            <a:ext uri="{FF2B5EF4-FFF2-40B4-BE49-F238E27FC236}">
              <a16:creationId xmlns:a16="http://schemas.microsoft.com/office/drawing/2014/main" xmlns="" id="{DC80A7D8-1780-4921-A40B-C86853D28699}"/>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47" name="Text Box 3">
          <a:extLst>
            <a:ext uri="{FF2B5EF4-FFF2-40B4-BE49-F238E27FC236}">
              <a16:creationId xmlns:a16="http://schemas.microsoft.com/office/drawing/2014/main" xmlns="" id="{E205334E-D423-4599-AE44-242B1542D2C7}"/>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48" name="Text Box 63">
          <a:extLst>
            <a:ext uri="{FF2B5EF4-FFF2-40B4-BE49-F238E27FC236}">
              <a16:creationId xmlns:a16="http://schemas.microsoft.com/office/drawing/2014/main" xmlns="" id="{6B3C3EEC-E5BE-4C52-A6B8-7906C61FDE6B}"/>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49" name="Text Box 3">
          <a:extLst>
            <a:ext uri="{FF2B5EF4-FFF2-40B4-BE49-F238E27FC236}">
              <a16:creationId xmlns:a16="http://schemas.microsoft.com/office/drawing/2014/main" xmlns="" id="{F8EA72D7-FA1A-4C76-83AC-293B5912F0CC}"/>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50" name="Text Box 32">
          <a:extLst>
            <a:ext uri="{FF2B5EF4-FFF2-40B4-BE49-F238E27FC236}">
              <a16:creationId xmlns:a16="http://schemas.microsoft.com/office/drawing/2014/main" xmlns="" id="{0AFB6E02-5C04-43F4-9B29-7F06404C5840}"/>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51" name="Text Box 3">
          <a:extLst>
            <a:ext uri="{FF2B5EF4-FFF2-40B4-BE49-F238E27FC236}">
              <a16:creationId xmlns:a16="http://schemas.microsoft.com/office/drawing/2014/main" xmlns="" id="{7BA15709-3028-4CDB-8F88-DA9B34146B36}"/>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52" name="Text Box 63">
          <a:extLst>
            <a:ext uri="{FF2B5EF4-FFF2-40B4-BE49-F238E27FC236}">
              <a16:creationId xmlns:a16="http://schemas.microsoft.com/office/drawing/2014/main" xmlns="" id="{F07233BC-4CC6-4605-952F-A1D4E70762A9}"/>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53" name="Text Box 3">
          <a:extLst>
            <a:ext uri="{FF2B5EF4-FFF2-40B4-BE49-F238E27FC236}">
              <a16:creationId xmlns:a16="http://schemas.microsoft.com/office/drawing/2014/main" xmlns="" id="{1C6DDF8F-444F-4FFD-A9C9-9DD5CCBC12E0}"/>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54" name="Text Box 32">
          <a:extLst>
            <a:ext uri="{FF2B5EF4-FFF2-40B4-BE49-F238E27FC236}">
              <a16:creationId xmlns:a16="http://schemas.microsoft.com/office/drawing/2014/main" xmlns="" id="{84A13A5A-C65A-43B4-BF66-77F0356E49B5}"/>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55" name="Text Box 3">
          <a:extLst>
            <a:ext uri="{FF2B5EF4-FFF2-40B4-BE49-F238E27FC236}">
              <a16:creationId xmlns:a16="http://schemas.microsoft.com/office/drawing/2014/main" xmlns="" id="{B45000F1-D741-4685-A265-F5C590073AF7}"/>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56" name="Text Box 63">
          <a:extLst>
            <a:ext uri="{FF2B5EF4-FFF2-40B4-BE49-F238E27FC236}">
              <a16:creationId xmlns:a16="http://schemas.microsoft.com/office/drawing/2014/main" xmlns="" id="{71667E44-42C1-4900-9362-0D29EFB5BD2C}"/>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1304925</xdr:colOff>
      <xdr:row>511</xdr:row>
      <xdr:rowOff>0</xdr:rowOff>
    </xdr:from>
    <xdr:to>
      <xdr:col>1</xdr:col>
      <xdr:colOff>1409700</xdr:colOff>
      <xdr:row>512</xdr:row>
      <xdr:rowOff>95250</xdr:rowOff>
    </xdr:to>
    <xdr:sp macro="" textlink="">
      <xdr:nvSpPr>
        <xdr:cNvPr id="257" name="Text Box 8"/>
        <xdr:cNvSpPr txBox="1">
          <a:spLocks noChangeArrowheads="1"/>
        </xdr:cNvSpPr>
      </xdr:nvSpPr>
      <xdr:spPr bwMode="auto">
        <a:xfrm>
          <a:off x="1743075" y="84658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511</xdr:row>
      <xdr:rowOff>0</xdr:rowOff>
    </xdr:from>
    <xdr:to>
      <xdr:col>1</xdr:col>
      <xdr:colOff>1409700</xdr:colOff>
      <xdr:row>512</xdr:row>
      <xdr:rowOff>95250</xdr:rowOff>
    </xdr:to>
    <xdr:sp macro="" textlink="">
      <xdr:nvSpPr>
        <xdr:cNvPr id="258" name="Text Box 9"/>
        <xdr:cNvSpPr txBox="1">
          <a:spLocks noChangeArrowheads="1"/>
        </xdr:cNvSpPr>
      </xdr:nvSpPr>
      <xdr:spPr bwMode="auto">
        <a:xfrm>
          <a:off x="1743075" y="84658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511</xdr:row>
      <xdr:rowOff>0</xdr:rowOff>
    </xdr:from>
    <xdr:to>
      <xdr:col>1</xdr:col>
      <xdr:colOff>1409700</xdr:colOff>
      <xdr:row>512</xdr:row>
      <xdr:rowOff>85725</xdr:rowOff>
    </xdr:to>
    <xdr:sp macro="" textlink="">
      <xdr:nvSpPr>
        <xdr:cNvPr id="259" name="Text Box 8"/>
        <xdr:cNvSpPr txBox="1">
          <a:spLocks noChangeArrowheads="1"/>
        </xdr:cNvSpPr>
      </xdr:nvSpPr>
      <xdr:spPr bwMode="auto">
        <a:xfrm>
          <a:off x="1743075" y="846582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511</xdr:row>
      <xdr:rowOff>0</xdr:rowOff>
    </xdr:from>
    <xdr:to>
      <xdr:col>1</xdr:col>
      <xdr:colOff>1409700</xdr:colOff>
      <xdr:row>512</xdr:row>
      <xdr:rowOff>85725</xdr:rowOff>
    </xdr:to>
    <xdr:sp macro="" textlink="">
      <xdr:nvSpPr>
        <xdr:cNvPr id="260" name="Text Box 9"/>
        <xdr:cNvSpPr txBox="1">
          <a:spLocks noChangeArrowheads="1"/>
        </xdr:cNvSpPr>
      </xdr:nvSpPr>
      <xdr:spPr bwMode="auto">
        <a:xfrm>
          <a:off x="1743075" y="846582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511</xdr:row>
      <xdr:rowOff>0</xdr:rowOff>
    </xdr:from>
    <xdr:to>
      <xdr:col>1</xdr:col>
      <xdr:colOff>1409700</xdr:colOff>
      <xdr:row>512</xdr:row>
      <xdr:rowOff>95250</xdr:rowOff>
    </xdr:to>
    <xdr:sp macro="" textlink="">
      <xdr:nvSpPr>
        <xdr:cNvPr id="261" name="Text Box 8"/>
        <xdr:cNvSpPr txBox="1">
          <a:spLocks noChangeArrowheads="1"/>
        </xdr:cNvSpPr>
      </xdr:nvSpPr>
      <xdr:spPr bwMode="auto">
        <a:xfrm>
          <a:off x="1743075" y="84658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511</xdr:row>
      <xdr:rowOff>0</xdr:rowOff>
    </xdr:from>
    <xdr:to>
      <xdr:col>1</xdr:col>
      <xdr:colOff>1409700</xdr:colOff>
      <xdr:row>512</xdr:row>
      <xdr:rowOff>95250</xdr:rowOff>
    </xdr:to>
    <xdr:sp macro="" textlink="">
      <xdr:nvSpPr>
        <xdr:cNvPr id="262" name="Text Box 9"/>
        <xdr:cNvSpPr txBox="1">
          <a:spLocks noChangeArrowheads="1"/>
        </xdr:cNvSpPr>
      </xdr:nvSpPr>
      <xdr:spPr bwMode="auto">
        <a:xfrm>
          <a:off x="1743075" y="84658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511</xdr:row>
      <xdr:rowOff>0</xdr:rowOff>
    </xdr:from>
    <xdr:to>
      <xdr:col>1</xdr:col>
      <xdr:colOff>1409700</xdr:colOff>
      <xdr:row>512</xdr:row>
      <xdr:rowOff>85725</xdr:rowOff>
    </xdr:to>
    <xdr:sp macro="" textlink="">
      <xdr:nvSpPr>
        <xdr:cNvPr id="263" name="Text Box 8"/>
        <xdr:cNvSpPr txBox="1">
          <a:spLocks noChangeArrowheads="1"/>
        </xdr:cNvSpPr>
      </xdr:nvSpPr>
      <xdr:spPr bwMode="auto">
        <a:xfrm>
          <a:off x="1743075" y="846582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511</xdr:row>
      <xdr:rowOff>0</xdr:rowOff>
    </xdr:from>
    <xdr:to>
      <xdr:col>1</xdr:col>
      <xdr:colOff>1409700</xdr:colOff>
      <xdr:row>512</xdr:row>
      <xdr:rowOff>85725</xdr:rowOff>
    </xdr:to>
    <xdr:sp macro="" textlink="">
      <xdr:nvSpPr>
        <xdr:cNvPr id="264" name="Text Box 9"/>
        <xdr:cNvSpPr txBox="1">
          <a:spLocks noChangeArrowheads="1"/>
        </xdr:cNvSpPr>
      </xdr:nvSpPr>
      <xdr:spPr bwMode="auto">
        <a:xfrm>
          <a:off x="1743075" y="846582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2438400</xdr:colOff>
      <xdr:row>470</xdr:row>
      <xdr:rowOff>0</xdr:rowOff>
    </xdr:from>
    <xdr:ext cx="0" cy="152400"/>
    <xdr:sp macro="" textlink="">
      <xdr:nvSpPr>
        <xdr:cNvPr id="269" name="Text Box 3">
          <a:extLst>
            <a:ext uri="{FF2B5EF4-FFF2-40B4-BE49-F238E27FC236}">
              <a16:creationId xmlns:a16="http://schemas.microsoft.com/office/drawing/2014/main" xmlns="" id="{ED4AF31D-2FFF-4064-8A29-85951A12BB9C}"/>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70" name="Text Box 32">
          <a:extLst>
            <a:ext uri="{FF2B5EF4-FFF2-40B4-BE49-F238E27FC236}">
              <a16:creationId xmlns:a16="http://schemas.microsoft.com/office/drawing/2014/main" xmlns="" id="{182E0AB9-2793-40CE-BAC6-9854E764268B}"/>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71" name="Text Box 3">
          <a:extLst>
            <a:ext uri="{FF2B5EF4-FFF2-40B4-BE49-F238E27FC236}">
              <a16:creationId xmlns:a16="http://schemas.microsoft.com/office/drawing/2014/main" xmlns="" id="{357733DD-DC4B-419A-BAAF-014C73DCE498}"/>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72" name="Text Box 63">
          <a:extLst>
            <a:ext uri="{FF2B5EF4-FFF2-40B4-BE49-F238E27FC236}">
              <a16:creationId xmlns:a16="http://schemas.microsoft.com/office/drawing/2014/main" xmlns="" id="{79E83D2A-F166-4BFF-B9D1-AA1961393496}"/>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73" name="Text Box 3">
          <a:extLst>
            <a:ext uri="{FF2B5EF4-FFF2-40B4-BE49-F238E27FC236}">
              <a16:creationId xmlns:a16="http://schemas.microsoft.com/office/drawing/2014/main" xmlns="" id="{407FD7CF-19A1-48A5-A503-6237652DFC4C}"/>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74" name="Text Box 32">
          <a:extLst>
            <a:ext uri="{FF2B5EF4-FFF2-40B4-BE49-F238E27FC236}">
              <a16:creationId xmlns:a16="http://schemas.microsoft.com/office/drawing/2014/main" xmlns="" id="{A69FC710-012D-43B0-9443-AC6E53C41574}"/>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75" name="Text Box 3">
          <a:extLst>
            <a:ext uri="{FF2B5EF4-FFF2-40B4-BE49-F238E27FC236}">
              <a16:creationId xmlns:a16="http://schemas.microsoft.com/office/drawing/2014/main" xmlns="" id="{CE4F4318-A412-4945-BE34-4801D548A73D}"/>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76" name="Text Box 63">
          <a:extLst>
            <a:ext uri="{FF2B5EF4-FFF2-40B4-BE49-F238E27FC236}">
              <a16:creationId xmlns:a16="http://schemas.microsoft.com/office/drawing/2014/main" xmlns="" id="{A23E12AC-795A-4CDE-8C47-148E828DD684}"/>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77" name="Text Box 3">
          <a:extLst>
            <a:ext uri="{FF2B5EF4-FFF2-40B4-BE49-F238E27FC236}">
              <a16:creationId xmlns:a16="http://schemas.microsoft.com/office/drawing/2014/main" xmlns="" id="{D71D57C7-4B51-429C-8EFF-EE23A34ECE98}"/>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78" name="Text Box 32">
          <a:extLst>
            <a:ext uri="{FF2B5EF4-FFF2-40B4-BE49-F238E27FC236}">
              <a16:creationId xmlns:a16="http://schemas.microsoft.com/office/drawing/2014/main" xmlns="" id="{97A71B25-71D6-41E9-B575-1ED8B26B7463}"/>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79" name="Text Box 3">
          <a:extLst>
            <a:ext uri="{FF2B5EF4-FFF2-40B4-BE49-F238E27FC236}">
              <a16:creationId xmlns:a16="http://schemas.microsoft.com/office/drawing/2014/main" xmlns="" id="{30FFAB63-2471-427B-831F-35DC9A77DD58}"/>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80" name="Text Box 63">
          <a:extLst>
            <a:ext uri="{FF2B5EF4-FFF2-40B4-BE49-F238E27FC236}">
              <a16:creationId xmlns:a16="http://schemas.microsoft.com/office/drawing/2014/main" xmlns="" id="{17C176B1-0A6C-4767-BE40-2F6A218E1BFE}"/>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81" name="Text Box 3">
          <a:extLst>
            <a:ext uri="{FF2B5EF4-FFF2-40B4-BE49-F238E27FC236}">
              <a16:creationId xmlns:a16="http://schemas.microsoft.com/office/drawing/2014/main" xmlns="" id="{D81D1B47-A447-4030-9AC5-136EF43EA500}"/>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82" name="Text Box 32">
          <a:extLst>
            <a:ext uri="{FF2B5EF4-FFF2-40B4-BE49-F238E27FC236}">
              <a16:creationId xmlns:a16="http://schemas.microsoft.com/office/drawing/2014/main" xmlns="" id="{C788E0E7-0DE0-40D5-AAB3-45613E8EA27B}"/>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83" name="Text Box 3">
          <a:extLst>
            <a:ext uri="{FF2B5EF4-FFF2-40B4-BE49-F238E27FC236}">
              <a16:creationId xmlns:a16="http://schemas.microsoft.com/office/drawing/2014/main" xmlns="" id="{72F05AC2-113D-41F9-8A37-EBEF1D179A64}"/>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84" name="Text Box 63">
          <a:extLst>
            <a:ext uri="{FF2B5EF4-FFF2-40B4-BE49-F238E27FC236}">
              <a16:creationId xmlns:a16="http://schemas.microsoft.com/office/drawing/2014/main" xmlns="" id="{F75E987D-10A2-4623-8C7D-A50E06C3C034}"/>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85" name="Text Box 3">
          <a:extLst>
            <a:ext uri="{FF2B5EF4-FFF2-40B4-BE49-F238E27FC236}">
              <a16:creationId xmlns:a16="http://schemas.microsoft.com/office/drawing/2014/main" xmlns="" id="{2D26D124-53A6-439F-A65D-321CB717137E}"/>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86" name="Text Box 32">
          <a:extLst>
            <a:ext uri="{FF2B5EF4-FFF2-40B4-BE49-F238E27FC236}">
              <a16:creationId xmlns:a16="http://schemas.microsoft.com/office/drawing/2014/main" xmlns="" id="{9623C138-601B-47C6-94E1-B80AF8CDF557}"/>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87" name="Text Box 3">
          <a:extLst>
            <a:ext uri="{FF2B5EF4-FFF2-40B4-BE49-F238E27FC236}">
              <a16:creationId xmlns:a16="http://schemas.microsoft.com/office/drawing/2014/main" xmlns="" id="{BF720AF6-4FFA-4478-8FA9-E465A132DF4B}"/>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88" name="Text Box 63">
          <a:extLst>
            <a:ext uri="{FF2B5EF4-FFF2-40B4-BE49-F238E27FC236}">
              <a16:creationId xmlns:a16="http://schemas.microsoft.com/office/drawing/2014/main" xmlns="" id="{FA326B90-0496-4F90-A60A-27C0530CC5F7}"/>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89" name="Text Box 3">
          <a:extLst>
            <a:ext uri="{FF2B5EF4-FFF2-40B4-BE49-F238E27FC236}">
              <a16:creationId xmlns:a16="http://schemas.microsoft.com/office/drawing/2014/main" xmlns="" id="{A8A9CFA1-33DD-46E8-976A-7C13431C322C}"/>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90" name="Text Box 32">
          <a:extLst>
            <a:ext uri="{FF2B5EF4-FFF2-40B4-BE49-F238E27FC236}">
              <a16:creationId xmlns:a16="http://schemas.microsoft.com/office/drawing/2014/main" xmlns="" id="{11B02EF9-CB9C-4844-84BC-7C012A859610}"/>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91" name="Text Box 3">
          <a:extLst>
            <a:ext uri="{FF2B5EF4-FFF2-40B4-BE49-F238E27FC236}">
              <a16:creationId xmlns:a16="http://schemas.microsoft.com/office/drawing/2014/main" xmlns="" id="{BF26CA8D-6BB3-439F-870D-CC93B037165F}"/>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92" name="Text Box 63">
          <a:extLst>
            <a:ext uri="{FF2B5EF4-FFF2-40B4-BE49-F238E27FC236}">
              <a16:creationId xmlns:a16="http://schemas.microsoft.com/office/drawing/2014/main" xmlns="" id="{3AFC9B89-E26A-450D-9407-0E376451F474}"/>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93" name="Text Box 3">
          <a:extLst>
            <a:ext uri="{FF2B5EF4-FFF2-40B4-BE49-F238E27FC236}">
              <a16:creationId xmlns:a16="http://schemas.microsoft.com/office/drawing/2014/main" xmlns="" id="{B6AF53C5-D6F4-4C37-B9EE-989681D3D65B}"/>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94" name="Text Box 32">
          <a:extLst>
            <a:ext uri="{FF2B5EF4-FFF2-40B4-BE49-F238E27FC236}">
              <a16:creationId xmlns:a16="http://schemas.microsoft.com/office/drawing/2014/main" xmlns="" id="{BA5FF064-524C-46D8-B98C-AF5E1C59EFDE}"/>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95" name="Text Box 3">
          <a:extLst>
            <a:ext uri="{FF2B5EF4-FFF2-40B4-BE49-F238E27FC236}">
              <a16:creationId xmlns:a16="http://schemas.microsoft.com/office/drawing/2014/main" xmlns="" id="{EECEFD33-5496-4C1E-9DCA-24933BBB09C5}"/>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96" name="Text Box 63">
          <a:extLst>
            <a:ext uri="{FF2B5EF4-FFF2-40B4-BE49-F238E27FC236}">
              <a16:creationId xmlns:a16="http://schemas.microsoft.com/office/drawing/2014/main" xmlns="" id="{7D2A09C7-8DF0-4AD8-9626-28C566DD2E48}"/>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97" name="Text Box 3">
          <a:extLst>
            <a:ext uri="{FF2B5EF4-FFF2-40B4-BE49-F238E27FC236}">
              <a16:creationId xmlns:a16="http://schemas.microsoft.com/office/drawing/2014/main" xmlns="" id="{4CFE9AE8-017F-4E51-AD59-1BDFC2D435B8}"/>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98" name="Text Box 32">
          <a:extLst>
            <a:ext uri="{FF2B5EF4-FFF2-40B4-BE49-F238E27FC236}">
              <a16:creationId xmlns:a16="http://schemas.microsoft.com/office/drawing/2014/main" xmlns="" id="{65A9EBDE-FAF0-4CDC-A7C0-2607753A26D1}"/>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99" name="Text Box 3">
          <a:extLst>
            <a:ext uri="{FF2B5EF4-FFF2-40B4-BE49-F238E27FC236}">
              <a16:creationId xmlns:a16="http://schemas.microsoft.com/office/drawing/2014/main" xmlns="" id="{714C2F48-6AEC-439F-80CE-518300500BB3}"/>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00" name="Text Box 63">
          <a:extLst>
            <a:ext uri="{FF2B5EF4-FFF2-40B4-BE49-F238E27FC236}">
              <a16:creationId xmlns:a16="http://schemas.microsoft.com/office/drawing/2014/main" xmlns="" id="{49455EFF-F2B1-4990-A428-D8D87682CC0E}"/>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01" name="Text Box 3">
          <a:extLst>
            <a:ext uri="{FF2B5EF4-FFF2-40B4-BE49-F238E27FC236}">
              <a16:creationId xmlns:a16="http://schemas.microsoft.com/office/drawing/2014/main" xmlns="" id="{5638A89B-2E9F-49B4-BAC9-99E4E8D4804C}"/>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02" name="Text Box 32">
          <a:extLst>
            <a:ext uri="{FF2B5EF4-FFF2-40B4-BE49-F238E27FC236}">
              <a16:creationId xmlns:a16="http://schemas.microsoft.com/office/drawing/2014/main" xmlns="" id="{D8CB1278-ECBD-4681-BCDE-FEAE1A8AFE55}"/>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03" name="Text Box 3">
          <a:extLst>
            <a:ext uri="{FF2B5EF4-FFF2-40B4-BE49-F238E27FC236}">
              <a16:creationId xmlns:a16="http://schemas.microsoft.com/office/drawing/2014/main" xmlns="" id="{6BE70F66-676B-4F5E-86B3-966B02A21BB1}"/>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04" name="Text Box 63">
          <a:extLst>
            <a:ext uri="{FF2B5EF4-FFF2-40B4-BE49-F238E27FC236}">
              <a16:creationId xmlns:a16="http://schemas.microsoft.com/office/drawing/2014/main" xmlns="" id="{2F132C95-358D-47BF-B77B-74F5151E227A}"/>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05" name="Text Box 3">
          <a:extLst>
            <a:ext uri="{FF2B5EF4-FFF2-40B4-BE49-F238E27FC236}">
              <a16:creationId xmlns:a16="http://schemas.microsoft.com/office/drawing/2014/main" xmlns="" id="{569A5260-1BD5-4840-8C40-45C4F83A45DD}"/>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06" name="Text Box 32">
          <a:extLst>
            <a:ext uri="{FF2B5EF4-FFF2-40B4-BE49-F238E27FC236}">
              <a16:creationId xmlns:a16="http://schemas.microsoft.com/office/drawing/2014/main" xmlns="" id="{281F157A-8566-4B92-BE00-83721C4F8306}"/>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07" name="Text Box 3">
          <a:extLst>
            <a:ext uri="{FF2B5EF4-FFF2-40B4-BE49-F238E27FC236}">
              <a16:creationId xmlns:a16="http://schemas.microsoft.com/office/drawing/2014/main" xmlns="" id="{FFDCD9B5-57FF-48DE-91F2-70A8C7BBA563}"/>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08" name="Text Box 63">
          <a:extLst>
            <a:ext uri="{FF2B5EF4-FFF2-40B4-BE49-F238E27FC236}">
              <a16:creationId xmlns:a16="http://schemas.microsoft.com/office/drawing/2014/main" xmlns="" id="{176171C4-DEA4-481B-A494-ECF73C06075C}"/>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09" name="Text Box 3">
          <a:extLst>
            <a:ext uri="{FF2B5EF4-FFF2-40B4-BE49-F238E27FC236}">
              <a16:creationId xmlns:a16="http://schemas.microsoft.com/office/drawing/2014/main" xmlns="" id="{A6011776-84AE-43BB-A93D-368A3B806300}"/>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10" name="Text Box 32">
          <a:extLst>
            <a:ext uri="{FF2B5EF4-FFF2-40B4-BE49-F238E27FC236}">
              <a16:creationId xmlns:a16="http://schemas.microsoft.com/office/drawing/2014/main" xmlns="" id="{9119AAAC-CFBC-42E6-9C84-D2489430FC54}"/>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11" name="Text Box 3">
          <a:extLst>
            <a:ext uri="{FF2B5EF4-FFF2-40B4-BE49-F238E27FC236}">
              <a16:creationId xmlns:a16="http://schemas.microsoft.com/office/drawing/2014/main" xmlns="" id="{D9E37867-A6FB-42FF-9269-18C46731BDF3}"/>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12" name="Text Box 63">
          <a:extLst>
            <a:ext uri="{FF2B5EF4-FFF2-40B4-BE49-F238E27FC236}">
              <a16:creationId xmlns:a16="http://schemas.microsoft.com/office/drawing/2014/main" xmlns="" id="{E52F7CD9-44D8-40EE-8AA0-6FC9D5804AF3}"/>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13" name="Text Box 3">
          <a:extLst>
            <a:ext uri="{FF2B5EF4-FFF2-40B4-BE49-F238E27FC236}">
              <a16:creationId xmlns:a16="http://schemas.microsoft.com/office/drawing/2014/main" xmlns="" id="{E83E1985-59E9-49A9-A28D-1F6E2A098979}"/>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14" name="Text Box 32">
          <a:extLst>
            <a:ext uri="{FF2B5EF4-FFF2-40B4-BE49-F238E27FC236}">
              <a16:creationId xmlns:a16="http://schemas.microsoft.com/office/drawing/2014/main" xmlns="" id="{C204BECA-8A52-4631-B105-ADEF2F34CB2C}"/>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15" name="Text Box 3">
          <a:extLst>
            <a:ext uri="{FF2B5EF4-FFF2-40B4-BE49-F238E27FC236}">
              <a16:creationId xmlns:a16="http://schemas.microsoft.com/office/drawing/2014/main" xmlns="" id="{63174BB5-59CC-4CFC-9D5B-C3814D96C039}"/>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16" name="Text Box 63">
          <a:extLst>
            <a:ext uri="{FF2B5EF4-FFF2-40B4-BE49-F238E27FC236}">
              <a16:creationId xmlns:a16="http://schemas.microsoft.com/office/drawing/2014/main" xmlns="" id="{C0713EB4-C2CE-41AE-8E32-094FA4B21007}"/>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17" name="Text Box 3">
          <a:extLst>
            <a:ext uri="{FF2B5EF4-FFF2-40B4-BE49-F238E27FC236}">
              <a16:creationId xmlns:a16="http://schemas.microsoft.com/office/drawing/2014/main" xmlns="" id="{CFE1E304-BEDD-43F3-ADF5-23B5A8740662}"/>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18" name="Text Box 32">
          <a:extLst>
            <a:ext uri="{FF2B5EF4-FFF2-40B4-BE49-F238E27FC236}">
              <a16:creationId xmlns:a16="http://schemas.microsoft.com/office/drawing/2014/main" xmlns="" id="{6FC496C5-78EA-45AD-8471-DD495F98C681}"/>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19" name="Text Box 3">
          <a:extLst>
            <a:ext uri="{FF2B5EF4-FFF2-40B4-BE49-F238E27FC236}">
              <a16:creationId xmlns:a16="http://schemas.microsoft.com/office/drawing/2014/main" xmlns="" id="{D8FDACB3-BFB9-44B3-879B-E94B7E400AB4}"/>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20" name="Text Box 63">
          <a:extLst>
            <a:ext uri="{FF2B5EF4-FFF2-40B4-BE49-F238E27FC236}">
              <a16:creationId xmlns:a16="http://schemas.microsoft.com/office/drawing/2014/main" xmlns="" id="{0D7ABEA1-8308-4B37-81F6-E0AB1056B937}"/>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21" name="Text Box 3">
          <a:extLst>
            <a:ext uri="{FF2B5EF4-FFF2-40B4-BE49-F238E27FC236}">
              <a16:creationId xmlns:a16="http://schemas.microsoft.com/office/drawing/2014/main" xmlns="" id="{DD255D7E-A8D3-431E-B410-7589DC8519D0}"/>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22" name="Text Box 32">
          <a:extLst>
            <a:ext uri="{FF2B5EF4-FFF2-40B4-BE49-F238E27FC236}">
              <a16:creationId xmlns:a16="http://schemas.microsoft.com/office/drawing/2014/main" xmlns="" id="{0893A91E-7F64-4AFA-8FF0-A0C6F7CF7556}"/>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23" name="Text Box 3">
          <a:extLst>
            <a:ext uri="{FF2B5EF4-FFF2-40B4-BE49-F238E27FC236}">
              <a16:creationId xmlns:a16="http://schemas.microsoft.com/office/drawing/2014/main" xmlns="" id="{7964E93B-AB4E-415B-AB0A-D008406787AE}"/>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24" name="Text Box 63">
          <a:extLst>
            <a:ext uri="{FF2B5EF4-FFF2-40B4-BE49-F238E27FC236}">
              <a16:creationId xmlns:a16="http://schemas.microsoft.com/office/drawing/2014/main" xmlns="" id="{5725CDE2-BDBE-4A52-A7C4-DD8717C38BA8}"/>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25" name="Text Box 3">
          <a:extLst>
            <a:ext uri="{FF2B5EF4-FFF2-40B4-BE49-F238E27FC236}">
              <a16:creationId xmlns:a16="http://schemas.microsoft.com/office/drawing/2014/main" xmlns="" id="{2D65FD54-8114-406D-9571-40B08CD01ACD}"/>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26" name="Text Box 32">
          <a:extLst>
            <a:ext uri="{FF2B5EF4-FFF2-40B4-BE49-F238E27FC236}">
              <a16:creationId xmlns:a16="http://schemas.microsoft.com/office/drawing/2014/main" xmlns="" id="{E233B8FE-276D-44BF-A5A0-0D492D83DBE3}"/>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27" name="Text Box 3">
          <a:extLst>
            <a:ext uri="{FF2B5EF4-FFF2-40B4-BE49-F238E27FC236}">
              <a16:creationId xmlns:a16="http://schemas.microsoft.com/office/drawing/2014/main" xmlns="" id="{0BBDC2C3-6C49-4E1B-848E-D95FB6115FEE}"/>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28" name="Text Box 63">
          <a:extLst>
            <a:ext uri="{FF2B5EF4-FFF2-40B4-BE49-F238E27FC236}">
              <a16:creationId xmlns:a16="http://schemas.microsoft.com/office/drawing/2014/main" xmlns="" id="{B4D98D0D-5543-4E3A-A213-0D054A2D6078}"/>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29" name="Text Box 3">
          <a:extLst>
            <a:ext uri="{FF2B5EF4-FFF2-40B4-BE49-F238E27FC236}">
              <a16:creationId xmlns:a16="http://schemas.microsoft.com/office/drawing/2014/main" xmlns="" id="{584479E7-3A45-48F6-A8DC-721088790200}"/>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30" name="Text Box 32">
          <a:extLst>
            <a:ext uri="{FF2B5EF4-FFF2-40B4-BE49-F238E27FC236}">
              <a16:creationId xmlns:a16="http://schemas.microsoft.com/office/drawing/2014/main" xmlns="" id="{7ECDE379-D753-40E5-BB0F-82D4A1402CCD}"/>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31" name="Text Box 3">
          <a:extLst>
            <a:ext uri="{FF2B5EF4-FFF2-40B4-BE49-F238E27FC236}">
              <a16:creationId xmlns:a16="http://schemas.microsoft.com/office/drawing/2014/main" xmlns="" id="{4E8B76CA-97A0-4747-8546-4CD6BF8AF95F}"/>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32" name="Text Box 63">
          <a:extLst>
            <a:ext uri="{FF2B5EF4-FFF2-40B4-BE49-F238E27FC236}">
              <a16:creationId xmlns:a16="http://schemas.microsoft.com/office/drawing/2014/main" xmlns="" id="{3345FE2A-5542-4636-93BB-D4BFE23782BF}"/>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33" name="Text Box 3">
          <a:extLst>
            <a:ext uri="{FF2B5EF4-FFF2-40B4-BE49-F238E27FC236}">
              <a16:creationId xmlns:a16="http://schemas.microsoft.com/office/drawing/2014/main" xmlns="" id="{10AABAB3-0B7F-4E85-B368-2D0BE6FFE53F}"/>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34" name="Text Box 32">
          <a:extLst>
            <a:ext uri="{FF2B5EF4-FFF2-40B4-BE49-F238E27FC236}">
              <a16:creationId xmlns:a16="http://schemas.microsoft.com/office/drawing/2014/main" xmlns="" id="{E8EF4AF4-A492-4C04-AE98-DC5DB4FEE39F}"/>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35" name="Text Box 3">
          <a:extLst>
            <a:ext uri="{FF2B5EF4-FFF2-40B4-BE49-F238E27FC236}">
              <a16:creationId xmlns:a16="http://schemas.microsoft.com/office/drawing/2014/main" xmlns="" id="{F2EC9AA8-3610-403D-8010-CCCF8B6C3DA4}"/>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36" name="Text Box 63">
          <a:extLst>
            <a:ext uri="{FF2B5EF4-FFF2-40B4-BE49-F238E27FC236}">
              <a16:creationId xmlns:a16="http://schemas.microsoft.com/office/drawing/2014/main" xmlns="" id="{735A306F-1EA4-4F5A-91C2-D0A02F0C804A}"/>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37" name="Text Box 3">
          <a:extLst>
            <a:ext uri="{FF2B5EF4-FFF2-40B4-BE49-F238E27FC236}">
              <a16:creationId xmlns:a16="http://schemas.microsoft.com/office/drawing/2014/main" xmlns="" id="{A6D6A2D1-E5CC-49B6-ACD5-05551849CEAA}"/>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38" name="Text Box 32">
          <a:extLst>
            <a:ext uri="{FF2B5EF4-FFF2-40B4-BE49-F238E27FC236}">
              <a16:creationId xmlns:a16="http://schemas.microsoft.com/office/drawing/2014/main" xmlns="" id="{37DD0BF6-4636-40FC-849A-D95256BC09C4}"/>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39" name="Text Box 3">
          <a:extLst>
            <a:ext uri="{FF2B5EF4-FFF2-40B4-BE49-F238E27FC236}">
              <a16:creationId xmlns:a16="http://schemas.microsoft.com/office/drawing/2014/main" xmlns="" id="{C2F46AD0-D724-4157-B23A-0FEB2FCC88C0}"/>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40" name="Text Box 63">
          <a:extLst>
            <a:ext uri="{FF2B5EF4-FFF2-40B4-BE49-F238E27FC236}">
              <a16:creationId xmlns:a16="http://schemas.microsoft.com/office/drawing/2014/main" xmlns="" id="{45EED962-BBF0-4790-9541-5C0B46E733D6}"/>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41" name="Text Box 3">
          <a:extLst>
            <a:ext uri="{FF2B5EF4-FFF2-40B4-BE49-F238E27FC236}">
              <a16:creationId xmlns:a16="http://schemas.microsoft.com/office/drawing/2014/main" xmlns="" id="{AF99FCA8-08D0-4F12-936F-A52ECADEA21C}"/>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42" name="Text Box 32">
          <a:extLst>
            <a:ext uri="{FF2B5EF4-FFF2-40B4-BE49-F238E27FC236}">
              <a16:creationId xmlns:a16="http://schemas.microsoft.com/office/drawing/2014/main" xmlns="" id="{DA0CAA00-5DA0-4DB6-A2C9-E22FBD28BB12}"/>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43" name="Text Box 3">
          <a:extLst>
            <a:ext uri="{FF2B5EF4-FFF2-40B4-BE49-F238E27FC236}">
              <a16:creationId xmlns:a16="http://schemas.microsoft.com/office/drawing/2014/main" xmlns="" id="{F2448492-2CB8-452F-9D04-7B052C1EA3A4}"/>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44" name="Text Box 63">
          <a:extLst>
            <a:ext uri="{FF2B5EF4-FFF2-40B4-BE49-F238E27FC236}">
              <a16:creationId xmlns:a16="http://schemas.microsoft.com/office/drawing/2014/main" xmlns="" id="{64867012-EBD7-4D0C-8D6B-87ADF0DF1CF5}"/>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45" name="Text Box 3">
          <a:extLst>
            <a:ext uri="{FF2B5EF4-FFF2-40B4-BE49-F238E27FC236}">
              <a16:creationId xmlns:a16="http://schemas.microsoft.com/office/drawing/2014/main" xmlns="" id="{D0A64B58-9A11-42E0-8EB7-72EFD2433EF9}"/>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46" name="Text Box 32">
          <a:extLst>
            <a:ext uri="{FF2B5EF4-FFF2-40B4-BE49-F238E27FC236}">
              <a16:creationId xmlns:a16="http://schemas.microsoft.com/office/drawing/2014/main" xmlns="" id="{479E222A-B7D7-48A0-83A6-699CA5E16FEC}"/>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47" name="Text Box 3">
          <a:extLst>
            <a:ext uri="{FF2B5EF4-FFF2-40B4-BE49-F238E27FC236}">
              <a16:creationId xmlns:a16="http://schemas.microsoft.com/office/drawing/2014/main" xmlns="" id="{AAF897B0-3F7E-42CA-A766-CC5A8745BD50}"/>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48" name="Text Box 63">
          <a:extLst>
            <a:ext uri="{FF2B5EF4-FFF2-40B4-BE49-F238E27FC236}">
              <a16:creationId xmlns:a16="http://schemas.microsoft.com/office/drawing/2014/main" xmlns="" id="{6102CF07-0414-45A8-9737-7B42874F6DB3}"/>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49" name="Text Box 3">
          <a:extLst>
            <a:ext uri="{FF2B5EF4-FFF2-40B4-BE49-F238E27FC236}">
              <a16:creationId xmlns:a16="http://schemas.microsoft.com/office/drawing/2014/main" xmlns="" id="{DB96A3FE-D182-494F-9206-724EDB3CB4DA}"/>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50" name="Text Box 32">
          <a:extLst>
            <a:ext uri="{FF2B5EF4-FFF2-40B4-BE49-F238E27FC236}">
              <a16:creationId xmlns:a16="http://schemas.microsoft.com/office/drawing/2014/main" xmlns="" id="{606AAD4C-E38C-42E8-9B40-018E3DA37BF8}"/>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51" name="Text Box 3">
          <a:extLst>
            <a:ext uri="{FF2B5EF4-FFF2-40B4-BE49-F238E27FC236}">
              <a16:creationId xmlns:a16="http://schemas.microsoft.com/office/drawing/2014/main" xmlns="" id="{A3B1F66D-BA1E-4E1F-90F2-A725E753E283}"/>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52" name="Text Box 63">
          <a:extLst>
            <a:ext uri="{FF2B5EF4-FFF2-40B4-BE49-F238E27FC236}">
              <a16:creationId xmlns:a16="http://schemas.microsoft.com/office/drawing/2014/main" xmlns="" id="{CB035E7E-213B-4426-803E-16F73B8981AE}"/>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53" name="Text Box 3">
          <a:extLst>
            <a:ext uri="{FF2B5EF4-FFF2-40B4-BE49-F238E27FC236}">
              <a16:creationId xmlns:a16="http://schemas.microsoft.com/office/drawing/2014/main" xmlns="" id="{E815C2A6-0904-4CA5-BF2F-764ADBFF21F7}"/>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54" name="Text Box 32">
          <a:extLst>
            <a:ext uri="{FF2B5EF4-FFF2-40B4-BE49-F238E27FC236}">
              <a16:creationId xmlns:a16="http://schemas.microsoft.com/office/drawing/2014/main" xmlns="" id="{2A8D14F2-5D6E-4347-9D8E-A9ABB8D54160}"/>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55" name="Text Box 3">
          <a:extLst>
            <a:ext uri="{FF2B5EF4-FFF2-40B4-BE49-F238E27FC236}">
              <a16:creationId xmlns:a16="http://schemas.microsoft.com/office/drawing/2014/main" xmlns="" id="{233654CA-701A-45B5-B8A0-FD566707D881}"/>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56" name="Text Box 63">
          <a:extLst>
            <a:ext uri="{FF2B5EF4-FFF2-40B4-BE49-F238E27FC236}">
              <a16:creationId xmlns:a16="http://schemas.microsoft.com/office/drawing/2014/main" xmlns="" id="{315FC828-B9F8-481A-A6CC-307C95FB4D58}"/>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57" name="Text Box 3">
          <a:extLst>
            <a:ext uri="{FF2B5EF4-FFF2-40B4-BE49-F238E27FC236}">
              <a16:creationId xmlns:a16="http://schemas.microsoft.com/office/drawing/2014/main" xmlns="" id="{654F13DC-81C7-4018-82F5-9BA7BD975F6E}"/>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58" name="Text Box 32">
          <a:extLst>
            <a:ext uri="{FF2B5EF4-FFF2-40B4-BE49-F238E27FC236}">
              <a16:creationId xmlns:a16="http://schemas.microsoft.com/office/drawing/2014/main" xmlns="" id="{73563CA3-B15C-49C2-A80D-770CC60E88E3}"/>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59" name="Text Box 3">
          <a:extLst>
            <a:ext uri="{FF2B5EF4-FFF2-40B4-BE49-F238E27FC236}">
              <a16:creationId xmlns:a16="http://schemas.microsoft.com/office/drawing/2014/main" xmlns="" id="{9088221B-ECAC-4E8E-849F-C073A548B8FA}"/>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60" name="Text Box 63">
          <a:extLst>
            <a:ext uri="{FF2B5EF4-FFF2-40B4-BE49-F238E27FC236}">
              <a16:creationId xmlns:a16="http://schemas.microsoft.com/office/drawing/2014/main" xmlns="" id="{AC7C624A-E476-4753-9910-04E71E5EC6FD}"/>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61" name="Text Box 3">
          <a:extLst>
            <a:ext uri="{FF2B5EF4-FFF2-40B4-BE49-F238E27FC236}">
              <a16:creationId xmlns:a16="http://schemas.microsoft.com/office/drawing/2014/main" xmlns="" id="{D90A2373-59D8-4CF5-94CB-EF7335F39AAD}"/>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62" name="Text Box 32">
          <a:extLst>
            <a:ext uri="{FF2B5EF4-FFF2-40B4-BE49-F238E27FC236}">
              <a16:creationId xmlns:a16="http://schemas.microsoft.com/office/drawing/2014/main" xmlns="" id="{AC671DDF-D2EC-4BD2-95D7-FE81E767A3DD}"/>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63" name="Text Box 3">
          <a:extLst>
            <a:ext uri="{FF2B5EF4-FFF2-40B4-BE49-F238E27FC236}">
              <a16:creationId xmlns:a16="http://schemas.microsoft.com/office/drawing/2014/main" xmlns="" id="{3CF2EF4B-B014-4956-AE87-9D05AD44A23D}"/>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64" name="Text Box 63">
          <a:extLst>
            <a:ext uri="{FF2B5EF4-FFF2-40B4-BE49-F238E27FC236}">
              <a16:creationId xmlns:a16="http://schemas.microsoft.com/office/drawing/2014/main" xmlns="" id="{C62C2A55-2AB9-43AD-8FEE-AFF6775BDDA2}"/>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65" name="Text Box 3">
          <a:extLst>
            <a:ext uri="{FF2B5EF4-FFF2-40B4-BE49-F238E27FC236}">
              <a16:creationId xmlns:a16="http://schemas.microsoft.com/office/drawing/2014/main" xmlns="" id="{3C16738A-8D29-4E93-A978-E0C4D838B161}"/>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66" name="Text Box 32">
          <a:extLst>
            <a:ext uri="{FF2B5EF4-FFF2-40B4-BE49-F238E27FC236}">
              <a16:creationId xmlns:a16="http://schemas.microsoft.com/office/drawing/2014/main" xmlns="" id="{43A11319-1588-4FA2-A8D3-B8152B62E170}"/>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67" name="Text Box 3">
          <a:extLst>
            <a:ext uri="{FF2B5EF4-FFF2-40B4-BE49-F238E27FC236}">
              <a16:creationId xmlns:a16="http://schemas.microsoft.com/office/drawing/2014/main" xmlns="" id="{D24109D3-726C-44A7-B277-B7E8B92793C2}"/>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68" name="Text Box 63">
          <a:extLst>
            <a:ext uri="{FF2B5EF4-FFF2-40B4-BE49-F238E27FC236}">
              <a16:creationId xmlns:a16="http://schemas.microsoft.com/office/drawing/2014/main" xmlns="" id="{5537F186-9712-4F67-AC0A-A1C722051FB2}"/>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69" name="Text Box 3">
          <a:extLst>
            <a:ext uri="{FF2B5EF4-FFF2-40B4-BE49-F238E27FC236}">
              <a16:creationId xmlns:a16="http://schemas.microsoft.com/office/drawing/2014/main" xmlns="" id="{F21ADFE0-2EEB-450B-A038-22F360C2A299}"/>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70" name="Text Box 32">
          <a:extLst>
            <a:ext uri="{FF2B5EF4-FFF2-40B4-BE49-F238E27FC236}">
              <a16:creationId xmlns:a16="http://schemas.microsoft.com/office/drawing/2014/main" xmlns="" id="{C5251AFD-BB8E-48EB-8472-2B61715AA367}"/>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71" name="Text Box 3">
          <a:extLst>
            <a:ext uri="{FF2B5EF4-FFF2-40B4-BE49-F238E27FC236}">
              <a16:creationId xmlns:a16="http://schemas.microsoft.com/office/drawing/2014/main" xmlns="" id="{A16A348D-47A6-42B2-B6BC-94A8ACF2AD71}"/>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72" name="Text Box 63">
          <a:extLst>
            <a:ext uri="{FF2B5EF4-FFF2-40B4-BE49-F238E27FC236}">
              <a16:creationId xmlns:a16="http://schemas.microsoft.com/office/drawing/2014/main" xmlns="" id="{EC430B58-54F7-473E-8881-4F79FB83A58A}"/>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73" name="Text Box 3">
          <a:extLst>
            <a:ext uri="{FF2B5EF4-FFF2-40B4-BE49-F238E27FC236}">
              <a16:creationId xmlns:a16="http://schemas.microsoft.com/office/drawing/2014/main" xmlns="" id="{DB6070D9-278B-4533-B5CB-5EDCC11AD373}"/>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74" name="Text Box 32">
          <a:extLst>
            <a:ext uri="{FF2B5EF4-FFF2-40B4-BE49-F238E27FC236}">
              <a16:creationId xmlns:a16="http://schemas.microsoft.com/office/drawing/2014/main" xmlns="" id="{5F099DF8-D4A2-4F3C-B1E2-F992556F07A3}"/>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75" name="Text Box 3">
          <a:extLst>
            <a:ext uri="{FF2B5EF4-FFF2-40B4-BE49-F238E27FC236}">
              <a16:creationId xmlns:a16="http://schemas.microsoft.com/office/drawing/2014/main" xmlns="" id="{B6D8B8D2-5BB2-4EE9-B9AE-6719BBD77FF8}"/>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76" name="Text Box 63">
          <a:extLst>
            <a:ext uri="{FF2B5EF4-FFF2-40B4-BE49-F238E27FC236}">
              <a16:creationId xmlns:a16="http://schemas.microsoft.com/office/drawing/2014/main" xmlns="" id="{8403F930-A196-4DB4-AD56-5792BCC46175}"/>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77" name="Text Box 3">
          <a:extLst>
            <a:ext uri="{FF2B5EF4-FFF2-40B4-BE49-F238E27FC236}">
              <a16:creationId xmlns:a16="http://schemas.microsoft.com/office/drawing/2014/main" xmlns="" id="{393E7B9F-914C-4FB6-899A-0B79AA80814D}"/>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78" name="Text Box 32">
          <a:extLst>
            <a:ext uri="{FF2B5EF4-FFF2-40B4-BE49-F238E27FC236}">
              <a16:creationId xmlns:a16="http://schemas.microsoft.com/office/drawing/2014/main" xmlns="" id="{D0E73DA8-2C9B-43DC-9BE3-EB5F47120B30}"/>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79" name="Text Box 3">
          <a:extLst>
            <a:ext uri="{FF2B5EF4-FFF2-40B4-BE49-F238E27FC236}">
              <a16:creationId xmlns:a16="http://schemas.microsoft.com/office/drawing/2014/main" xmlns="" id="{58337DAD-F786-46C6-B282-8EF47449156D}"/>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80" name="Text Box 63">
          <a:extLst>
            <a:ext uri="{FF2B5EF4-FFF2-40B4-BE49-F238E27FC236}">
              <a16:creationId xmlns:a16="http://schemas.microsoft.com/office/drawing/2014/main" xmlns="" id="{CED2A452-5B38-47D7-800F-950D20966A49}"/>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81" name="Text Box 3">
          <a:extLst>
            <a:ext uri="{FF2B5EF4-FFF2-40B4-BE49-F238E27FC236}">
              <a16:creationId xmlns:a16="http://schemas.microsoft.com/office/drawing/2014/main" xmlns="" id="{7FD00E71-7A5C-472F-A6CE-0D0992082C62}"/>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82" name="Text Box 32">
          <a:extLst>
            <a:ext uri="{FF2B5EF4-FFF2-40B4-BE49-F238E27FC236}">
              <a16:creationId xmlns:a16="http://schemas.microsoft.com/office/drawing/2014/main" xmlns="" id="{05BAB1F1-177F-4B50-9B66-E8409BAA201F}"/>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83" name="Text Box 3">
          <a:extLst>
            <a:ext uri="{FF2B5EF4-FFF2-40B4-BE49-F238E27FC236}">
              <a16:creationId xmlns:a16="http://schemas.microsoft.com/office/drawing/2014/main" xmlns="" id="{60DE9571-044A-48F9-A1FD-86E175205A71}"/>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84" name="Text Box 63">
          <a:extLst>
            <a:ext uri="{FF2B5EF4-FFF2-40B4-BE49-F238E27FC236}">
              <a16:creationId xmlns:a16="http://schemas.microsoft.com/office/drawing/2014/main" xmlns="" id="{EBAA09CB-B435-4986-A0EA-C8C318F0F55C}"/>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85" name="Text Box 3">
          <a:extLst>
            <a:ext uri="{FF2B5EF4-FFF2-40B4-BE49-F238E27FC236}">
              <a16:creationId xmlns:a16="http://schemas.microsoft.com/office/drawing/2014/main" xmlns="" id="{0266D48B-80FB-4B30-8296-A7DE69845DAA}"/>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86" name="Text Box 32">
          <a:extLst>
            <a:ext uri="{FF2B5EF4-FFF2-40B4-BE49-F238E27FC236}">
              <a16:creationId xmlns:a16="http://schemas.microsoft.com/office/drawing/2014/main" xmlns="" id="{DBD670FE-5885-4379-8708-81D3F20F6D33}"/>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87" name="Text Box 3">
          <a:extLst>
            <a:ext uri="{FF2B5EF4-FFF2-40B4-BE49-F238E27FC236}">
              <a16:creationId xmlns:a16="http://schemas.microsoft.com/office/drawing/2014/main" xmlns="" id="{FDCC08FD-109C-4942-ADD6-FFF77D774AA2}"/>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88" name="Text Box 63">
          <a:extLst>
            <a:ext uri="{FF2B5EF4-FFF2-40B4-BE49-F238E27FC236}">
              <a16:creationId xmlns:a16="http://schemas.microsoft.com/office/drawing/2014/main" xmlns="" id="{13C21376-D9DC-4630-9995-2ED14E3BE161}"/>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89" name="Text Box 3">
          <a:extLst>
            <a:ext uri="{FF2B5EF4-FFF2-40B4-BE49-F238E27FC236}">
              <a16:creationId xmlns:a16="http://schemas.microsoft.com/office/drawing/2014/main" xmlns="" id="{FD1E629C-7C02-4AF6-85A0-1A439597110A}"/>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90" name="Text Box 32">
          <a:extLst>
            <a:ext uri="{FF2B5EF4-FFF2-40B4-BE49-F238E27FC236}">
              <a16:creationId xmlns:a16="http://schemas.microsoft.com/office/drawing/2014/main" xmlns="" id="{CB06A000-D722-4967-B2CF-44190AC20BD5}"/>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91" name="Text Box 3">
          <a:extLst>
            <a:ext uri="{FF2B5EF4-FFF2-40B4-BE49-F238E27FC236}">
              <a16:creationId xmlns:a16="http://schemas.microsoft.com/office/drawing/2014/main" xmlns="" id="{3E0F7830-B609-4586-8DB6-B9C94DD2A385}"/>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92" name="Text Box 63">
          <a:extLst>
            <a:ext uri="{FF2B5EF4-FFF2-40B4-BE49-F238E27FC236}">
              <a16:creationId xmlns:a16="http://schemas.microsoft.com/office/drawing/2014/main" xmlns="" id="{D558FDD2-0F01-42B3-A44A-98861E3FBF8C}"/>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93" name="Text Box 3">
          <a:extLst>
            <a:ext uri="{FF2B5EF4-FFF2-40B4-BE49-F238E27FC236}">
              <a16:creationId xmlns:a16="http://schemas.microsoft.com/office/drawing/2014/main" xmlns="" id="{641B958C-0DFA-49B4-87FA-B1ED2B420987}"/>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94" name="Text Box 32">
          <a:extLst>
            <a:ext uri="{FF2B5EF4-FFF2-40B4-BE49-F238E27FC236}">
              <a16:creationId xmlns:a16="http://schemas.microsoft.com/office/drawing/2014/main" xmlns="" id="{39D0AC0E-81D0-46AB-B73B-D0E2193DD2E1}"/>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95" name="Text Box 3">
          <a:extLst>
            <a:ext uri="{FF2B5EF4-FFF2-40B4-BE49-F238E27FC236}">
              <a16:creationId xmlns:a16="http://schemas.microsoft.com/office/drawing/2014/main" xmlns="" id="{EE3CAB6C-0415-40F1-8473-50599AAD49B4}"/>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96" name="Text Box 63">
          <a:extLst>
            <a:ext uri="{FF2B5EF4-FFF2-40B4-BE49-F238E27FC236}">
              <a16:creationId xmlns:a16="http://schemas.microsoft.com/office/drawing/2014/main" xmlns="" id="{6591B101-BBC9-4B83-9C09-9ABEB38F30C9}"/>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97" name="Text Box 32">
          <a:extLst>
            <a:ext uri="{FF2B5EF4-FFF2-40B4-BE49-F238E27FC236}">
              <a16:creationId xmlns:a16="http://schemas.microsoft.com/office/drawing/2014/main" xmlns="" id="{4198EF21-9EA5-4A02-808F-51138021DFC7}"/>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98" name="Text Box 3">
          <a:extLst>
            <a:ext uri="{FF2B5EF4-FFF2-40B4-BE49-F238E27FC236}">
              <a16:creationId xmlns:a16="http://schemas.microsoft.com/office/drawing/2014/main" xmlns="" id="{76188C37-0541-471A-A39D-052268339282}"/>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99" name="Text Box 63">
          <a:extLst>
            <a:ext uri="{FF2B5EF4-FFF2-40B4-BE49-F238E27FC236}">
              <a16:creationId xmlns:a16="http://schemas.microsoft.com/office/drawing/2014/main" xmlns="" id="{43B6F14F-31D1-4628-A83D-14F729A14540}"/>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00" name="Text Box 3">
          <a:extLst>
            <a:ext uri="{FF2B5EF4-FFF2-40B4-BE49-F238E27FC236}">
              <a16:creationId xmlns:a16="http://schemas.microsoft.com/office/drawing/2014/main" xmlns="" id="{80FA2446-2A87-4EFC-A42D-166182E7C7D9}"/>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01" name="Text Box 32">
          <a:extLst>
            <a:ext uri="{FF2B5EF4-FFF2-40B4-BE49-F238E27FC236}">
              <a16:creationId xmlns:a16="http://schemas.microsoft.com/office/drawing/2014/main" xmlns="" id="{D8742BE2-33FE-4633-ABCF-DE6298F50612}"/>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02" name="Text Box 3">
          <a:extLst>
            <a:ext uri="{FF2B5EF4-FFF2-40B4-BE49-F238E27FC236}">
              <a16:creationId xmlns:a16="http://schemas.microsoft.com/office/drawing/2014/main" xmlns="" id="{F95AAE5D-2E60-47C0-B261-C5F85EA6B884}"/>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03" name="Text Box 63">
          <a:extLst>
            <a:ext uri="{FF2B5EF4-FFF2-40B4-BE49-F238E27FC236}">
              <a16:creationId xmlns:a16="http://schemas.microsoft.com/office/drawing/2014/main" xmlns="" id="{154009F7-2E00-4369-965B-0FC424D1CBFB}"/>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04" name="Text Box 3">
          <a:extLst>
            <a:ext uri="{FF2B5EF4-FFF2-40B4-BE49-F238E27FC236}">
              <a16:creationId xmlns:a16="http://schemas.microsoft.com/office/drawing/2014/main" xmlns="" id="{09840498-A0D3-47C4-9531-8FB78B71A8CD}"/>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05" name="Text Box 32">
          <a:extLst>
            <a:ext uri="{FF2B5EF4-FFF2-40B4-BE49-F238E27FC236}">
              <a16:creationId xmlns:a16="http://schemas.microsoft.com/office/drawing/2014/main" xmlns="" id="{A3E73453-4D75-4AF2-8D3D-4A47A9C27D14}"/>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06" name="Text Box 3">
          <a:extLst>
            <a:ext uri="{FF2B5EF4-FFF2-40B4-BE49-F238E27FC236}">
              <a16:creationId xmlns:a16="http://schemas.microsoft.com/office/drawing/2014/main" xmlns="" id="{BDB46333-3B64-4E1E-9A4C-1B8EE753CBB3}"/>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07" name="Text Box 63">
          <a:extLst>
            <a:ext uri="{FF2B5EF4-FFF2-40B4-BE49-F238E27FC236}">
              <a16:creationId xmlns:a16="http://schemas.microsoft.com/office/drawing/2014/main" xmlns="" id="{89518CF1-923D-4587-9DA2-C2EC897451D5}"/>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08" name="Text Box 3">
          <a:extLst>
            <a:ext uri="{FF2B5EF4-FFF2-40B4-BE49-F238E27FC236}">
              <a16:creationId xmlns:a16="http://schemas.microsoft.com/office/drawing/2014/main" xmlns="" id="{678330BC-448F-48D2-A533-7D7DE2E7F4D2}"/>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09" name="Text Box 32">
          <a:extLst>
            <a:ext uri="{FF2B5EF4-FFF2-40B4-BE49-F238E27FC236}">
              <a16:creationId xmlns:a16="http://schemas.microsoft.com/office/drawing/2014/main" xmlns="" id="{779AB385-9835-46F8-A6D3-6DFD66A8CC5A}"/>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10" name="Text Box 3">
          <a:extLst>
            <a:ext uri="{FF2B5EF4-FFF2-40B4-BE49-F238E27FC236}">
              <a16:creationId xmlns:a16="http://schemas.microsoft.com/office/drawing/2014/main" xmlns="" id="{78F573FE-ED92-4380-AC2A-286B4CD89432}"/>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11" name="Text Box 63">
          <a:extLst>
            <a:ext uri="{FF2B5EF4-FFF2-40B4-BE49-F238E27FC236}">
              <a16:creationId xmlns:a16="http://schemas.microsoft.com/office/drawing/2014/main" xmlns="" id="{82E7D251-3502-4590-83F2-919AB60798C0}"/>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12" name="Text Box 3">
          <a:extLst>
            <a:ext uri="{FF2B5EF4-FFF2-40B4-BE49-F238E27FC236}">
              <a16:creationId xmlns:a16="http://schemas.microsoft.com/office/drawing/2014/main" xmlns="" id="{C94D1D14-5525-4832-84EA-CA60970755B2}"/>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13" name="Text Box 32">
          <a:extLst>
            <a:ext uri="{FF2B5EF4-FFF2-40B4-BE49-F238E27FC236}">
              <a16:creationId xmlns:a16="http://schemas.microsoft.com/office/drawing/2014/main" xmlns="" id="{C254EFF0-7C2C-4F0F-AABA-3D06802FA042}"/>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14" name="Text Box 3">
          <a:extLst>
            <a:ext uri="{FF2B5EF4-FFF2-40B4-BE49-F238E27FC236}">
              <a16:creationId xmlns:a16="http://schemas.microsoft.com/office/drawing/2014/main" xmlns="" id="{2187BD43-9B47-4463-A3CD-34AAF4563D06}"/>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15" name="Text Box 63">
          <a:extLst>
            <a:ext uri="{FF2B5EF4-FFF2-40B4-BE49-F238E27FC236}">
              <a16:creationId xmlns:a16="http://schemas.microsoft.com/office/drawing/2014/main" xmlns="" id="{B8D0D703-772B-42E5-9CD3-48805A9994F3}"/>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16" name="Text Box 3">
          <a:extLst>
            <a:ext uri="{FF2B5EF4-FFF2-40B4-BE49-F238E27FC236}">
              <a16:creationId xmlns:a16="http://schemas.microsoft.com/office/drawing/2014/main" xmlns="" id="{B9003221-D7B9-47A0-B831-752F9B0AE8B8}"/>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17" name="Text Box 32">
          <a:extLst>
            <a:ext uri="{FF2B5EF4-FFF2-40B4-BE49-F238E27FC236}">
              <a16:creationId xmlns:a16="http://schemas.microsoft.com/office/drawing/2014/main" xmlns="" id="{8FECDF81-9AB8-4F55-8515-361337AEC158}"/>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18" name="Text Box 3">
          <a:extLst>
            <a:ext uri="{FF2B5EF4-FFF2-40B4-BE49-F238E27FC236}">
              <a16:creationId xmlns:a16="http://schemas.microsoft.com/office/drawing/2014/main" xmlns="" id="{573593DE-C1A1-44FA-B752-BA1652B84390}"/>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19" name="Text Box 63">
          <a:extLst>
            <a:ext uri="{FF2B5EF4-FFF2-40B4-BE49-F238E27FC236}">
              <a16:creationId xmlns:a16="http://schemas.microsoft.com/office/drawing/2014/main" xmlns="" id="{1878DDA4-FB71-493F-8A6A-3525EE1D7CCE}"/>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20" name="Text Box 3">
          <a:extLst>
            <a:ext uri="{FF2B5EF4-FFF2-40B4-BE49-F238E27FC236}">
              <a16:creationId xmlns:a16="http://schemas.microsoft.com/office/drawing/2014/main" xmlns="" id="{1C75B4CA-B577-47A8-8483-1AD61FF77588}"/>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21" name="Text Box 32">
          <a:extLst>
            <a:ext uri="{FF2B5EF4-FFF2-40B4-BE49-F238E27FC236}">
              <a16:creationId xmlns:a16="http://schemas.microsoft.com/office/drawing/2014/main" xmlns="" id="{C6906940-4C99-41AA-87C9-156CD3436CC8}"/>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22" name="Text Box 3">
          <a:extLst>
            <a:ext uri="{FF2B5EF4-FFF2-40B4-BE49-F238E27FC236}">
              <a16:creationId xmlns:a16="http://schemas.microsoft.com/office/drawing/2014/main" xmlns="" id="{32A4C387-B0B6-446B-BDF0-844FA82078CB}"/>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23" name="Text Box 63">
          <a:extLst>
            <a:ext uri="{FF2B5EF4-FFF2-40B4-BE49-F238E27FC236}">
              <a16:creationId xmlns:a16="http://schemas.microsoft.com/office/drawing/2014/main" xmlns="" id="{B2614AD1-603B-4FA5-8C32-DA68983AFB1F}"/>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24" name="Text Box 3">
          <a:extLst>
            <a:ext uri="{FF2B5EF4-FFF2-40B4-BE49-F238E27FC236}">
              <a16:creationId xmlns:a16="http://schemas.microsoft.com/office/drawing/2014/main" xmlns="" id="{704D3CDC-97D8-4D00-93E0-4466D7ED72F4}"/>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25" name="Text Box 32">
          <a:extLst>
            <a:ext uri="{FF2B5EF4-FFF2-40B4-BE49-F238E27FC236}">
              <a16:creationId xmlns:a16="http://schemas.microsoft.com/office/drawing/2014/main" xmlns="" id="{71F9F829-F063-4F1C-9D91-2E941C10CC5A}"/>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26" name="Text Box 3">
          <a:extLst>
            <a:ext uri="{FF2B5EF4-FFF2-40B4-BE49-F238E27FC236}">
              <a16:creationId xmlns:a16="http://schemas.microsoft.com/office/drawing/2014/main" xmlns="" id="{4690258D-9152-466A-94EF-697816F2AA73}"/>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27" name="Text Box 63">
          <a:extLst>
            <a:ext uri="{FF2B5EF4-FFF2-40B4-BE49-F238E27FC236}">
              <a16:creationId xmlns:a16="http://schemas.microsoft.com/office/drawing/2014/main" xmlns="" id="{DA3CBE1E-8498-447B-ABB6-FE8C503676BE}"/>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28" name="Text Box 3">
          <a:extLst>
            <a:ext uri="{FF2B5EF4-FFF2-40B4-BE49-F238E27FC236}">
              <a16:creationId xmlns:a16="http://schemas.microsoft.com/office/drawing/2014/main" xmlns="" id="{1FF620C8-5A7C-40A7-8100-4DB50DFE4CE2}"/>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29" name="Text Box 32">
          <a:extLst>
            <a:ext uri="{FF2B5EF4-FFF2-40B4-BE49-F238E27FC236}">
              <a16:creationId xmlns:a16="http://schemas.microsoft.com/office/drawing/2014/main" xmlns="" id="{43636FB6-FB77-46EE-9FC0-62B483B6B40E}"/>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30" name="Text Box 3">
          <a:extLst>
            <a:ext uri="{FF2B5EF4-FFF2-40B4-BE49-F238E27FC236}">
              <a16:creationId xmlns:a16="http://schemas.microsoft.com/office/drawing/2014/main" xmlns="" id="{897CCB95-3D70-4035-8983-F0B02C207317}"/>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31" name="Text Box 63">
          <a:extLst>
            <a:ext uri="{FF2B5EF4-FFF2-40B4-BE49-F238E27FC236}">
              <a16:creationId xmlns:a16="http://schemas.microsoft.com/office/drawing/2014/main" xmlns="" id="{FD9FE289-D1B1-4524-B80A-41A9973D102D}"/>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32" name="Text Box 3">
          <a:extLst>
            <a:ext uri="{FF2B5EF4-FFF2-40B4-BE49-F238E27FC236}">
              <a16:creationId xmlns:a16="http://schemas.microsoft.com/office/drawing/2014/main" xmlns="" id="{DC364D96-E9D7-4DAD-B380-1644B9F1450A}"/>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33" name="Text Box 32">
          <a:extLst>
            <a:ext uri="{FF2B5EF4-FFF2-40B4-BE49-F238E27FC236}">
              <a16:creationId xmlns:a16="http://schemas.microsoft.com/office/drawing/2014/main" xmlns="" id="{AAAFB458-7E0F-45CB-B880-0BC8D02B1D38}"/>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34" name="Text Box 3">
          <a:extLst>
            <a:ext uri="{FF2B5EF4-FFF2-40B4-BE49-F238E27FC236}">
              <a16:creationId xmlns:a16="http://schemas.microsoft.com/office/drawing/2014/main" xmlns="" id="{78633528-70DB-403E-ABEA-695D8BE4650F}"/>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35" name="Text Box 63">
          <a:extLst>
            <a:ext uri="{FF2B5EF4-FFF2-40B4-BE49-F238E27FC236}">
              <a16:creationId xmlns:a16="http://schemas.microsoft.com/office/drawing/2014/main" xmlns="" id="{A5EB07B0-7866-476E-A990-D0F40479B647}"/>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36" name="Text Box 3">
          <a:extLst>
            <a:ext uri="{FF2B5EF4-FFF2-40B4-BE49-F238E27FC236}">
              <a16:creationId xmlns:a16="http://schemas.microsoft.com/office/drawing/2014/main" xmlns="" id="{088C7711-82FC-41B7-BB4F-9696948EB06E}"/>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37" name="Text Box 32">
          <a:extLst>
            <a:ext uri="{FF2B5EF4-FFF2-40B4-BE49-F238E27FC236}">
              <a16:creationId xmlns:a16="http://schemas.microsoft.com/office/drawing/2014/main" xmlns="" id="{9F48121F-A18B-4FD7-A872-D260CEC31C35}"/>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38" name="Text Box 3">
          <a:extLst>
            <a:ext uri="{FF2B5EF4-FFF2-40B4-BE49-F238E27FC236}">
              <a16:creationId xmlns:a16="http://schemas.microsoft.com/office/drawing/2014/main" xmlns="" id="{5C5E6366-41A6-4AE4-B072-C6BB08FC303A}"/>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39" name="Text Box 63">
          <a:extLst>
            <a:ext uri="{FF2B5EF4-FFF2-40B4-BE49-F238E27FC236}">
              <a16:creationId xmlns:a16="http://schemas.microsoft.com/office/drawing/2014/main" xmlns="" id="{E4EB995C-5798-4615-8DCE-9ACC7D2DBC6D}"/>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40" name="Text Box 3">
          <a:extLst>
            <a:ext uri="{FF2B5EF4-FFF2-40B4-BE49-F238E27FC236}">
              <a16:creationId xmlns:a16="http://schemas.microsoft.com/office/drawing/2014/main" xmlns="" id="{E0015EBE-D4E7-4B94-8ED5-092D3785059B}"/>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41" name="Text Box 32">
          <a:extLst>
            <a:ext uri="{FF2B5EF4-FFF2-40B4-BE49-F238E27FC236}">
              <a16:creationId xmlns:a16="http://schemas.microsoft.com/office/drawing/2014/main" xmlns="" id="{A9D3F90D-B79F-414C-A29F-4230F7E984C4}"/>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42" name="Text Box 3">
          <a:extLst>
            <a:ext uri="{FF2B5EF4-FFF2-40B4-BE49-F238E27FC236}">
              <a16:creationId xmlns:a16="http://schemas.microsoft.com/office/drawing/2014/main" xmlns="" id="{1DDDBDB4-E488-4859-865E-4FCF939D25EE}"/>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43" name="Text Box 63">
          <a:extLst>
            <a:ext uri="{FF2B5EF4-FFF2-40B4-BE49-F238E27FC236}">
              <a16:creationId xmlns:a16="http://schemas.microsoft.com/office/drawing/2014/main" xmlns="" id="{6EEDEF75-B3CF-4CEA-BA97-651EAA32619F}"/>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44" name="Text Box 3">
          <a:extLst>
            <a:ext uri="{FF2B5EF4-FFF2-40B4-BE49-F238E27FC236}">
              <a16:creationId xmlns:a16="http://schemas.microsoft.com/office/drawing/2014/main" xmlns="" id="{4449A2A7-3FE4-4DA3-8214-BD81E27E76B1}"/>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45" name="Text Box 32">
          <a:extLst>
            <a:ext uri="{FF2B5EF4-FFF2-40B4-BE49-F238E27FC236}">
              <a16:creationId xmlns:a16="http://schemas.microsoft.com/office/drawing/2014/main" xmlns="" id="{4025C5D8-0A38-4106-84DA-15388128634B}"/>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46" name="Text Box 3">
          <a:extLst>
            <a:ext uri="{FF2B5EF4-FFF2-40B4-BE49-F238E27FC236}">
              <a16:creationId xmlns:a16="http://schemas.microsoft.com/office/drawing/2014/main" xmlns="" id="{CEDFF77E-0591-4306-B765-EB3D406B5A62}"/>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47" name="Text Box 63">
          <a:extLst>
            <a:ext uri="{FF2B5EF4-FFF2-40B4-BE49-F238E27FC236}">
              <a16:creationId xmlns:a16="http://schemas.microsoft.com/office/drawing/2014/main" xmlns="" id="{A6C75005-BFDB-4388-881F-60CF8A0D8604}"/>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48" name="Text Box 3">
          <a:extLst>
            <a:ext uri="{FF2B5EF4-FFF2-40B4-BE49-F238E27FC236}">
              <a16:creationId xmlns:a16="http://schemas.microsoft.com/office/drawing/2014/main" xmlns="" id="{63C96F22-49AF-4FD6-A838-8E31A3267984}"/>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49" name="Text Box 32">
          <a:extLst>
            <a:ext uri="{FF2B5EF4-FFF2-40B4-BE49-F238E27FC236}">
              <a16:creationId xmlns:a16="http://schemas.microsoft.com/office/drawing/2014/main" xmlns="" id="{5B714E85-8A65-4579-BCDF-56F48D4B1B95}"/>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50" name="Text Box 3">
          <a:extLst>
            <a:ext uri="{FF2B5EF4-FFF2-40B4-BE49-F238E27FC236}">
              <a16:creationId xmlns:a16="http://schemas.microsoft.com/office/drawing/2014/main" xmlns="" id="{E54BF4B1-7E31-4E1A-AA09-B9668E1474E0}"/>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51" name="Text Box 63">
          <a:extLst>
            <a:ext uri="{FF2B5EF4-FFF2-40B4-BE49-F238E27FC236}">
              <a16:creationId xmlns:a16="http://schemas.microsoft.com/office/drawing/2014/main" xmlns="" id="{ACEC6832-E972-4EB8-A215-E11488FB1102}"/>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52" name="Text Box 3">
          <a:extLst>
            <a:ext uri="{FF2B5EF4-FFF2-40B4-BE49-F238E27FC236}">
              <a16:creationId xmlns:a16="http://schemas.microsoft.com/office/drawing/2014/main" xmlns="" id="{8A96CBC3-9B65-4F10-83D0-DBF84FCE023F}"/>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53" name="Text Box 32">
          <a:extLst>
            <a:ext uri="{FF2B5EF4-FFF2-40B4-BE49-F238E27FC236}">
              <a16:creationId xmlns:a16="http://schemas.microsoft.com/office/drawing/2014/main" xmlns="" id="{4BC2426F-AD0B-4D53-9467-7669858127AB}"/>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54" name="Text Box 3">
          <a:extLst>
            <a:ext uri="{FF2B5EF4-FFF2-40B4-BE49-F238E27FC236}">
              <a16:creationId xmlns:a16="http://schemas.microsoft.com/office/drawing/2014/main" xmlns="" id="{F7C5D6E0-1313-47FF-9D24-185EBFCEFD4D}"/>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55" name="Text Box 63">
          <a:extLst>
            <a:ext uri="{FF2B5EF4-FFF2-40B4-BE49-F238E27FC236}">
              <a16:creationId xmlns:a16="http://schemas.microsoft.com/office/drawing/2014/main" xmlns="" id="{E4FD6B9E-2BDB-4CC2-BAE3-6896BF98CE70}"/>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56" name="Text Box 3">
          <a:extLst>
            <a:ext uri="{FF2B5EF4-FFF2-40B4-BE49-F238E27FC236}">
              <a16:creationId xmlns:a16="http://schemas.microsoft.com/office/drawing/2014/main" xmlns="" id="{62A77E69-F3A2-4CA5-A51A-5EE6075B55C1}"/>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57" name="Text Box 32">
          <a:extLst>
            <a:ext uri="{FF2B5EF4-FFF2-40B4-BE49-F238E27FC236}">
              <a16:creationId xmlns:a16="http://schemas.microsoft.com/office/drawing/2014/main" xmlns="" id="{C3ECA4AA-1A90-4C27-B050-81751483CF8F}"/>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58" name="Text Box 3">
          <a:extLst>
            <a:ext uri="{FF2B5EF4-FFF2-40B4-BE49-F238E27FC236}">
              <a16:creationId xmlns:a16="http://schemas.microsoft.com/office/drawing/2014/main" xmlns="" id="{AAC2171B-AAB5-43D7-B9E3-745C48E2B478}"/>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59" name="Text Box 63">
          <a:extLst>
            <a:ext uri="{FF2B5EF4-FFF2-40B4-BE49-F238E27FC236}">
              <a16:creationId xmlns:a16="http://schemas.microsoft.com/office/drawing/2014/main" xmlns="" id="{27850A87-4C6C-4F09-8144-1E0DDFACEB40}"/>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60" name="Text Box 3">
          <a:extLst>
            <a:ext uri="{FF2B5EF4-FFF2-40B4-BE49-F238E27FC236}">
              <a16:creationId xmlns:a16="http://schemas.microsoft.com/office/drawing/2014/main" xmlns="" id="{F3878858-17F4-4035-B2BE-75A02131B528}"/>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61" name="Text Box 32">
          <a:extLst>
            <a:ext uri="{FF2B5EF4-FFF2-40B4-BE49-F238E27FC236}">
              <a16:creationId xmlns:a16="http://schemas.microsoft.com/office/drawing/2014/main" xmlns="" id="{F547B7F1-7EDC-4191-B26F-24331F85CD05}"/>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62" name="Text Box 3">
          <a:extLst>
            <a:ext uri="{FF2B5EF4-FFF2-40B4-BE49-F238E27FC236}">
              <a16:creationId xmlns:a16="http://schemas.microsoft.com/office/drawing/2014/main" xmlns="" id="{1B0A87D2-2515-486F-AD96-B4450BB15DD6}"/>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63" name="Text Box 63">
          <a:extLst>
            <a:ext uri="{FF2B5EF4-FFF2-40B4-BE49-F238E27FC236}">
              <a16:creationId xmlns:a16="http://schemas.microsoft.com/office/drawing/2014/main" xmlns="" id="{235E78E7-42E8-40DF-82EC-F36675389559}"/>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64" name="Text Box 3">
          <a:extLst>
            <a:ext uri="{FF2B5EF4-FFF2-40B4-BE49-F238E27FC236}">
              <a16:creationId xmlns:a16="http://schemas.microsoft.com/office/drawing/2014/main" xmlns="" id="{4E2C1DFD-45BC-451A-8A12-21B811C5B152}"/>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65" name="Text Box 32">
          <a:extLst>
            <a:ext uri="{FF2B5EF4-FFF2-40B4-BE49-F238E27FC236}">
              <a16:creationId xmlns:a16="http://schemas.microsoft.com/office/drawing/2014/main" xmlns="" id="{C1A40A78-175D-455A-BEE2-10DEB48E23EB}"/>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66" name="Text Box 3">
          <a:extLst>
            <a:ext uri="{FF2B5EF4-FFF2-40B4-BE49-F238E27FC236}">
              <a16:creationId xmlns:a16="http://schemas.microsoft.com/office/drawing/2014/main" xmlns="" id="{D86751C5-A8D7-4638-B17D-00827831FF39}"/>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67" name="Text Box 63">
          <a:extLst>
            <a:ext uri="{FF2B5EF4-FFF2-40B4-BE49-F238E27FC236}">
              <a16:creationId xmlns:a16="http://schemas.microsoft.com/office/drawing/2014/main" xmlns="" id="{EECE62E8-DB65-48DC-AA22-5730DD601535}"/>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68" name="Text Box 3">
          <a:extLst>
            <a:ext uri="{FF2B5EF4-FFF2-40B4-BE49-F238E27FC236}">
              <a16:creationId xmlns:a16="http://schemas.microsoft.com/office/drawing/2014/main" xmlns="" id="{8641CB6D-0315-41CD-B339-B2E140E028BB}"/>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69" name="Text Box 32">
          <a:extLst>
            <a:ext uri="{FF2B5EF4-FFF2-40B4-BE49-F238E27FC236}">
              <a16:creationId xmlns:a16="http://schemas.microsoft.com/office/drawing/2014/main" xmlns="" id="{C8658398-4C9E-4360-AD9B-444DF1248B4B}"/>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70" name="Text Box 3">
          <a:extLst>
            <a:ext uri="{FF2B5EF4-FFF2-40B4-BE49-F238E27FC236}">
              <a16:creationId xmlns:a16="http://schemas.microsoft.com/office/drawing/2014/main" xmlns="" id="{8E9C47CA-9F3D-4642-B125-58ACFC21DDB3}"/>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71" name="Text Box 63">
          <a:extLst>
            <a:ext uri="{FF2B5EF4-FFF2-40B4-BE49-F238E27FC236}">
              <a16:creationId xmlns:a16="http://schemas.microsoft.com/office/drawing/2014/main" xmlns="" id="{8268234B-3729-4C39-BB50-94EC9C7D1752}"/>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72" name="Text Box 3">
          <a:extLst>
            <a:ext uri="{FF2B5EF4-FFF2-40B4-BE49-F238E27FC236}">
              <a16:creationId xmlns:a16="http://schemas.microsoft.com/office/drawing/2014/main" xmlns="" id="{CDFB22F0-C3AA-4FCB-948D-4ED5D4E4A1FC}"/>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73" name="Text Box 32">
          <a:extLst>
            <a:ext uri="{FF2B5EF4-FFF2-40B4-BE49-F238E27FC236}">
              <a16:creationId xmlns:a16="http://schemas.microsoft.com/office/drawing/2014/main" xmlns="" id="{CC301E92-F81A-4EEA-902B-2520094BC6BF}"/>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74" name="Text Box 3">
          <a:extLst>
            <a:ext uri="{FF2B5EF4-FFF2-40B4-BE49-F238E27FC236}">
              <a16:creationId xmlns:a16="http://schemas.microsoft.com/office/drawing/2014/main" xmlns="" id="{3D6807CA-A629-4B03-89E6-F1C50327C177}"/>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75" name="Text Box 63">
          <a:extLst>
            <a:ext uri="{FF2B5EF4-FFF2-40B4-BE49-F238E27FC236}">
              <a16:creationId xmlns:a16="http://schemas.microsoft.com/office/drawing/2014/main" xmlns="" id="{0014879D-7BFC-4106-BD59-C3E45973D0C8}"/>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76" name="Text Box 3">
          <a:extLst>
            <a:ext uri="{FF2B5EF4-FFF2-40B4-BE49-F238E27FC236}">
              <a16:creationId xmlns:a16="http://schemas.microsoft.com/office/drawing/2014/main" xmlns="" id="{34CC2B8E-CD73-4913-A058-D80601A97A07}"/>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77" name="Text Box 32">
          <a:extLst>
            <a:ext uri="{FF2B5EF4-FFF2-40B4-BE49-F238E27FC236}">
              <a16:creationId xmlns:a16="http://schemas.microsoft.com/office/drawing/2014/main" xmlns="" id="{F9485D78-ABF8-4DC2-8FEC-10AA6BE41FFB}"/>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78" name="Text Box 3">
          <a:extLst>
            <a:ext uri="{FF2B5EF4-FFF2-40B4-BE49-F238E27FC236}">
              <a16:creationId xmlns:a16="http://schemas.microsoft.com/office/drawing/2014/main" xmlns="" id="{1113034D-3FD6-478F-AA5B-761940ECB3A1}"/>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79" name="Text Box 63">
          <a:extLst>
            <a:ext uri="{FF2B5EF4-FFF2-40B4-BE49-F238E27FC236}">
              <a16:creationId xmlns:a16="http://schemas.microsoft.com/office/drawing/2014/main" xmlns="" id="{02768F12-940D-4C8B-8C6A-1435BF0D02F3}"/>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80" name="Text Box 3">
          <a:extLst>
            <a:ext uri="{FF2B5EF4-FFF2-40B4-BE49-F238E27FC236}">
              <a16:creationId xmlns:a16="http://schemas.microsoft.com/office/drawing/2014/main" xmlns="" id="{88ECF1D8-8529-40AE-9D0C-7442932A1DBE}"/>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81" name="Text Box 32">
          <a:extLst>
            <a:ext uri="{FF2B5EF4-FFF2-40B4-BE49-F238E27FC236}">
              <a16:creationId xmlns:a16="http://schemas.microsoft.com/office/drawing/2014/main" xmlns="" id="{EC881E5E-6AF6-4D9C-A65A-E16CF39E5033}"/>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82" name="Text Box 3">
          <a:extLst>
            <a:ext uri="{FF2B5EF4-FFF2-40B4-BE49-F238E27FC236}">
              <a16:creationId xmlns:a16="http://schemas.microsoft.com/office/drawing/2014/main" xmlns="" id="{89C413E7-A419-47B2-97B2-782FD2F5DB45}"/>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83" name="Text Box 63">
          <a:extLst>
            <a:ext uri="{FF2B5EF4-FFF2-40B4-BE49-F238E27FC236}">
              <a16:creationId xmlns:a16="http://schemas.microsoft.com/office/drawing/2014/main" xmlns="" id="{B775FC8B-31CA-4F7B-AAF0-96DC731EF309}"/>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84" name="Text Box 3">
          <a:extLst>
            <a:ext uri="{FF2B5EF4-FFF2-40B4-BE49-F238E27FC236}">
              <a16:creationId xmlns:a16="http://schemas.microsoft.com/office/drawing/2014/main" xmlns="" id="{CA9DCA46-D6FA-49FE-B559-521B674552ED}"/>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85" name="Text Box 32">
          <a:extLst>
            <a:ext uri="{FF2B5EF4-FFF2-40B4-BE49-F238E27FC236}">
              <a16:creationId xmlns:a16="http://schemas.microsoft.com/office/drawing/2014/main" xmlns="" id="{CBEF2916-288C-4C71-9AC9-0FA4B89E1895}"/>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86" name="Text Box 3">
          <a:extLst>
            <a:ext uri="{FF2B5EF4-FFF2-40B4-BE49-F238E27FC236}">
              <a16:creationId xmlns:a16="http://schemas.microsoft.com/office/drawing/2014/main" xmlns="" id="{459D45DC-1B72-4FA5-BF39-F4D8B655A788}"/>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87" name="Text Box 63">
          <a:extLst>
            <a:ext uri="{FF2B5EF4-FFF2-40B4-BE49-F238E27FC236}">
              <a16:creationId xmlns:a16="http://schemas.microsoft.com/office/drawing/2014/main" xmlns="" id="{CCCD54AA-8D6C-4950-B4BC-3E6948BED829}"/>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88" name="Text Box 3">
          <a:extLst>
            <a:ext uri="{FF2B5EF4-FFF2-40B4-BE49-F238E27FC236}">
              <a16:creationId xmlns:a16="http://schemas.microsoft.com/office/drawing/2014/main" xmlns="" id="{FC0305E1-BEA5-4A56-BA06-D2A113A55F99}"/>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89" name="Text Box 32">
          <a:extLst>
            <a:ext uri="{FF2B5EF4-FFF2-40B4-BE49-F238E27FC236}">
              <a16:creationId xmlns:a16="http://schemas.microsoft.com/office/drawing/2014/main" xmlns="" id="{A431946E-8DD2-48F7-9064-5A1801B64CF4}"/>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90" name="Text Box 3">
          <a:extLst>
            <a:ext uri="{FF2B5EF4-FFF2-40B4-BE49-F238E27FC236}">
              <a16:creationId xmlns:a16="http://schemas.microsoft.com/office/drawing/2014/main" xmlns="" id="{BC8ECE2C-08CA-4A91-A1E1-BA9B0B336A94}"/>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91" name="Text Box 63">
          <a:extLst>
            <a:ext uri="{FF2B5EF4-FFF2-40B4-BE49-F238E27FC236}">
              <a16:creationId xmlns:a16="http://schemas.microsoft.com/office/drawing/2014/main" xmlns="" id="{1CA7AC68-5C93-446B-B68E-42CA0A2720C0}"/>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92" name="Text Box 3">
          <a:extLst>
            <a:ext uri="{FF2B5EF4-FFF2-40B4-BE49-F238E27FC236}">
              <a16:creationId xmlns:a16="http://schemas.microsoft.com/office/drawing/2014/main" xmlns="" id="{CB06FDA7-7477-4A86-ACC0-9DB527AB6D21}"/>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93" name="Text Box 32">
          <a:extLst>
            <a:ext uri="{FF2B5EF4-FFF2-40B4-BE49-F238E27FC236}">
              <a16:creationId xmlns:a16="http://schemas.microsoft.com/office/drawing/2014/main" xmlns="" id="{162D34EC-EE19-430A-B85C-D3071BBCF526}"/>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94" name="Text Box 3">
          <a:extLst>
            <a:ext uri="{FF2B5EF4-FFF2-40B4-BE49-F238E27FC236}">
              <a16:creationId xmlns:a16="http://schemas.microsoft.com/office/drawing/2014/main" xmlns="" id="{3FF52FDD-D2D8-4FB7-A7B0-7B69E896219B}"/>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95" name="Text Box 63">
          <a:extLst>
            <a:ext uri="{FF2B5EF4-FFF2-40B4-BE49-F238E27FC236}">
              <a16:creationId xmlns:a16="http://schemas.microsoft.com/office/drawing/2014/main" xmlns="" id="{B5B315AB-3100-4DCC-8514-E7A18664F62D}"/>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96" name="Text Box 3">
          <a:extLst>
            <a:ext uri="{FF2B5EF4-FFF2-40B4-BE49-F238E27FC236}">
              <a16:creationId xmlns:a16="http://schemas.microsoft.com/office/drawing/2014/main" xmlns="" id="{99C0B86F-46DD-469B-9B62-A1A50721962E}"/>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97" name="Text Box 32">
          <a:extLst>
            <a:ext uri="{FF2B5EF4-FFF2-40B4-BE49-F238E27FC236}">
              <a16:creationId xmlns:a16="http://schemas.microsoft.com/office/drawing/2014/main" xmlns="" id="{00AD44DC-1519-4779-B9C9-AA45D07EB289}"/>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98" name="Text Box 3">
          <a:extLst>
            <a:ext uri="{FF2B5EF4-FFF2-40B4-BE49-F238E27FC236}">
              <a16:creationId xmlns:a16="http://schemas.microsoft.com/office/drawing/2014/main" xmlns="" id="{E6780F97-3276-4496-999F-C3A3FF8F8496}"/>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99" name="Text Box 63">
          <a:extLst>
            <a:ext uri="{FF2B5EF4-FFF2-40B4-BE49-F238E27FC236}">
              <a16:creationId xmlns:a16="http://schemas.microsoft.com/office/drawing/2014/main" xmlns="" id="{413A66B4-3910-4652-BC8E-EF0E41FD3548}"/>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500" name="Text Box 3">
          <a:extLst>
            <a:ext uri="{FF2B5EF4-FFF2-40B4-BE49-F238E27FC236}">
              <a16:creationId xmlns:a16="http://schemas.microsoft.com/office/drawing/2014/main" xmlns="" id="{C2C6D71D-47C8-4F5C-8FF4-9C3CCC234E11}"/>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501" name="Text Box 32">
          <a:extLst>
            <a:ext uri="{FF2B5EF4-FFF2-40B4-BE49-F238E27FC236}">
              <a16:creationId xmlns:a16="http://schemas.microsoft.com/office/drawing/2014/main" xmlns="" id="{A6CF7B0A-1B40-4C87-BDB8-3067E0206279}"/>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502" name="Text Box 3">
          <a:extLst>
            <a:ext uri="{FF2B5EF4-FFF2-40B4-BE49-F238E27FC236}">
              <a16:creationId xmlns:a16="http://schemas.microsoft.com/office/drawing/2014/main" xmlns="" id="{C66BA46E-070D-486C-AD96-32F1F3839392}"/>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503" name="Text Box 63">
          <a:extLst>
            <a:ext uri="{FF2B5EF4-FFF2-40B4-BE49-F238E27FC236}">
              <a16:creationId xmlns:a16="http://schemas.microsoft.com/office/drawing/2014/main" xmlns="" id="{84005DB2-B240-4DCE-8866-BA01EC8F3D4A}"/>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504" name="Text Box 3">
          <a:extLst>
            <a:ext uri="{FF2B5EF4-FFF2-40B4-BE49-F238E27FC236}">
              <a16:creationId xmlns:a16="http://schemas.microsoft.com/office/drawing/2014/main" xmlns="" id="{8AD8867B-870E-4EDB-9A26-B18AE922E3F9}"/>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505" name="Text Box 32">
          <a:extLst>
            <a:ext uri="{FF2B5EF4-FFF2-40B4-BE49-F238E27FC236}">
              <a16:creationId xmlns:a16="http://schemas.microsoft.com/office/drawing/2014/main" xmlns="" id="{B4EA7CCD-63B2-4B00-8F38-5C9CE49CEF8F}"/>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506" name="Text Box 3">
          <a:extLst>
            <a:ext uri="{FF2B5EF4-FFF2-40B4-BE49-F238E27FC236}">
              <a16:creationId xmlns:a16="http://schemas.microsoft.com/office/drawing/2014/main" xmlns="" id="{48E1DB91-EDC7-4674-AADC-E29D12C4D2D5}"/>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507" name="Text Box 63">
          <a:extLst>
            <a:ext uri="{FF2B5EF4-FFF2-40B4-BE49-F238E27FC236}">
              <a16:creationId xmlns:a16="http://schemas.microsoft.com/office/drawing/2014/main" xmlns="" id="{C2BD4B81-60F4-4970-BCA1-EB821AC444DC}"/>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508" name="Text Box 3">
          <a:extLst>
            <a:ext uri="{FF2B5EF4-FFF2-40B4-BE49-F238E27FC236}">
              <a16:creationId xmlns:a16="http://schemas.microsoft.com/office/drawing/2014/main" xmlns="" id="{BAE1B1BF-1685-460C-9C9B-0CB34CF41E3C}"/>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509" name="Text Box 32">
          <a:extLst>
            <a:ext uri="{FF2B5EF4-FFF2-40B4-BE49-F238E27FC236}">
              <a16:creationId xmlns:a16="http://schemas.microsoft.com/office/drawing/2014/main" xmlns="" id="{85751A96-0288-4E9C-9012-0BC2833CBED4}"/>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510" name="Text Box 3">
          <a:extLst>
            <a:ext uri="{FF2B5EF4-FFF2-40B4-BE49-F238E27FC236}">
              <a16:creationId xmlns:a16="http://schemas.microsoft.com/office/drawing/2014/main" xmlns="" id="{C2D08222-8A16-4B24-BD82-1CC51AA9B7C2}"/>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511" name="Text Box 63">
          <a:extLst>
            <a:ext uri="{FF2B5EF4-FFF2-40B4-BE49-F238E27FC236}">
              <a16:creationId xmlns:a16="http://schemas.microsoft.com/office/drawing/2014/main" xmlns="" id="{C4AF17DC-4223-467F-8429-C22E643E2D36}"/>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512" name="Text Box 3">
          <a:extLst>
            <a:ext uri="{FF2B5EF4-FFF2-40B4-BE49-F238E27FC236}">
              <a16:creationId xmlns:a16="http://schemas.microsoft.com/office/drawing/2014/main" xmlns="" id="{25BA4E72-56A5-4CCE-BF4C-5BF336433635}"/>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513" name="Text Box 32">
          <a:extLst>
            <a:ext uri="{FF2B5EF4-FFF2-40B4-BE49-F238E27FC236}">
              <a16:creationId xmlns:a16="http://schemas.microsoft.com/office/drawing/2014/main" xmlns="" id="{DC80A7D8-1780-4921-A40B-C86853D28699}"/>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514" name="Text Box 3">
          <a:extLst>
            <a:ext uri="{FF2B5EF4-FFF2-40B4-BE49-F238E27FC236}">
              <a16:creationId xmlns:a16="http://schemas.microsoft.com/office/drawing/2014/main" xmlns="" id="{E205334E-D423-4599-AE44-242B1542D2C7}"/>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515" name="Text Box 63">
          <a:extLst>
            <a:ext uri="{FF2B5EF4-FFF2-40B4-BE49-F238E27FC236}">
              <a16:creationId xmlns:a16="http://schemas.microsoft.com/office/drawing/2014/main" xmlns="" id="{6B3C3EEC-E5BE-4C52-A6B8-7906C61FDE6B}"/>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516" name="Text Box 3">
          <a:extLst>
            <a:ext uri="{FF2B5EF4-FFF2-40B4-BE49-F238E27FC236}">
              <a16:creationId xmlns:a16="http://schemas.microsoft.com/office/drawing/2014/main" xmlns="" id="{F8EA72D7-FA1A-4C76-83AC-293B5912F0CC}"/>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517" name="Text Box 32">
          <a:extLst>
            <a:ext uri="{FF2B5EF4-FFF2-40B4-BE49-F238E27FC236}">
              <a16:creationId xmlns:a16="http://schemas.microsoft.com/office/drawing/2014/main" xmlns="" id="{0AFB6E02-5C04-43F4-9B29-7F06404C5840}"/>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518" name="Text Box 3">
          <a:extLst>
            <a:ext uri="{FF2B5EF4-FFF2-40B4-BE49-F238E27FC236}">
              <a16:creationId xmlns:a16="http://schemas.microsoft.com/office/drawing/2014/main" xmlns="" id="{7BA15709-3028-4CDB-8F88-DA9B34146B36}"/>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519" name="Text Box 63">
          <a:extLst>
            <a:ext uri="{FF2B5EF4-FFF2-40B4-BE49-F238E27FC236}">
              <a16:creationId xmlns:a16="http://schemas.microsoft.com/office/drawing/2014/main" xmlns="" id="{F07233BC-4CC6-4605-952F-A1D4E70762A9}"/>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520" name="Text Box 3">
          <a:extLst>
            <a:ext uri="{FF2B5EF4-FFF2-40B4-BE49-F238E27FC236}">
              <a16:creationId xmlns:a16="http://schemas.microsoft.com/office/drawing/2014/main" xmlns="" id="{1C6DDF8F-444F-4FFD-A9C9-9DD5CCBC12E0}"/>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521" name="Text Box 32">
          <a:extLst>
            <a:ext uri="{FF2B5EF4-FFF2-40B4-BE49-F238E27FC236}">
              <a16:creationId xmlns:a16="http://schemas.microsoft.com/office/drawing/2014/main" xmlns="" id="{84A13A5A-C65A-43B4-BF66-77F0356E49B5}"/>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522" name="Text Box 3">
          <a:extLst>
            <a:ext uri="{FF2B5EF4-FFF2-40B4-BE49-F238E27FC236}">
              <a16:creationId xmlns:a16="http://schemas.microsoft.com/office/drawing/2014/main" xmlns="" id="{B45000F1-D741-4685-A265-F5C590073AF7}"/>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523" name="Text Box 63">
          <a:extLst>
            <a:ext uri="{FF2B5EF4-FFF2-40B4-BE49-F238E27FC236}">
              <a16:creationId xmlns:a16="http://schemas.microsoft.com/office/drawing/2014/main" xmlns="" id="{71667E44-42C1-4900-9362-0D29EFB5BD2C}"/>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24" name="Text Box 3">
          <a:extLst>
            <a:ext uri="{FF2B5EF4-FFF2-40B4-BE49-F238E27FC236}">
              <a16:creationId xmlns="" xmlns:a16="http://schemas.microsoft.com/office/drawing/2014/main" id="{ED4AF31D-2FFF-4064-8A29-85951A12BB9C}"/>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25" name="Text Box 32">
          <a:extLst>
            <a:ext uri="{FF2B5EF4-FFF2-40B4-BE49-F238E27FC236}">
              <a16:creationId xmlns="" xmlns:a16="http://schemas.microsoft.com/office/drawing/2014/main" id="{182E0AB9-2793-40CE-BAC6-9854E764268B}"/>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26" name="Text Box 3">
          <a:extLst>
            <a:ext uri="{FF2B5EF4-FFF2-40B4-BE49-F238E27FC236}">
              <a16:creationId xmlns="" xmlns:a16="http://schemas.microsoft.com/office/drawing/2014/main" id="{357733DD-DC4B-419A-BAAF-014C73DCE498}"/>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27" name="Text Box 63">
          <a:extLst>
            <a:ext uri="{FF2B5EF4-FFF2-40B4-BE49-F238E27FC236}">
              <a16:creationId xmlns="" xmlns:a16="http://schemas.microsoft.com/office/drawing/2014/main" id="{79E83D2A-F166-4BFF-B9D1-AA1961393496}"/>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28" name="Text Box 3">
          <a:extLst>
            <a:ext uri="{FF2B5EF4-FFF2-40B4-BE49-F238E27FC236}">
              <a16:creationId xmlns="" xmlns:a16="http://schemas.microsoft.com/office/drawing/2014/main" id="{407FD7CF-19A1-48A5-A503-6237652DFC4C}"/>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29" name="Text Box 32">
          <a:extLst>
            <a:ext uri="{FF2B5EF4-FFF2-40B4-BE49-F238E27FC236}">
              <a16:creationId xmlns="" xmlns:a16="http://schemas.microsoft.com/office/drawing/2014/main" id="{A69FC710-012D-43B0-9443-AC6E53C41574}"/>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30" name="Text Box 3">
          <a:extLst>
            <a:ext uri="{FF2B5EF4-FFF2-40B4-BE49-F238E27FC236}">
              <a16:creationId xmlns="" xmlns:a16="http://schemas.microsoft.com/office/drawing/2014/main" id="{CE4F4318-A412-4945-BE34-4801D548A73D}"/>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31" name="Text Box 63">
          <a:extLst>
            <a:ext uri="{FF2B5EF4-FFF2-40B4-BE49-F238E27FC236}">
              <a16:creationId xmlns="" xmlns:a16="http://schemas.microsoft.com/office/drawing/2014/main" id="{A23E12AC-795A-4CDE-8C47-148E828DD684}"/>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32" name="Text Box 3">
          <a:extLst>
            <a:ext uri="{FF2B5EF4-FFF2-40B4-BE49-F238E27FC236}">
              <a16:creationId xmlns="" xmlns:a16="http://schemas.microsoft.com/office/drawing/2014/main" id="{D71D57C7-4B51-429C-8EFF-EE23A34ECE98}"/>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33" name="Text Box 32">
          <a:extLst>
            <a:ext uri="{FF2B5EF4-FFF2-40B4-BE49-F238E27FC236}">
              <a16:creationId xmlns="" xmlns:a16="http://schemas.microsoft.com/office/drawing/2014/main" id="{97A71B25-71D6-41E9-B575-1ED8B26B7463}"/>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34" name="Text Box 3">
          <a:extLst>
            <a:ext uri="{FF2B5EF4-FFF2-40B4-BE49-F238E27FC236}">
              <a16:creationId xmlns="" xmlns:a16="http://schemas.microsoft.com/office/drawing/2014/main" id="{30FFAB63-2471-427B-831F-35DC9A77DD58}"/>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35" name="Text Box 63">
          <a:extLst>
            <a:ext uri="{FF2B5EF4-FFF2-40B4-BE49-F238E27FC236}">
              <a16:creationId xmlns="" xmlns:a16="http://schemas.microsoft.com/office/drawing/2014/main" id="{17C176B1-0A6C-4767-BE40-2F6A218E1BFE}"/>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36" name="Text Box 3">
          <a:extLst>
            <a:ext uri="{FF2B5EF4-FFF2-40B4-BE49-F238E27FC236}">
              <a16:creationId xmlns="" xmlns:a16="http://schemas.microsoft.com/office/drawing/2014/main" id="{D81D1B47-A447-4030-9AC5-136EF43EA500}"/>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37" name="Text Box 32">
          <a:extLst>
            <a:ext uri="{FF2B5EF4-FFF2-40B4-BE49-F238E27FC236}">
              <a16:creationId xmlns="" xmlns:a16="http://schemas.microsoft.com/office/drawing/2014/main" id="{C788E0E7-0DE0-40D5-AAB3-45613E8EA27B}"/>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38" name="Text Box 3">
          <a:extLst>
            <a:ext uri="{FF2B5EF4-FFF2-40B4-BE49-F238E27FC236}">
              <a16:creationId xmlns="" xmlns:a16="http://schemas.microsoft.com/office/drawing/2014/main" id="{72F05AC2-113D-41F9-8A37-EBEF1D179A64}"/>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39" name="Text Box 63">
          <a:extLst>
            <a:ext uri="{FF2B5EF4-FFF2-40B4-BE49-F238E27FC236}">
              <a16:creationId xmlns="" xmlns:a16="http://schemas.microsoft.com/office/drawing/2014/main" id="{F75E987D-10A2-4623-8C7D-A50E06C3C034}"/>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40" name="Text Box 3">
          <a:extLst>
            <a:ext uri="{FF2B5EF4-FFF2-40B4-BE49-F238E27FC236}">
              <a16:creationId xmlns="" xmlns:a16="http://schemas.microsoft.com/office/drawing/2014/main" id="{2D26D124-53A6-439F-A65D-321CB717137E}"/>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41" name="Text Box 32">
          <a:extLst>
            <a:ext uri="{FF2B5EF4-FFF2-40B4-BE49-F238E27FC236}">
              <a16:creationId xmlns="" xmlns:a16="http://schemas.microsoft.com/office/drawing/2014/main" id="{9623C138-601B-47C6-94E1-B80AF8CDF557}"/>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42" name="Text Box 3">
          <a:extLst>
            <a:ext uri="{FF2B5EF4-FFF2-40B4-BE49-F238E27FC236}">
              <a16:creationId xmlns="" xmlns:a16="http://schemas.microsoft.com/office/drawing/2014/main" id="{BF720AF6-4FFA-4478-8FA9-E465A132DF4B}"/>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43" name="Text Box 63">
          <a:extLst>
            <a:ext uri="{FF2B5EF4-FFF2-40B4-BE49-F238E27FC236}">
              <a16:creationId xmlns="" xmlns:a16="http://schemas.microsoft.com/office/drawing/2014/main" id="{FA326B90-0496-4F90-A60A-27C0530CC5F7}"/>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44" name="Text Box 3">
          <a:extLst>
            <a:ext uri="{FF2B5EF4-FFF2-40B4-BE49-F238E27FC236}">
              <a16:creationId xmlns="" xmlns:a16="http://schemas.microsoft.com/office/drawing/2014/main" id="{A8A9CFA1-33DD-46E8-976A-7C13431C322C}"/>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45" name="Text Box 32">
          <a:extLst>
            <a:ext uri="{FF2B5EF4-FFF2-40B4-BE49-F238E27FC236}">
              <a16:creationId xmlns="" xmlns:a16="http://schemas.microsoft.com/office/drawing/2014/main" id="{11B02EF9-CB9C-4844-84BC-7C012A859610}"/>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46" name="Text Box 3">
          <a:extLst>
            <a:ext uri="{FF2B5EF4-FFF2-40B4-BE49-F238E27FC236}">
              <a16:creationId xmlns="" xmlns:a16="http://schemas.microsoft.com/office/drawing/2014/main" id="{BF26CA8D-6BB3-439F-870D-CC93B037165F}"/>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47" name="Text Box 63">
          <a:extLst>
            <a:ext uri="{FF2B5EF4-FFF2-40B4-BE49-F238E27FC236}">
              <a16:creationId xmlns="" xmlns:a16="http://schemas.microsoft.com/office/drawing/2014/main" id="{3AFC9B89-E26A-450D-9407-0E376451F474}"/>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48" name="Text Box 3">
          <a:extLst>
            <a:ext uri="{FF2B5EF4-FFF2-40B4-BE49-F238E27FC236}">
              <a16:creationId xmlns="" xmlns:a16="http://schemas.microsoft.com/office/drawing/2014/main" id="{B6AF53C5-D6F4-4C37-B9EE-989681D3D65B}"/>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49" name="Text Box 32">
          <a:extLst>
            <a:ext uri="{FF2B5EF4-FFF2-40B4-BE49-F238E27FC236}">
              <a16:creationId xmlns="" xmlns:a16="http://schemas.microsoft.com/office/drawing/2014/main" id="{BA5FF064-524C-46D8-B98C-AF5E1C59EFDE}"/>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50" name="Text Box 3">
          <a:extLst>
            <a:ext uri="{FF2B5EF4-FFF2-40B4-BE49-F238E27FC236}">
              <a16:creationId xmlns="" xmlns:a16="http://schemas.microsoft.com/office/drawing/2014/main" id="{EECEFD33-5496-4C1E-9DCA-24933BBB09C5}"/>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51" name="Text Box 63">
          <a:extLst>
            <a:ext uri="{FF2B5EF4-FFF2-40B4-BE49-F238E27FC236}">
              <a16:creationId xmlns="" xmlns:a16="http://schemas.microsoft.com/office/drawing/2014/main" id="{7D2A09C7-8DF0-4AD8-9626-28C566DD2E48}"/>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52" name="Text Box 3">
          <a:extLst>
            <a:ext uri="{FF2B5EF4-FFF2-40B4-BE49-F238E27FC236}">
              <a16:creationId xmlns="" xmlns:a16="http://schemas.microsoft.com/office/drawing/2014/main" id="{4CFE9AE8-017F-4E51-AD59-1BDFC2D435B8}"/>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53" name="Text Box 32">
          <a:extLst>
            <a:ext uri="{FF2B5EF4-FFF2-40B4-BE49-F238E27FC236}">
              <a16:creationId xmlns="" xmlns:a16="http://schemas.microsoft.com/office/drawing/2014/main" id="{65A9EBDE-FAF0-4CDC-A7C0-2607753A26D1}"/>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54" name="Text Box 3">
          <a:extLst>
            <a:ext uri="{FF2B5EF4-FFF2-40B4-BE49-F238E27FC236}">
              <a16:creationId xmlns="" xmlns:a16="http://schemas.microsoft.com/office/drawing/2014/main" id="{714C2F48-6AEC-439F-80CE-518300500BB3}"/>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55" name="Text Box 63">
          <a:extLst>
            <a:ext uri="{FF2B5EF4-FFF2-40B4-BE49-F238E27FC236}">
              <a16:creationId xmlns="" xmlns:a16="http://schemas.microsoft.com/office/drawing/2014/main" id="{49455EFF-F2B1-4990-A428-D8D87682CC0E}"/>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56" name="Text Box 3">
          <a:extLst>
            <a:ext uri="{FF2B5EF4-FFF2-40B4-BE49-F238E27FC236}">
              <a16:creationId xmlns="" xmlns:a16="http://schemas.microsoft.com/office/drawing/2014/main" id="{5638A89B-2E9F-49B4-BAC9-99E4E8D4804C}"/>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57" name="Text Box 32">
          <a:extLst>
            <a:ext uri="{FF2B5EF4-FFF2-40B4-BE49-F238E27FC236}">
              <a16:creationId xmlns="" xmlns:a16="http://schemas.microsoft.com/office/drawing/2014/main" id="{D8CB1278-ECBD-4681-BCDE-FEAE1A8AFE55}"/>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58" name="Text Box 3">
          <a:extLst>
            <a:ext uri="{FF2B5EF4-FFF2-40B4-BE49-F238E27FC236}">
              <a16:creationId xmlns="" xmlns:a16="http://schemas.microsoft.com/office/drawing/2014/main" id="{6BE70F66-676B-4F5E-86B3-966B02A21BB1}"/>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59" name="Text Box 63">
          <a:extLst>
            <a:ext uri="{FF2B5EF4-FFF2-40B4-BE49-F238E27FC236}">
              <a16:creationId xmlns="" xmlns:a16="http://schemas.microsoft.com/office/drawing/2014/main" id="{2F132C95-358D-47BF-B77B-74F5151E227A}"/>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60" name="Text Box 3">
          <a:extLst>
            <a:ext uri="{FF2B5EF4-FFF2-40B4-BE49-F238E27FC236}">
              <a16:creationId xmlns="" xmlns:a16="http://schemas.microsoft.com/office/drawing/2014/main" id="{569A5260-1BD5-4840-8C40-45C4F83A45DD}"/>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61" name="Text Box 32">
          <a:extLst>
            <a:ext uri="{FF2B5EF4-FFF2-40B4-BE49-F238E27FC236}">
              <a16:creationId xmlns="" xmlns:a16="http://schemas.microsoft.com/office/drawing/2014/main" id="{281F157A-8566-4B92-BE00-83721C4F8306}"/>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62" name="Text Box 3">
          <a:extLst>
            <a:ext uri="{FF2B5EF4-FFF2-40B4-BE49-F238E27FC236}">
              <a16:creationId xmlns="" xmlns:a16="http://schemas.microsoft.com/office/drawing/2014/main" id="{FFDCD9B5-57FF-48DE-91F2-70A8C7BBA563}"/>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63" name="Text Box 63">
          <a:extLst>
            <a:ext uri="{FF2B5EF4-FFF2-40B4-BE49-F238E27FC236}">
              <a16:creationId xmlns="" xmlns:a16="http://schemas.microsoft.com/office/drawing/2014/main" id="{176171C4-DEA4-481B-A494-ECF73C06075C}"/>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64" name="Text Box 3">
          <a:extLst>
            <a:ext uri="{FF2B5EF4-FFF2-40B4-BE49-F238E27FC236}">
              <a16:creationId xmlns="" xmlns:a16="http://schemas.microsoft.com/office/drawing/2014/main" id="{A6011776-84AE-43BB-A93D-368A3B806300}"/>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65" name="Text Box 32">
          <a:extLst>
            <a:ext uri="{FF2B5EF4-FFF2-40B4-BE49-F238E27FC236}">
              <a16:creationId xmlns="" xmlns:a16="http://schemas.microsoft.com/office/drawing/2014/main" id="{9119AAAC-CFBC-42E6-9C84-D2489430FC54}"/>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66" name="Text Box 3">
          <a:extLst>
            <a:ext uri="{FF2B5EF4-FFF2-40B4-BE49-F238E27FC236}">
              <a16:creationId xmlns="" xmlns:a16="http://schemas.microsoft.com/office/drawing/2014/main" id="{D9E37867-A6FB-42FF-9269-18C46731BDF3}"/>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67" name="Text Box 63">
          <a:extLst>
            <a:ext uri="{FF2B5EF4-FFF2-40B4-BE49-F238E27FC236}">
              <a16:creationId xmlns="" xmlns:a16="http://schemas.microsoft.com/office/drawing/2014/main" id="{E52F7CD9-44D8-40EE-8AA0-6FC9D5804AF3}"/>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68" name="Text Box 3">
          <a:extLst>
            <a:ext uri="{FF2B5EF4-FFF2-40B4-BE49-F238E27FC236}">
              <a16:creationId xmlns="" xmlns:a16="http://schemas.microsoft.com/office/drawing/2014/main" id="{E83E1985-59E9-49A9-A28D-1F6E2A098979}"/>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69" name="Text Box 32">
          <a:extLst>
            <a:ext uri="{FF2B5EF4-FFF2-40B4-BE49-F238E27FC236}">
              <a16:creationId xmlns="" xmlns:a16="http://schemas.microsoft.com/office/drawing/2014/main" id="{C204BECA-8A52-4631-B105-ADEF2F34CB2C}"/>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70" name="Text Box 3">
          <a:extLst>
            <a:ext uri="{FF2B5EF4-FFF2-40B4-BE49-F238E27FC236}">
              <a16:creationId xmlns="" xmlns:a16="http://schemas.microsoft.com/office/drawing/2014/main" id="{63174BB5-59CC-4CFC-9D5B-C3814D96C039}"/>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71" name="Text Box 63">
          <a:extLst>
            <a:ext uri="{FF2B5EF4-FFF2-40B4-BE49-F238E27FC236}">
              <a16:creationId xmlns="" xmlns:a16="http://schemas.microsoft.com/office/drawing/2014/main" id="{C0713EB4-C2CE-41AE-8E32-094FA4B21007}"/>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72" name="Text Box 3">
          <a:extLst>
            <a:ext uri="{FF2B5EF4-FFF2-40B4-BE49-F238E27FC236}">
              <a16:creationId xmlns="" xmlns:a16="http://schemas.microsoft.com/office/drawing/2014/main" id="{CFE1E304-BEDD-43F3-ADF5-23B5A8740662}"/>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73" name="Text Box 32">
          <a:extLst>
            <a:ext uri="{FF2B5EF4-FFF2-40B4-BE49-F238E27FC236}">
              <a16:creationId xmlns="" xmlns:a16="http://schemas.microsoft.com/office/drawing/2014/main" id="{6FC496C5-78EA-45AD-8471-DD495F98C681}"/>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74" name="Text Box 3">
          <a:extLst>
            <a:ext uri="{FF2B5EF4-FFF2-40B4-BE49-F238E27FC236}">
              <a16:creationId xmlns="" xmlns:a16="http://schemas.microsoft.com/office/drawing/2014/main" id="{D8FDACB3-BFB9-44B3-879B-E94B7E400AB4}"/>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75" name="Text Box 63">
          <a:extLst>
            <a:ext uri="{FF2B5EF4-FFF2-40B4-BE49-F238E27FC236}">
              <a16:creationId xmlns="" xmlns:a16="http://schemas.microsoft.com/office/drawing/2014/main" id="{0D7ABEA1-8308-4B37-81F6-E0AB1056B937}"/>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76" name="Text Box 3">
          <a:extLst>
            <a:ext uri="{FF2B5EF4-FFF2-40B4-BE49-F238E27FC236}">
              <a16:creationId xmlns="" xmlns:a16="http://schemas.microsoft.com/office/drawing/2014/main" id="{DD255D7E-A8D3-431E-B410-7589DC8519D0}"/>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77" name="Text Box 32">
          <a:extLst>
            <a:ext uri="{FF2B5EF4-FFF2-40B4-BE49-F238E27FC236}">
              <a16:creationId xmlns="" xmlns:a16="http://schemas.microsoft.com/office/drawing/2014/main" id="{0893A91E-7F64-4AFA-8FF0-A0C6F7CF7556}"/>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78" name="Text Box 3">
          <a:extLst>
            <a:ext uri="{FF2B5EF4-FFF2-40B4-BE49-F238E27FC236}">
              <a16:creationId xmlns="" xmlns:a16="http://schemas.microsoft.com/office/drawing/2014/main" id="{7964E93B-AB4E-415B-AB0A-D008406787AE}"/>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79" name="Text Box 63">
          <a:extLst>
            <a:ext uri="{FF2B5EF4-FFF2-40B4-BE49-F238E27FC236}">
              <a16:creationId xmlns="" xmlns:a16="http://schemas.microsoft.com/office/drawing/2014/main" id="{5725CDE2-BDBE-4A52-A7C4-DD8717C38BA8}"/>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80" name="Text Box 3">
          <a:extLst>
            <a:ext uri="{FF2B5EF4-FFF2-40B4-BE49-F238E27FC236}">
              <a16:creationId xmlns="" xmlns:a16="http://schemas.microsoft.com/office/drawing/2014/main" id="{2D65FD54-8114-406D-9571-40B08CD01ACD}"/>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81" name="Text Box 32">
          <a:extLst>
            <a:ext uri="{FF2B5EF4-FFF2-40B4-BE49-F238E27FC236}">
              <a16:creationId xmlns="" xmlns:a16="http://schemas.microsoft.com/office/drawing/2014/main" id="{E233B8FE-276D-44BF-A5A0-0D492D83DBE3}"/>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82" name="Text Box 3">
          <a:extLst>
            <a:ext uri="{FF2B5EF4-FFF2-40B4-BE49-F238E27FC236}">
              <a16:creationId xmlns="" xmlns:a16="http://schemas.microsoft.com/office/drawing/2014/main" id="{0BBDC2C3-6C49-4E1B-848E-D95FB6115FEE}"/>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83" name="Text Box 63">
          <a:extLst>
            <a:ext uri="{FF2B5EF4-FFF2-40B4-BE49-F238E27FC236}">
              <a16:creationId xmlns="" xmlns:a16="http://schemas.microsoft.com/office/drawing/2014/main" id="{B4D98D0D-5543-4E3A-A213-0D054A2D6078}"/>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84" name="Text Box 3">
          <a:extLst>
            <a:ext uri="{FF2B5EF4-FFF2-40B4-BE49-F238E27FC236}">
              <a16:creationId xmlns="" xmlns:a16="http://schemas.microsoft.com/office/drawing/2014/main" id="{584479E7-3A45-48F6-A8DC-721088790200}"/>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85" name="Text Box 32">
          <a:extLst>
            <a:ext uri="{FF2B5EF4-FFF2-40B4-BE49-F238E27FC236}">
              <a16:creationId xmlns="" xmlns:a16="http://schemas.microsoft.com/office/drawing/2014/main" id="{7ECDE379-D753-40E5-BB0F-82D4A1402CCD}"/>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86" name="Text Box 3">
          <a:extLst>
            <a:ext uri="{FF2B5EF4-FFF2-40B4-BE49-F238E27FC236}">
              <a16:creationId xmlns="" xmlns:a16="http://schemas.microsoft.com/office/drawing/2014/main" id="{4E8B76CA-97A0-4747-8546-4CD6BF8AF95F}"/>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87" name="Text Box 63">
          <a:extLst>
            <a:ext uri="{FF2B5EF4-FFF2-40B4-BE49-F238E27FC236}">
              <a16:creationId xmlns="" xmlns:a16="http://schemas.microsoft.com/office/drawing/2014/main" id="{3345FE2A-5542-4636-93BB-D4BFE23782BF}"/>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88" name="Text Box 3">
          <a:extLst>
            <a:ext uri="{FF2B5EF4-FFF2-40B4-BE49-F238E27FC236}">
              <a16:creationId xmlns="" xmlns:a16="http://schemas.microsoft.com/office/drawing/2014/main" id="{10AABAB3-0B7F-4E85-B368-2D0BE6FFE53F}"/>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89" name="Text Box 32">
          <a:extLst>
            <a:ext uri="{FF2B5EF4-FFF2-40B4-BE49-F238E27FC236}">
              <a16:creationId xmlns="" xmlns:a16="http://schemas.microsoft.com/office/drawing/2014/main" id="{E8EF4AF4-A492-4C04-AE98-DC5DB4FEE39F}"/>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90" name="Text Box 3">
          <a:extLst>
            <a:ext uri="{FF2B5EF4-FFF2-40B4-BE49-F238E27FC236}">
              <a16:creationId xmlns="" xmlns:a16="http://schemas.microsoft.com/office/drawing/2014/main" id="{F2EC9AA8-3610-403D-8010-CCCF8B6C3DA4}"/>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91" name="Text Box 63">
          <a:extLst>
            <a:ext uri="{FF2B5EF4-FFF2-40B4-BE49-F238E27FC236}">
              <a16:creationId xmlns="" xmlns:a16="http://schemas.microsoft.com/office/drawing/2014/main" id="{735A306F-1EA4-4F5A-91C2-D0A02F0C804A}"/>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92" name="Text Box 3">
          <a:extLst>
            <a:ext uri="{FF2B5EF4-FFF2-40B4-BE49-F238E27FC236}">
              <a16:creationId xmlns="" xmlns:a16="http://schemas.microsoft.com/office/drawing/2014/main" id="{A6D6A2D1-E5CC-49B6-ACD5-05551849CEAA}"/>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93" name="Text Box 32">
          <a:extLst>
            <a:ext uri="{FF2B5EF4-FFF2-40B4-BE49-F238E27FC236}">
              <a16:creationId xmlns="" xmlns:a16="http://schemas.microsoft.com/office/drawing/2014/main" id="{37DD0BF6-4636-40FC-849A-D95256BC09C4}"/>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94" name="Text Box 3">
          <a:extLst>
            <a:ext uri="{FF2B5EF4-FFF2-40B4-BE49-F238E27FC236}">
              <a16:creationId xmlns="" xmlns:a16="http://schemas.microsoft.com/office/drawing/2014/main" id="{C2F46AD0-D724-4157-B23A-0FEB2FCC88C0}"/>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95" name="Text Box 63">
          <a:extLst>
            <a:ext uri="{FF2B5EF4-FFF2-40B4-BE49-F238E27FC236}">
              <a16:creationId xmlns="" xmlns:a16="http://schemas.microsoft.com/office/drawing/2014/main" id="{45EED962-BBF0-4790-9541-5C0B46E733D6}"/>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96" name="Text Box 3">
          <a:extLst>
            <a:ext uri="{FF2B5EF4-FFF2-40B4-BE49-F238E27FC236}">
              <a16:creationId xmlns="" xmlns:a16="http://schemas.microsoft.com/office/drawing/2014/main" id="{AF99FCA8-08D0-4F12-936F-A52ECADEA21C}"/>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97" name="Text Box 32">
          <a:extLst>
            <a:ext uri="{FF2B5EF4-FFF2-40B4-BE49-F238E27FC236}">
              <a16:creationId xmlns="" xmlns:a16="http://schemas.microsoft.com/office/drawing/2014/main" id="{DA0CAA00-5DA0-4DB6-A2C9-E22FBD28BB12}"/>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98" name="Text Box 3">
          <a:extLst>
            <a:ext uri="{FF2B5EF4-FFF2-40B4-BE49-F238E27FC236}">
              <a16:creationId xmlns="" xmlns:a16="http://schemas.microsoft.com/office/drawing/2014/main" id="{F2448492-2CB8-452F-9D04-7B052C1EA3A4}"/>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99" name="Text Box 63">
          <a:extLst>
            <a:ext uri="{FF2B5EF4-FFF2-40B4-BE49-F238E27FC236}">
              <a16:creationId xmlns="" xmlns:a16="http://schemas.microsoft.com/office/drawing/2014/main" id="{64867012-EBD7-4D0C-8D6B-87ADF0DF1CF5}"/>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00" name="Text Box 3">
          <a:extLst>
            <a:ext uri="{FF2B5EF4-FFF2-40B4-BE49-F238E27FC236}">
              <a16:creationId xmlns="" xmlns:a16="http://schemas.microsoft.com/office/drawing/2014/main" id="{D0A64B58-9A11-42E0-8EB7-72EFD2433EF9}"/>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01" name="Text Box 32">
          <a:extLst>
            <a:ext uri="{FF2B5EF4-FFF2-40B4-BE49-F238E27FC236}">
              <a16:creationId xmlns="" xmlns:a16="http://schemas.microsoft.com/office/drawing/2014/main" id="{479E222A-B7D7-48A0-83A6-699CA5E16FEC}"/>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02" name="Text Box 3">
          <a:extLst>
            <a:ext uri="{FF2B5EF4-FFF2-40B4-BE49-F238E27FC236}">
              <a16:creationId xmlns="" xmlns:a16="http://schemas.microsoft.com/office/drawing/2014/main" id="{AAF897B0-3F7E-42CA-A766-CC5A8745BD50}"/>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03" name="Text Box 63">
          <a:extLst>
            <a:ext uri="{FF2B5EF4-FFF2-40B4-BE49-F238E27FC236}">
              <a16:creationId xmlns="" xmlns:a16="http://schemas.microsoft.com/office/drawing/2014/main" id="{6102CF07-0414-45A8-9737-7B42874F6DB3}"/>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04" name="Text Box 3">
          <a:extLst>
            <a:ext uri="{FF2B5EF4-FFF2-40B4-BE49-F238E27FC236}">
              <a16:creationId xmlns="" xmlns:a16="http://schemas.microsoft.com/office/drawing/2014/main" id="{DB96A3FE-D182-494F-9206-724EDB3CB4DA}"/>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05" name="Text Box 32">
          <a:extLst>
            <a:ext uri="{FF2B5EF4-FFF2-40B4-BE49-F238E27FC236}">
              <a16:creationId xmlns="" xmlns:a16="http://schemas.microsoft.com/office/drawing/2014/main" id="{606AAD4C-E38C-42E8-9B40-018E3DA37BF8}"/>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06" name="Text Box 3">
          <a:extLst>
            <a:ext uri="{FF2B5EF4-FFF2-40B4-BE49-F238E27FC236}">
              <a16:creationId xmlns="" xmlns:a16="http://schemas.microsoft.com/office/drawing/2014/main" id="{A3B1F66D-BA1E-4E1F-90F2-A725E753E283}"/>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07" name="Text Box 63">
          <a:extLst>
            <a:ext uri="{FF2B5EF4-FFF2-40B4-BE49-F238E27FC236}">
              <a16:creationId xmlns="" xmlns:a16="http://schemas.microsoft.com/office/drawing/2014/main" id="{CB035E7E-213B-4426-803E-16F73B8981AE}"/>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08" name="Text Box 3">
          <a:extLst>
            <a:ext uri="{FF2B5EF4-FFF2-40B4-BE49-F238E27FC236}">
              <a16:creationId xmlns="" xmlns:a16="http://schemas.microsoft.com/office/drawing/2014/main" id="{E815C2A6-0904-4CA5-BF2F-764ADBFF21F7}"/>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09" name="Text Box 32">
          <a:extLst>
            <a:ext uri="{FF2B5EF4-FFF2-40B4-BE49-F238E27FC236}">
              <a16:creationId xmlns="" xmlns:a16="http://schemas.microsoft.com/office/drawing/2014/main" id="{2A8D14F2-5D6E-4347-9D8E-A9ABB8D54160}"/>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10" name="Text Box 3">
          <a:extLst>
            <a:ext uri="{FF2B5EF4-FFF2-40B4-BE49-F238E27FC236}">
              <a16:creationId xmlns="" xmlns:a16="http://schemas.microsoft.com/office/drawing/2014/main" id="{233654CA-701A-45B5-B8A0-FD566707D881}"/>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11" name="Text Box 63">
          <a:extLst>
            <a:ext uri="{FF2B5EF4-FFF2-40B4-BE49-F238E27FC236}">
              <a16:creationId xmlns="" xmlns:a16="http://schemas.microsoft.com/office/drawing/2014/main" id="{315FC828-B9F8-481A-A6CC-307C95FB4D58}"/>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12" name="Text Box 3">
          <a:extLst>
            <a:ext uri="{FF2B5EF4-FFF2-40B4-BE49-F238E27FC236}">
              <a16:creationId xmlns="" xmlns:a16="http://schemas.microsoft.com/office/drawing/2014/main" id="{654F13DC-81C7-4018-82F5-9BA7BD975F6E}"/>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13" name="Text Box 32">
          <a:extLst>
            <a:ext uri="{FF2B5EF4-FFF2-40B4-BE49-F238E27FC236}">
              <a16:creationId xmlns="" xmlns:a16="http://schemas.microsoft.com/office/drawing/2014/main" id="{73563CA3-B15C-49C2-A80D-770CC60E88E3}"/>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14" name="Text Box 3">
          <a:extLst>
            <a:ext uri="{FF2B5EF4-FFF2-40B4-BE49-F238E27FC236}">
              <a16:creationId xmlns="" xmlns:a16="http://schemas.microsoft.com/office/drawing/2014/main" id="{9088221B-ECAC-4E8E-849F-C073A548B8FA}"/>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15" name="Text Box 63">
          <a:extLst>
            <a:ext uri="{FF2B5EF4-FFF2-40B4-BE49-F238E27FC236}">
              <a16:creationId xmlns="" xmlns:a16="http://schemas.microsoft.com/office/drawing/2014/main" id="{AC7C624A-E476-4753-9910-04E71E5EC6FD}"/>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16" name="Text Box 3">
          <a:extLst>
            <a:ext uri="{FF2B5EF4-FFF2-40B4-BE49-F238E27FC236}">
              <a16:creationId xmlns="" xmlns:a16="http://schemas.microsoft.com/office/drawing/2014/main" id="{D90A2373-59D8-4CF5-94CB-EF7335F39AAD}"/>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17" name="Text Box 32">
          <a:extLst>
            <a:ext uri="{FF2B5EF4-FFF2-40B4-BE49-F238E27FC236}">
              <a16:creationId xmlns="" xmlns:a16="http://schemas.microsoft.com/office/drawing/2014/main" id="{AC671DDF-D2EC-4BD2-95D7-FE81E767A3DD}"/>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18" name="Text Box 3">
          <a:extLst>
            <a:ext uri="{FF2B5EF4-FFF2-40B4-BE49-F238E27FC236}">
              <a16:creationId xmlns="" xmlns:a16="http://schemas.microsoft.com/office/drawing/2014/main" id="{3CF2EF4B-B014-4956-AE87-9D05AD44A23D}"/>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19" name="Text Box 63">
          <a:extLst>
            <a:ext uri="{FF2B5EF4-FFF2-40B4-BE49-F238E27FC236}">
              <a16:creationId xmlns="" xmlns:a16="http://schemas.microsoft.com/office/drawing/2014/main" id="{C62C2A55-2AB9-43AD-8FEE-AFF6775BDDA2}"/>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20" name="Text Box 3">
          <a:extLst>
            <a:ext uri="{FF2B5EF4-FFF2-40B4-BE49-F238E27FC236}">
              <a16:creationId xmlns="" xmlns:a16="http://schemas.microsoft.com/office/drawing/2014/main" id="{3C16738A-8D29-4E93-A978-E0C4D838B161}"/>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21" name="Text Box 32">
          <a:extLst>
            <a:ext uri="{FF2B5EF4-FFF2-40B4-BE49-F238E27FC236}">
              <a16:creationId xmlns="" xmlns:a16="http://schemas.microsoft.com/office/drawing/2014/main" id="{43A11319-1588-4FA2-A8D3-B8152B62E170}"/>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22" name="Text Box 3">
          <a:extLst>
            <a:ext uri="{FF2B5EF4-FFF2-40B4-BE49-F238E27FC236}">
              <a16:creationId xmlns="" xmlns:a16="http://schemas.microsoft.com/office/drawing/2014/main" id="{D24109D3-726C-44A7-B277-B7E8B92793C2}"/>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23" name="Text Box 63">
          <a:extLst>
            <a:ext uri="{FF2B5EF4-FFF2-40B4-BE49-F238E27FC236}">
              <a16:creationId xmlns="" xmlns:a16="http://schemas.microsoft.com/office/drawing/2014/main" id="{5537F186-9712-4F67-AC0A-A1C722051FB2}"/>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24" name="Text Box 3">
          <a:extLst>
            <a:ext uri="{FF2B5EF4-FFF2-40B4-BE49-F238E27FC236}">
              <a16:creationId xmlns="" xmlns:a16="http://schemas.microsoft.com/office/drawing/2014/main" id="{F21ADFE0-2EEB-450B-A038-22F360C2A299}"/>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25" name="Text Box 32">
          <a:extLst>
            <a:ext uri="{FF2B5EF4-FFF2-40B4-BE49-F238E27FC236}">
              <a16:creationId xmlns="" xmlns:a16="http://schemas.microsoft.com/office/drawing/2014/main" id="{C5251AFD-BB8E-48EB-8472-2B61715AA367}"/>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26" name="Text Box 3">
          <a:extLst>
            <a:ext uri="{FF2B5EF4-FFF2-40B4-BE49-F238E27FC236}">
              <a16:creationId xmlns="" xmlns:a16="http://schemas.microsoft.com/office/drawing/2014/main" id="{A16A348D-47A6-42B2-B6BC-94A8ACF2AD71}"/>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27" name="Text Box 63">
          <a:extLst>
            <a:ext uri="{FF2B5EF4-FFF2-40B4-BE49-F238E27FC236}">
              <a16:creationId xmlns="" xmlns:a16="http://schemas.microsoft.com/office/drawing/2014/main" id="{EC430B58-54F7-473E-8881-4F79FB83A58A}"/>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28" name="Text Box 3">
          <a:extLst>
            <a:ext uri="{FF2B5EF4-FFF2-40B4-BE49-F238E27FC236}">
              <a16:creationId xmlns="" xmlns:a16="http://schemas.microsoft.com/office/drawing/2014/main" id="{DB6070D9-278B-4533-B5CB-5EDCC11AD373}"/>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29" name="Text Box 32">
          <a:extLst>
            <a:ext uri="{FF2B5EF4-FFF2-40B4-BE49-F238E27FC236}">
              <a16:creationId xmlns="" xmlns:a16="http://schemas.microsoft.com/office/drawing/2014/main" id="{5F099DF8-D4A2-4F3C-B1E2-F992556F07A3}"/>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30" name="Text Box 3">
          <a:extLst>
            <a:ext uri="{FF2B5EF4-FFF2-40B4-BE49-F238E27FC236}">
              <a16:creationId xmlns="" xmlns:a16="http://schemas.microsoft.com/office/drawing/2014/main" id="{B6D8B8D2-5BB2-4EE9-B9AE-6719BBD77FF8}"/>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31" name="Text Box 63">
          <a:extLst>
            <a:ext uri="{FF2B5EF4-FFF2-40B4-BE49-F238E27FC236}">
              <a16:creationId xmlns="" xmlns:a16="http://schemas.microsoft.com/office/drawing/2014/main" id="{8403F930-A196-4DB4-AD56-5792BCC46175}"/>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32" name="Text Box 3">
          <a:extLst>
            <a:ext uri="{FF2B5EF4-FFF2-40B4-BE49-F238E27FC236}">
              <a16:creationId xmlns="" xmlns:a16="http://schemas.microsoft.com/office/drawing/2014/main" id="{393E7B9F-914C-4FB6-899A-0B79AA80814D}"/>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33" name="Text Box 32">
          <a:extLst>
            <a:ext uri="{FF2B5EF4-FFF2-40B4-BE49-F238E27FC236}">
              <a16:creationId xmlns="" xmlns:a16="http://schemas.microsoft.com/office/drawing/2014/main" id="{D0E73DA8-2C9B-43DC-9BE3-EB5F47120B30}"/>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34" name="Text Box 3">
          <a:extLst>
            <a:ext uri="{FF2B5EF4-FFF2-40B4-BE49-F238E27FC236}">
              <a16:creationId xmlns="" xmlns:a16="http://schemas.microsoft.com/office/drawing/2014/main" id="{58337DAD-F786-46C6-B282-8EF47449156D}"/>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35" name="Text Box 63">
          <a:extLst>
            <a:ext uri="{FF2B5EF4-FFF2-40B4-BE49-F238E27FC236}">
              <a16:creationId xmlns="" xmlns:a16="http://schemas.microsoft.com/office/drawing/2014/main" id="{CED2A452-5B38-47D7-800F-950D20966A49}"/>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36" name="Text Box 3">
          <a:extLst>
            <a:ext uri="{FF2B5EF4-FFF2-40B4-BE49-F238E27FC236}">
              <a16:creationId xmlns="" xmlns:a16="http://schemas.microsoft.com/office/drawing/2014/main" id="{7FD00E71-7A5C-472F-A6CE-0D0992082C62}"/>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37" name="Text Box 32">
          <a:extLst>
            <a:ext uri="{FF2B5EF4-FFF2-40B4-BE49-F238E27FC236}">
              <a16:creationId xmlns="" xmlns:a16="http://schemas.microsoft.com/office/drawing/2014/main" id="{05BAB1F1-177F-4B50-9B66-E8409BAA201F}"/>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38" name="Text Box 3">
          <a:extLst>
            <a:ext uri="{FF2B5EF4-FFF2-40B4-BE49-F238E27FC236}">
              <a16:creationId xmlns="" xmlns:a16="http://schemas.microsoft.com/office/drawing/2014/main" id="{60DE9571-044A-48F9-A1FD-86E175205A71}"/>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39" name="Text Box 63">
          <a:extLst>
            <a:ext uri="{FF2B5EF4-FFF2-40B4-BE49-F238E27FC236}">
              <a16:creationId xmlns="" xmlns:a16="http://schemas.microsoft.com/office/drawing/2014/main" id="{EBAA09CB-B435-4986-A0EA-C8C318F0F55C}"/>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40" name="Text Box 3">
          <a:extLst>
            <a:ext uri="{FF2B5EF4-FFF2-40B4-BE49-F238E27FC236}">
              <a16:creationId xmlns="" xmlns:a16="http://schemas.microsoft.com/office/drawing/2014/main" id="{0266D48B-80FB-4B30-8296-A7DE69845DAA}"/>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41" name="Text Box 32">
          <a:extLst>
            <a:ext uri="{FF2B5EF4-FFF2-40B4-BE49-F238E27FC236}">
              <a16:creationId xmlns="" xmlns:a16="http://schemas.microsoft.com/office/drawing/2014/main" id="{DBD670FE-5885-4379-8708-81D3F20F6D33}"/>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42" name="Text Box 3">
          <a:extLst>
            <a:ext uri="{FF2B5EF4-FFF2-40B4-BE49-F238E27FC236}">
              <a16:creationId xmlns="" xmlns:a16="http://schemas.microsoft.com/office/drawing/2014/main" id="{FDCC08FD-109C-4942-ADD6-FFF77D774AA2}"/>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43" name="Text Box 63">
          <a:extLst>
            <a:ext uri="{FF2B5EF4-FFF2-40B4-BE49-F238E27FC236}">
              <a16:creationId xmlns="" xmlns:a16="http://schemas.microsoft.com/office/drawing/2014/main" id="{13C21376-D9DC-4630-9995-2ED14E3BE161}"/>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44" name="Text Box 3">
          <a:extLst>
            <a:ext uri="{FF2B5EF4-FFF2-40B4-BE49-F238E27FC236}">
              <a16:creationId xmlns="" xmlns:a16="http://schemas.microsoft.com/office/drawing/2014/main" id="{FD1E629C-7C02-4AF6-85A0-1A439597110A}"/>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45" name="Text Box 32">
          <a:extLst>
            <a:ext uri="{FF2B5EF4-FFF2-40B4-BE49-F238E27FC236}">
              <a16:creationId xmlns="" xmlns:a16="http://schemas.microsoft.com/office/drawing/2014/main" id="{CB06A000-D722-4967-B2CF-44190AC20BD5}"/>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46" name="Text Box 3">
          <a:extLst>
            <a:ext uri="{FF2B5EF4-FFF2-40B4-BE49-F238E27FC236}">
              <a16:creationId xmlns="" xmlns:a16="http://schemas.microsoft.com/office/drawing/2014/main" id="{3E0F7830-B609-4586-8DB6-B9C94DD2A385}"/>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47" name="Text Box 63">
          <a:extLst>
            <a:ext uri="{FF2B5EF4-FFF2-40B4-BE49-F238E27FC236}">
              <a16:creationId xmlns="" xmlns:a16="http://schemas.microsoft.com/office/drawing/2014/main" id="{D558FDD2-0F01-42B3-A44A-98861E3FBF8C}"/>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48" name="Text Box 3">
          <a:extLst>
            <a:ext uri="{FF2B5EF4-FFF2-40B4-BE49-F238E27FC236}">
              <a16:creationId xmlns="" xmlns:a16="http://schemas.microsoft.com/office/drawing/2014/main" id="{641B958C-0DFA-49B4-87FA-B1ED2B420987}"/>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49" name="Text Box 32">
          <a:extLst>
            <a:ext uri="{FF2B5EF4-FFF2-40B4-BE49-F238E27FC236}">
              <a16:creationId xmlns="" xmlns:a16="http://schemas.microsoft.com/office/drawing/2014/main" id="{39D0AC0E-81D0-46AB-B73B-D0E2193DD2E1}"/>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50" name="Text Box 3">
          <a:extLst>
            <a:ext uri="{FF2B5EF4-FFF2-40B4-BE49-F238E27FC236}">
              <a16:creationId xmlns="" xmlns:a16="http://schemas.microsoft.com/office/drawing/2014/main" id="{EE3CAB6C-0415-40F1-8473-50599AAD49B4}"/>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51" name="Text Box 63">
          <a:extLst>
            <a:ext uri="{FF2B5EF4-FFF2-40B4-BE49-F238E27FC236}">
              <a16:creationId xmlns="" xmlns:a16="http://schemas.microsoft.com/office/drawing/2014/main" id="{6591B101-BBC9-4B83-9C09-9ABEB38F30C9}"/>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52" name="Text Box 32">
          <a:extLst>
            <a:ext uri="{FF2B5EF4-FFF2-40B4-BE49-F238E27FC236}">
              <a16:creationId xmlns="" xmlns:a16="http://schemas.microsoft.com/office/drawing/2014/main" id="{4198EF21-9EA5-4A02-808F-51138021DFC7}"/>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53" name="Text Box 3">
          <a:extLst>
            <a:ext uri="{FF2B5EF4-FFF2-40B4-BE49-F238E27FC236}">
              <a16:creationId xmlns="" xmlns:a16="http://schemas.microsoft.com/office/drawing/2014/main" id="{76188C37-0541-471A-A39D-052268339282}"/>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54" name="Text Box 63">
          <a:extLst>
            <a:ext uri="{FF2B5EF4-FFF2-40B4-BE49-F238E27FC236}">
              <a16:creationId xmlns="" xmlns:a16="http://schemas.microsoft.com/office/drawing/2014/main" id="{43B6F14F-31D1-4628-A83D-14F729A14540}"/>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55" name="Text Box 3">
          <a:extLst>
            <a:ext uri="{FF2B5EF4-FFF2-40B4-BE49-F238E27FC236}">
              <a16:creationId xmlns="" xmlns:a16="http://schemas.microsoft.com/office/drawing/2014/main" id="{80FA2446-2A87-4EFC-A42D-166182E7C7D9}"/>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56" name="Text Box 32">
          <a:extLst>
            <a:ext uri="{FF2B5EF4-FFF2-40B4-BE49-F238E27FC236}">
              <a16:creationId xmlns="" xmlns:a16="http://schemas.microsoft.com/office/drawing/2014/main" id="{D8742BE2-33FE-4633-ABCF-DE6298F50612}"/>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57" name="Text Box 3">
          <a:extLst>
            <a:ext uri="{FF2B5EF4-FFF2-40B4-BE49-F238E27FC236}">
              <a16:creationId xmlns="" xmlns:a16="http://schemas.microsoft.com/office/drawing/2014/main" id="{F95AAE5D-2E60-47C0-B261-C5F85EA6B884}"/>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58" name="Text Box 63">
          <a:extLst>
            <a:ext uri="{FF2B5EF4-FFF2-40B4-BE49-F238E27FC236}">
              <a16:creationId xmlns="" xmlns:a16="http://schemas.microsoft.com/office/drawing/2014/main" id="{154009F7-2E00-4369-965B-0FC424D1CBFB}"/>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59" name="Text Box 3">
          <a:extLst>
            <a:ext uri="{FF2B5EF4-FFF2-40B4-BE49-F238E27FC236}">
              <a16:creationId xmlns="" xmlns:a16="http://schemas.microsoft.com/office/drawing/2014/main" id="{09840498-A0D3-47C4-9531-8FB78B71A8CD}"/>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60" name="Text Box 32">
          <a:extLst>
            <a:ext uri="{FF2B5EF4-FFF2-40B4-BE49-F238E27FC236}">
              <a16:creationId xmlns="" xmlns:a16="http://schemas.microsoft.com/office/drawing/2014/main" id="{A3E73453-4D75-4AF2-8D3D-4A47A9C27D14}"/>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61" name="Text Box 3">
          <a:extLst>
            <a:ext uri="{FF2B5EF4-FFF2-40B4-BE49-F238E27FC236}">
              <a16:creationId xmlns="" xmlns:a16="http://schemas.microsoft.com/office/drawing/2014/main" id="{BDB46333-3B64-4E1E-9A4C-1B8EE753CBB3}"/>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62" name="Text Box 63">
          <a:extLst>
            <a:ext uri="{FF2B5EF4-FFF2-40B4-BE49-F238E27FC236}">
              <a16:creationId xmlns="" xmlns:a16="http://schemas.microsoft.com/office/drawing/2014/main" id="{89518CF1-923D-4587-9DA2-C2EC897451D5}"/>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63" name="Text Box 3">
          <a:extLst>
            <a:ext uri="{FF2B5EF4-FFF2-40B4-BE49-F238E27FC236}">
              <a16:creationId xmlns="" xmlns:a16="http://schemas.microsoft.com/office/drawing/2014/main" id="{678330BC-448F-48D2-A533-7D7DE2E7F4D2}"/>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64" name="Text Box 32">
          <a:extLst>
            <a:ext uri="{FF2B5EF4-FFF2-40B4-BE49-F238E27FC236}">
              <a16:creationId xmlns="" xmlns:a16="http://schemas.microsoft.com/office/drawing/2014/main" id="{779AB385-9835-46F8-A6D3-6DFD66A8CC5A}"/>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65" name="Text Box 3">
          <a:extLst>
            <a:ext uri="{FF2B5EF4-FFF2-40B4-BE49-F238E27FC236}">
              <a16:creationId xmlns="" xmlns:a16="http://schemas.microsoft.com/office/drawing/2014/main" id="{78F573FE-ED92-4380-AC2A-286B4CD89432}"/>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66" name="Text Box 63">
          <a:extLst>
            <a:ext uri="{FF2B5EF4-FFF2-40B4-BE49-F238E27FC236}">
              <a16:creationId xmlns="" xmlns:a16="http://schemas.microsoft.com/office/drawing/2014/main" id="{82E7D251-3502-4590-83F2-919AB60798C0}"/>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67" name="Text Box 3">
          <a:extLst>
            <a:ext uri="{FF2B5EF4-FFF2-40B4-BE49-F238E27FC236}">
              <a16:creationId xmlns="" xmlns:a16="http://schemas.microsoft.com/office/drawing/2014/main" id="{C94D1D14-5525-4832-84EA-CA60970755B2}"/>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68" name="Text Box 32">
          <a:extLst>
            <a:ext uri="{FF2B5EF4-FFF2-40B4-BE49-F238E27FC236}">
              <a16:creationId xmlns="" xmlns:a16="http://schemas.microsoft.com/office/drawing/2014/main" id="{C254EFF0-7C2C-4F0F-AABA-3D06802FA042}"/>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69" name="Text Box 3">
          <a:extLst>
            <a:ext uri="{FF2B5EF4-FFF2-40B4-BE49-F238E27FC236}">
              <a16:creationId xmlns="" xmlns:a16="http://schemas.microsoft.com/office/drawing/2014/main" id="{2187BD43-9B47-4463-A3CD-34AAF4563D06}"/>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70" name="Text Box 63">
          <a:extLst>
            <a:ext uri="{FF2B5EF4-FFF2-40B4-BE49-F238E27FC236}">
              <a16:creationId xmlns="" xmlns:a16="http://schemas.microsoft.com/office/drawing/2014/main" id="{B8D0D703-772B-42E5-9CD3-48805A9994F3}"/>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71" name="Text Box 3">
          <a:extLst>
            <a:ext uri="{FF2B5EF4-FFF2-40B4-BE49-F238E27FC236}">
              <a16:creationId xmlns="" xmlns:a16="http://schemas.microsoft.com/office/drawing/2014/main" id="{B9003221-D7B9-47A0-B831-752F9B0AE8B8}"/>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72" name="Text Box 32">
          <a:extLst>
            <a:ext uri="{FF2B5EF4-FFF2-40B4-BE49-F238E27FC236}">
              <a16:creationId xmlns="" xmlns:a16="http://schemas.microsoft.com/office/drawing/2014/main" id="{8FECDF81-9AB8-4F55-8515-361337AEC158}"/>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73" name="Text Box 3">
          <a:extLst>
            <a:ext uri="{FF2B5EF4-FFF2-40B4-BE49-F238E27FC236}">
              <a16:creationId xmlns="" xmlns:a16="http://schemas.microsoft.com/office/drawing/2014/main" id="{573593DE-C1A1-44FA-B752-BA1652B84390}"/>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74" name="Text Box 63">
          <a:extLst>
            <a:ext uri="{FF2B5EF4-FFF2-40B4-BE49-F238E27FC236}">
              <a16:creationId xmlns="" xmlns:a16="http://schemas.microsoft.com/office/drawing/2014/main" id="{1878DDA4-FB71-493F-8A6A-3525EE1D7CCE}"/>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75" name="Text Box 3">
          <a:extLst>
            <a:ext uri="{FF2B5EF4-FFF2-40B4-BE49-F238E27FC236}">
              <a16:creationId xmlns="" xmlns:a16="http://schemas.microsoft.com/office/drawing/2014/main" id="{1C75B4CA-B577-47A8-8483-1AD61FF77588}"/>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76" name="Text Box 32">
          <a:extLst>
            <a:ext uri="{FF2B5EF4-FFF2-40B4-BE49-F238E27FC236}">
              <a16:creationId xmlns="" xmlns:a16="http://schemas.microsoft.com/office/drawing/2014/main" id="{C6906940-4C99-41AA-87C9-156CD3436CC8}"/>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77" name="Text Box 3">
          <a:extLst>
            <a:ext uri="{FF2B5EF4-FFF2-40B4-BE49-F238E27FC236}">
              <a16:creationId xmlns="" xmlns:a16="http://schemas.microsoft.com/office/drawing/2014/main" id="{32A4C387-B0B6-446B-BDF0-844FA82078CB}"/>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78" name="Text Box 63">
          <a:extLst>
            <a:ext uri="{FF2B5EF4-FFF2-40B4-BE49-F238E27FC236}">
              <a16:creationId xmlns="" xmlns:a16="http://schemas.microsoft.com/office/drawing/2014/main" id="{B2614AD1-603B-4FA5-8C32-DA68983AFB1F}"/>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79" name="Text Box 3">
          <a:extLst>
            <a:ext uri="{FF2B5EF4-FFF2-40B4-BE49-F238E27FC236}">
              <a16:creationId xmlns="" xmlns:a16="http://schemas.microsoft.com/office/drawing/2014/main" id="{704D3CDC-97D8-4D00-93E0-4466D7ED72F4}"/>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80" name="Text Box 32">
          <a:extLst>
            <a:ext uri="{FF2B5EF4-FFF2-40B4-BE49-F238E27FC236}">
              <a16:creationId xmlns="" xmlns:a16="http://schemas.microsoft.com/office/drawing/2014/main" id="{71F9F829-F063-4F1C-9D91-2E941C10CC5A}"/>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81" name="Text Box 3">
          <a:extLst>
            <a:ext uri="{FF2B5EF4-FFF2-40B4-BE49-F238E27FC236}">
              <a16:creationId xmlns="" xmlns:a16="http://schemas.microsoft.com/office/drawing/2014/main" id="{4690258D-9152-466A-94EF-697816F2AA73}"/>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82" name="Text Box 63">
          <a:extLst>
            <a:ext uri="{FF2B5EF4-FFF2-40B4-BE49-F238E27FC236}">
              <a16:creationId xmlns="" xmlns:a16="http://schemas.microsoft.com/office/drawing/2014/main" id="{DA3CBE1E-8498-447B-ABB6-FE8C503676BE}"/>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83" name="Text Box 3">
          <a:extLst>
            <a:ext uri="{FF2B5EF4-FFF2-40B4-BE49-F238E27FC236}">
              <a16:creationId xmlns="" xmlns:a16="http://schemas.microsoft.com/office/drawing/2014/main" id="{1FF620C8-5A7C-40A7-8100-4DB50DFE4CE2}"/>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84" name="Text Box 32">
          <a:extLst>
            <a:ext uri="{FF2B5EF4-FFF2-40B4-BE49-F238E27FC236}">
              <a16:creationId xmlns="" xmlns:a16="http://schemas.microsoft.com/office/drawing/2014/main" id="{43636FB6-FB77-46EE-9FC0-62B483B6B40E}"/>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85" name="Text Box 3">
          <a:extLst>
            <a:ext uri="{FF2B5EF4-FFF2-40B4-BE49-F238E27FC236}">
              <a16:creationId xmlns="" xmlns:a16="http://schemas.microsoft.com/office/drawing/2014/main" id="{897CCB95-3D70-4035-8983-F0B02C207317}"/>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86" name="Text Box 63">
          <a:extLst>
            <a:ext uri="{FF2B5EF4-FFF2-40B4-BE49-F238E27FC236}">
              <a16:creationId xmlns="" xmlns:a16="http://schemas.microsoft.com/office/drawing/2014/main" id="{FD9FE289-D1B1-4524-B80A-41A9973D102D}"/>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87" name="Text Box 3">
          <a:extLst>
            <a:ext uri="{FF2B5EF4-FFF2-40B4-BE49-F238E27FC236}">
              <a16:creationId xmlns="" xmlns:a16="http://schemas.microsoft.com/office/drawing/2014/main" id="{DC364D96-E9D7-4DAD-B380-1644B9F1450A}"/>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88" name="Text Box 32">
          <a:extLst>
            <a:ext uri="{FF2B5EF4-FFF2-40B4-BE49-F238E27FC236}">
              <a16:creationId xmlns="" xmlns:a16="http://schemas.microsoft.com/office/drawing/2014/main" id="{AAAFB458-7E0F-45CB-B880-0BC8D02B1D38}"/>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89" name="Text Box 3">
          <a:extLst>
            <a:ext uri="{FF2B5EF4-FFF2-40B4-BE49-F238E27FC236}">
              <a16:creationId xmlns="" xmlns:a16="http://schemas.microsoft.com/office/drawing/2014/main" id="{78633528-70DB-403E-ABEA-695D8BE4650F}"/>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90" name="Text Box 63">
          <a:extLst>
            <a:ext uri="{FF2B5EF4-FFF2-40B4-BE49-F238E27FC236}">
              <a16:creationId xmlns="" xmlns:a16="http://schemas.microsoft.com/office/drawing/2014/main" id="{A5EB07B0-7866-476E-A990-D0F40479B647}"/>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91" name="Text Box 3">
          <a:extLst>
            <a:ext uri="{FF2B5EF4-FFF2-40B4-BE49-F238E27FC236}">
              <a16:creationId xmlns="" xmlns:a16="http://schemas.microsoft.com/office/drawing/2014/main" id="{088C7711-82FC-41B7-BB4F-9696948EB06E}"/>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92" name="Text Box 32">
          <a:extLst>
            <a:ext uri="{FF2B5EF4-FFF2-40B4-BE49-F238E27FC236}">
              <a16:creationId xmlns="" xmlns:a16="http://schemas.microsoft.com/office/drawing/2014/main" id="{9F48121F-A18B-4FD7-A872-D260CEC31C35}"/>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93" name="Text Box 3">
          <a:extLst>
            <a:ext uri="{FF2B5EF4-FFF2-40B4-BE49-F238E27FC236}">
              <a16:creationId xmlns="" xmlns:a16="http://schemas.microsoft.com/office/drawing/2014/main" id="{5C5E6366-41A6-4AE4-B072-C6BB08FC303A}"/>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94" name="Text Box 63">
          <a:extLst>
            <a:ext uri="{FF2B5EF4-FFF2-40B4-BE49-F238E27FC236}">
              <a16:creationId xmlns="" xmlns:a16="http://schemas.microsoft.com/office/drawing/2014/main" id="{E4EB995C-5798-4615-8DCE-9ACC7D2DBC6D}"/>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95" name="Text Box 3">
          <a:extLst>
            <a:ext uri="{FF2B5EF4-FFF2-40B4-BE49-F238E27FC236}">
              <a16:creationId xmlns="" xmlns:a16="http://schemas.microsoft.com/office/drawing/2014/main" id="{E0015EBE-D4E7-4B94-8ED5-092D3785059B}"/>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96" name="Text Box 32">
          <a:extLst>
            <a:ext uri="{FF2B5EF4-FFF2-40B4-BE49-F238E27FC236}">
              <a16:creationId xmlns="" xmlns:a16="http://schemas.microsoft.com/office/drawing/2014/main" id="{A9D3F90D-B79F-414C-A29F-4230F7E984C4}"/>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97" name="Text Box 3">
          <a:extLst>
            <a:ext uri="{FF2B5EF4-FFF2-40B4-BE49-F238E27FC236}">
              <a16:creationId xmlns="" xmlns:a16="http://schemas.microsoft.com/office/drawing/2014/main" id="{1DDDBDB4-E488-4859-865E-4FCF939D25EE}"/>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98" name="Text Box 63">
          <a:extLst>
            <a:ext uri="{FF2B5EF4-FFF2-40B4-BE49-F238E27FC236}">
              <a16:creationId xmlns="" xmlns:a16="http://schemas.microsoft.com/office/drawing/2014/main" id="{6EEDEF75-B3CF-4CEA-BA97-651EAA32619F}"/>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99" name="Text Box 3">
          <a:extLst>
            <a:ext uri="{FF2B5EF4-FFF2-40B4-BE49-F238E27FC236}">
              <a16:creationId xmlns="" xmlns:a16="http://schemas.microsoft.com/office/drawing/2014/main" id="{4449A2A7-3FE4-4DA3-8214-BD81E27E76B1}"/>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00" name="Text Box 32">
          <a:extLst>
            <a:ext uri="{FF2B5EF4-FFF2-40B4-BE49-F238E27FC236}">
              <a16:creationId xmlns="" xmlns:a16="http://schemas.microsoft.com/office/drawing/2014/main" id="{4025C5D8-0A38-4106-84DA-15388128634B}"/>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01" name="Text Box 3">
          <a:extLst>
            <a:ext uri="{FF2B5EF4-FFF2-40B4-BE49-F238E27FC236}">
              <a16:creationId xmlns="" xmlns:a16="http://schemas.microsoft.com/office/drawing/2014/main" id="{CEDFF77E-0591-4306-B765-EB3D406B5A62}"/>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02" name="Text Box 63">
          <a:extLst>
            <a:ext uri="{FF2B5EF4-FFF2-40B4-BE49-F238E27FC236}">
              <a16:creationId xmlns="" xmlns:a16="http://schemas.microsoft.com/office/drawing/2014/main" id="{A6C75005-BFDB-4388-881F-60CF8A0D8604}"/>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03" name="Text Box 3">
          <a:extLst>
            <a:ext uri="{FF2B5EF4-FFF2-40B4-BE49-F238E27FC236}">
              <a16:creationId xmlns="" xmlns:a16="http://schemas.microsoft.com/office/drawing/2014/main" id="{63C96F22-49AF-4FD6-A838-8E31A3267984}"/>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04" name="Text Box 32">
          <a:extLst>
            <a:ext uri="{FF2B5EF4-FFF2-40B4-BE49-F238E27FC236}">
              <a16:creationId xmlns="" xmlns:a16="http://schemas.microsoft.com/office/drawing/2014/main" id="{5B714E85-8A65-4579-BCDF-56F48D4B1B95}"/>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05" name="Text Box 3">
          <a:extLst>
            <a:ext uri="{FF2B5EF4-FFF2-40B4-BE49-F238E27FC236}">
              <a16:creationId xmlns="" xmlns:a16="http://schemas.microsoft.com/office/drawing/2014/main" id="{E54BF4B1-7E31-4E1A-AA09-B9668E1474E0}"/>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06" name="Text Box 63">
          <a:extLst>
            <a:ext uri="{FF2B5EF4-FFF2-40B4-BE49-F238E27FC236}">
              <a16:creationId xmlns="" xmlns:a16="http://schemas.microsoft.com/office/drawing/2014/main" id="{ACEC6832-E972-4EB8-A215-E11488FB1102}"/>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07" name="Text Box 3">
          <a:extLst>
            <a:ext uri="{FF2B5EF4-FFF2-40B4-BE49-F238E27FC236}">
              <a16:creationId xmlns="" xmlns:a16="http://schemas.microsoft.com/office/drawing/2014/main" id="{8A96CBC3-9B65-4F10-83D0-DBF84FCE023F}"/>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08" name="Text Box 32">
          <a:extLst>
            <a:ext uri="{FF2B5EF4-FFF2-40B4-BE49-F238E27FC236}">
              <a16:creationId xmlns="" xmlns:a16="http://schemas.microsoft.com/office/drawing/2014/main" id="{4BC2426F-AD0B-4D53-9467-7669858127AB}"/>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09" name="Text Box 3">
          <a:extLst>
            <a:ext uri="{FF2B5EF4-FFF2-40B4-BE49-F238E27FC236}">
              <a16:creationId xmlns="" xmlns:a16="http://schemas.microsoft.com/office/drawing/2014/main" id="{F7C5D6E0-1313-47FF-9D24-185EBFCEFD4D}"/>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10" name="Text Box 63">
          <a:extLst>
            <a:ext uri="{FF2B5EF4-FFF2-40B4-BE49-F238E27FC236}">
              <a16:creationId xmlns="" xmlns:a16="http://schemas.microsoft.com/office/drawing/2014/main" id="{E4FD6B9E-2BDB-4CC2-BAE3-6896BF98CE70}"/>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11" name="Text Box 3">
          <a:extLst>
            <a:ext uri="{FF2B5EF4-FFF2-40B4-BE49-F238E27FC236}">
              <a16:creationId xmlns="" xmlns:a16="http://schemas.microsoft.com/office/drawing/2014/main" id="{62A77E69-F3A2-4CA5-A51A-5EE6075B55C1}"/>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12" name="Text Box 32">
          <a:extLst>
            <a:ext uri="{FF2B5EF4-FFF2-40B4-BE49-F238E27FC236}">
              <a16:creationId xmlns="" xmlns:a16="http://schemas.microsoft.com/office/drawing/2014/main" id="{C3ECA4AA-1A90-4C27-B050-81751483CF8F}"/>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13" name="Text Box 3">
          <a:extLst>
            <a:ext uri="{FF2B5EF4-FFF2-40B4-BE49-F238E27FC236}">
              <a16:creationId xmlns="" xmlns:a16="http://schemas.microsoft.com/office/drawing/2014/main" id="{AAC2171B-AAB5-43D7-B9E3-745C48E2B478}"/>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14" name="Text Box 63">
          <a:extLst>
            <a:ext uri="{FF2B5EF4-FFF2-40B4-BE49-F238E27FC236}">
              <a16:creationId xmlns="" xmlns:a16="http://schemas.microsoft.com/office/drawing/2014/main" id="{27850A87-4C6C-4F09-8144-1E0DDFACEB40}"/>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15" name="Text Box 3">
          <a:extLst>
            <a:ext uri="{FF2B5EF4-FFF2-40B4-BE49-F238E27FC236}">
              <a16:creationId xmlns="" xmlns:a16="http://schemas.microsoft.com/office/drawing/2014/main" id="{F3878858-17F4-4035-B2BE-75A02131B528}"/>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16" name="Text Box 32">
          <a:extLst>
            <a:ext uri="{FF2B5EF4-FFF2-40B4-BE49-F238E27FC236}">
              <a16:creationId xmlns="" xmlns:a16="http://schemas.microsoft.com/office/drawing/2014/main" id="{F547B7F1-7EDC-4191-B26F-24331F85CD05}"/>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17" name="Text Box 3">
          <a:extLst>
            <a:ext uri="{FF2B5EF4-FFF2-40B4-BE49-F238E27FC236}">
              <a16:creationId xmlns="" xmlns:a16="http://schemas.microsoft.com/office/drawing/2014/main" id="{1B0A87D2-2515-486F-AD96-B4450BB15DD6}"/>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18" name="Text Box 63">
          <a:extLst>
            <a:ext uri="{FF2B5EF4-FFF2-40B4-BE49-F238E27FC236}">
              <a16:creationId xmlns="" xmlns:a16="http://schemas.microsoft.com/office/drawing/2014/main" id="{235E78E7-42E8-40DF-82EC-F36675389559}"/>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19" name="Text Box 3">
          <a:extLst>
            <a:ext uri="{FF2B5EF4-FFF2-40B4-BE49-F238E27FC236}">
              <a16:creationId xmlns="" xmlns:a16="http://schemas.microsoft.com/office/drawing/2014/main" id="{4E2C1DFD-45BC-451A-8A12-21B811C5B152}"/>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20" name="Text Box 32">
          <a:extLst>
            <a:ext uri="{FF2B5EF4-FFF2-40B4-BE49-F238E27FC236}">
              <a16:creationId xmlns="" xmlns:a16="http://schemas.microsoft.com/office/drawing/2014/main" id="{C1A40A78-175D-455A-BEE2-10DEB48E23EB}"/>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21" name="Text Box 3">
          <a:extLst>
            <a:ext uri="{FF2B5EF4-FFF2-40B4-BE49-F238E27FC236}">
              <a16:creationId xmlns="" xmlns:a16="http://schemas.microsoft.com/office/drawing/2014/main" id="{D86751C5-A8D7-4638-B17D-00827831FF39}"/>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22" name="Text Box 63">
          <a:extLst>
            <a:ext uri="{FF2B5EF4-FFF2-40B4-BE49-F238E27FC236}">
              <a16:creationId xmlns="" xmlns:a16="http://schemas.microsoft.com/office/drawing/2014/main" id="{EECE62E8-DB65-48DC-AA22-5730DD601535}"/>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23" name="Text Box 3">
          <a:extLst>
            <a:ext uri="{FF2B5EF4-FFF2-40B4-BE49-F238E27FC236}">
              <a16:creationId xmlns="" xmlns:a16="http://schemas.microsoft.com/office/drawing/2014/main" id="{8641CB6D-0315-41CD-B339-B2E140E028BB}"/>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24" name="Text Box 32">
          <a:extLst>
            <a:ext uri="{FF2B5EF4-FFF2-40B4-BE49-F238E27FC236}">
              <a16:creationId xmlns="" xmlns:a16="http://schemas.microsoft.com/office/drawing/2014/main" id="{C8658398-4C9E-4360-AD9B-444DF1248B4B}"/>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25" name="Text Box 3">
          <a:extLst>
            <a:ext uri="{FF2B5EF4-FFF2-40B4-BE49-F238E27FC236}">
              <a16:creationId xmlns="" xmlns:a16="http://schemas.microsoft.com/office/drawing/2014/main" id="{8E9C47CA-9F3D-4642-B125-58ACFC21DDB3}"/>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26" name="Text Box 63">
          <a:extLst>
            <a:ext uri="{FF2B5EF4-FFF2-40B4-BE49-F238E27FC236}">
              <a16:creationId xmlns="" xmlns:a16="http://schemas.microsoft.com/office/drawing/2014/main" id="{8268234B-3729-4C39-BB50-94EC9C7D1752}"/>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27" name="Text Box 3">
          <a:extLst>
            <a:ext uri="{FF2B5EF4-FFF2-40B4-BE49-F238E27FC236}">
              <a16:creationId xmlns="" xmlns:a16="http://schemas.microsoft.com/office/drawing/2014/main" id="{CDFB22F0-C3AA-4FCB-948D-4ED5D4E4A1FC}"/>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28" name="Text Box 32">
          <a:extLst>
            <a:ext uri="{FF2B5EF4-FFF2-40B4-BE49-F238E27FC236}">
              <a16:creationId xmlns="" xmlns:a16="http://schemas.microsoft.com/office/drawing/2014/main" id="{CC301E92-F81A-4EEA-902B-2520094BC6BF}"/>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29" name="Text Box 3">
          <a:extLst>
            <a:ext uri="{FF2B5EF4-FFF2-40B4-BE49-F238E27FC236}">
              <a16:creationId xmlns="" xmlns:a16="http://schemas.microsoft.com/office/drawing/2014/main" id="{3D6807CA-A629-4B03-89E6-F1C50327C177}"/>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30" name="Text Box 63">
          <a:extLst>
            <a:ext uri="{FF2B5EF4-FFF2-40B4-BE49-F238E27FC236}">
              <a16:creationId xmlns="" xmlns:a16="http://schemas.microsoft.com/office/drawing/2014/main" id="{0014879D-7BFC-4106-BD59-C3E45973D0C8}"/>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31" name="Text Box 3">
          <a:extLst>
            <a:ext uri="{FF2B5EF4-FFF2-40B4-BE49-F238E27FC236}">
              <a16:creationId xmlns="" xmlns:a16="http://schemas.microsoft.com/office/drawing/2014/main" id="{34CC2B8E-CD73-4913-A058-D80601A97A07}"/>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32" name="Text Box 32">
          <a:extLst>
            <a:ext uri="{FF2B5EF4-FFF2-40B4-BE49-F238E27FC236}">
              <a16:creationId xmlns="" xmlns:a16="http://schemas.microsoft.com/office/drawing/2014/main" id="{F9485D78-ABF8-4DC2-8FEC-10AA6BE41FFB}"/>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33" name="Text Box 3">
          <a:extLst>
            <a:ext uri="{FF2B5EF4-FFF2-40B4-BE49-F238E27FC236}">
              <a16:creationId xmlns="" xmlns:a16="http://schemas.microsoft.com/office/drawing/2014/main" id="{1113034D-3FD6-478F-AA5B-761940ECB3A1}"/>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34" name="Text Box 63">
          <a:extLst>
            <a:ext uri="{FF2B5EF4-FFF2-40B4-BE49-F238E27FC236}">
              <a16:creationId xmlns="" xmlns:a16="http://schemas.microsoft.com/office/drawing/2014/main" id="{02768F12-940D-4C8B-8C6A-1435BF0D02F3}"/>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35" name="Text Box 3">
          <a:extLst>
            <a:ext uri="{FF2B5EF4-FFF2-40B4-BE49-F238E27FC236}">
              <a16:creationId xmlns="" xmlns:a16="http://schemas.microsoft.com/office/drawing/2014/main" id="{88ECF1D8-8529-40AE-9D0C-7442932A1DBE}"/>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36" name="Text Box 32">
          <a:extLst>
            <a:ext uri="{FF2B5EF4-FFF2-40B4-BE49-F238E27FC236}">
              <a16:creationId xmlns="" xmlns:a16="http://schemas.microsoft.com/office/drawing/2014/main" id="{EC881E5E-6AF6-4D9C-A65A-E16CF39E5033}"/>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37" name="Text Box 3">
          <a:extLst>
            <a:ext uri="{FF2B5EF4-FFF2-40B4-BE49-F238E27FC236}">
              <a16:creationId xmlns="" xmlns:a16="http://schemas.microsoft.com/office/drawing/2014/main" id="{89C413E7-A419-47B2-97B2-782FD2F5DB45}"/>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38" name="Text Box 63">
          <a:extLst>
            <a:ext uri="{FF2B5EF4-FFF2-40B4-BE49-F238E27FC236}">
              <a16:creationId xmlns="" xmlns:a16="http://schemas.microsoft.com/office/drawing/2014/main" id="{B775FC8B-31CA-4F7B-AAF0-96DC731EF309}"/>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39" name="Text Box 3">
          <a:extLst>
            <a:ext uri="{FF2B5EF4-FFF2-40B4-BE49-F238E27FC236}">
              <a16:creationId xmlns="" xmlns:a16="http://schemas.microsoft.com/office/drawing/2014/main" id="{CA9DCA46-D6FA-49FE-B559-521B674552ED}"/>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40" name="Text Box 32">
          <a:extLst>
            <a:ext uri="{FF2B5EF4-FFF2-40B4-BE49-F238E27FC236}">
              <a16:creationId xmlns="" xmlns:a16="http://schemas.microsoft.com/office/drawing/2014/main" id="{CBEF2916-288C-4C71-9AC9-0FA4B89E1895}"/>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41" name="Text Box 3">
          <a:extLst>
            <a:ext uri="{FF2B5EF4-FFF2-40B4-BE49-F238E27FC236}">
              <a16:creationId xmlns="" xmlns:a16="http://schemas.microsoft.com/office/drawing/2014/main" id="{459D45DC-1B72-4FA5-BF39-F4D8B655A788}"/>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42" name="Text Box 63">
          <a:extLst>
            <a:ext uri="{FF2B5EF4-FFF2-40B4-BE49-F238E27FC236}">
              <a16:creationId xmlns="" xmlns:a16="http://schemas.microsoft.com/office/drawing/2014/main" id="{CCCD54AA-8D6C-4950-B4BC-3E6948BED829}"/>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43" name="Text Box 3">
          <a:extLst>
            <a:ext uri="{FF2B5EF4-FFF2-40B4-BE49-F238E27FC236}">
              <a16:creationId xmlns="" xmlns:a16="http://schemas.microsoft.com/office/drawing/2014/main" id="{FC0305E1-BEA5-4A56-BA06-D2A113A55F99}"/>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44" name="Text Box 32">
          <a:extLst>
            <a:ext uri="{FF2B5EF4-FFF2-40B4-BE49-F238E27FC236}">
              <a16:creationId xmlns="" xmlns:a16="http://schemas.microsoft.com/office/drawing/2014/main" id="{A431946E-8DD2-48F7-9064-5A1801B64CF4}"/>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45" name="Text Box 3">
          <a:extLst>
            <a:ext uri="{FF2B5EF4-FFF2-40B4-BE49-F238E27FC236}">
              <a16:creationId xmlns="" xmlns:a16="http://schemas.microsoft.com/office/drawing/2014/main" id="{BC8ECE2C-08CA-4A91-A1E1-BA9B0B336A94}"/>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46" name="Text Box 63">
          <a:extLst>
            <a:ext uri="{FF2B5EF4-FFF2-40B4-BE49-F238E27FC236}">
              <a16:creationId xmlns="" xmlns:a16="http://schemas.microsoft.com/office/drawing/2014/main" id="{1CA7AC68-5C93-446B-B68E-42CA0A2720C0}"/>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47" name="Text Box 3">
          <a:extLst>
            <a:ext uri="{FF2B5EF4-FFF2-40B4-BE49-F238E27FC236}">
              <a16:creationId xmlns="" xmlns:a16="http://schemas.microsoft.com/office/drawing/2014/main" id="{CB06FDA7-7477-4A86-ACC0-9DB527AB6D21}"/>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48" name="Text Box 32">
          <a:extLst>
            <a:ext uri="{FF2B5EF4-FFF2-40B4-BE49-F238E27FC236}">
              <a16:creationId xmlns="" xmlns:a16="http://schemas.microsoft.com/office/drawing/2014/main" id="{162D34EC-EE19-430A-B85C-D3071BBCF526}"/>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49" name="Text Box 3">
          <a:extLst>
            <a:ext uri="{FF2B5EF4-FFF2-40B4-BE49-F238E27FC236}">
              <a16:creationId xmlns="" xmlns:a16="http://schemas.microsoft.com/office/drawing/2014/main" id="{3FF52FDD-D2D8-4FB7-A7B0-7B69E896219B}"/>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50" name="Text Box 63">
          <a:extLst>
            <a:ext uri="{FF2B5EF4-FFF2-40B4-BE49-F238E27FC236}">
              <a16:creationId xmlns="" xmlns:a16="http://schemas.microsoft.com/office/drawing/2014/main" id="{B5B315AB-3100-4DCC-8514-E7A18664F62D}"/>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51" name="Text Box 3">
          <a:extLst>
            <a:ext uri="{FF2B5EF4-FFF2-40B4-BE49-F238E27FC236}">
              <a16:creationId xmlns="" xmlns:a16="http://schemas.microsoft.com/office/drawing/2014/main" id="{99C0B86F-46DD-469B-9B62-A1A50721962E}"/>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52" name="Text Box 32">
          <a:extLst>
            <a:ext uri="{FF2B5EF4-FFF2-40B4-BE49-F238E27FC236}">
              <a16:creationId xmlns="" xmlns:a16="http://schemas.microsoft.com/office/drawing/2014/main" id="{00AD44DC-1519-4779-B9C9-AA45D07EB289}"/>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53" name="Text Box 3">
          <a:extLst>
            <a:ext uri="{FF2B5EF4-FFF2-40B4-BE49-F238E27FC236}">
              <a16:creationId xmlns="" xmlns:a16="http://schemas.microsoft.com/office/drawing/2014/main" id="{E6780F97-3276-4496-999F-C3A3FF8F8496}"/>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54" name="Text Box 63">
          <a:extLst>
            <a:ext uri="{FF2B5EF4-FFF2-40B4-BE49-F238E27FC236}">
              <a16:creationId xmlns="" xmlns:a16="http://schemas.microsoft.com/office/drawing/2014/main" id="{413A66B4-3910-4652-BC8E-EF0E41FD3548}"/>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55" name="Text Box 3">
          <a:extLst>
            <a:ext uri="{FF2B5EF4-FFF2-40B4-BE49-F238E27FC236}">
              <a16:creationId xmlns="" xmlns:a16="http://schemas.microsoft.com/office/drawing/2014/main" id="{C2C6D71D-47C8-4F5C-8FF4-9C3CCC234E11}"/>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56" name="Text Box 32">
          <a:extLst>
            <a:ext uri="{FF2B5EF4-FFF2-40B4-BE49-F238E27FC236}">
              <a16:creationId xmlns="" xmlns:a16="http://schemas.microsoft.com/office/drawing/2014/main" id="{A6CF7B0A-1B40-4C87-BDB8-3067E0206279}"/>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57" name="Text Box 3">
          <a:extLst>
            <a:ext uri="{FF2B5EF4-FFF2-40B4-BE49-F238E27FC236}">
              <a16:creationId xmlns="" xmlns:a16="http://schemas.microsoft.com/office/drawing/2014/main" id="{C66BA46E-070D-486C-AD96-32F1F3839392}"/>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58" name="Text Box 63">
          <a:extLst>
            <a:ext uri="{FF2B5EF4-FFF2-40B4-BE49-F238E27FC236}">
              <a16:creationId xmlns="" xmlns:a16="http://schemas.microsoft.com/office/drawing/2014/main" id="{84005DB2-B240-4DCE-8866-BA01EC8F3D4A}"/>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59" name="Text Box 3">
          <a:extLst>
            <a:ext uri="{FF2B5EF4-FFF2-40B4-BE49-F238E27FC236}">
              <a16:creationId xmlns="" xmlns:a16="http://schemas.microsoft.com/office/drawing/2014/main" id="{8AD8867B-870E-4EDB-9A26-B18AE922E3F9}"/>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60" name="Text Box 32">
          <a:extLst>
            <a:ext uri="{FF2B5EF4-FFF2-40B4-BE49-F238E27FC236}">
              <a16:creationId xmlns="" xmlns:a16="http://schemas.microsoft.com/office/drawing/2014/main" id="{B4EA7CCD-63B2-4B00-8F38-5C9CE49CEF8F}"/>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61" name="Text Box 3">
          <a:extLst>
            <a:ext uri="{FF2B5EF4-FFF2-40B4-BE49-F238E27FC236}">
              <a16:creationId xmlns="" xmlns:a16="http://schemas.microsoft.com/office/drawing/2014/main" id="{48E1DB91-EDC7-4674-AADC-E29D12C4D2D5}"/>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62" name="Text Box 63">
          <a:extLst>
            <a:ext uri="{FF2B5EF4-FFF2-40B4-BE49-F238E27FC236}">
              <a16:creationId xmlns="" xmlns:a16="http://schemas.microsoft.com/office/drawing/2014/main" id="{C2BD4B81-60F4-4970-BCA1-EB821AC444DC}"/>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63" name="Text Box 3">
          <a:extLst>
            <a:ext uri="{FF2B5EF4-FFF2-40B4-BE49-F238E27FC236}">
              <a16:creationId xmlns="" xmlns:a16="http://schemas.microsoft.com/office/drawing/2014/main" id="{BAE1B1BF-1685-460C-9C9B-0CB34CF41E3C}"/>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64" name="Text Box 32">
          <a:extLst>
            <a:ext uri="{FF2B5EF4-FFF2-40B4-BE49-F238E27FC236}">
              <a16:creationId xmlns="" xmlns:a16="http://schemas.microsoft.com/office/drawing/2014/main" id="{85751A96-0288-4E9C-9012-0BC2833CBED4}"/>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65" name="Text Box 3">
          <a:extLst>
            <a:ext uri="{FF2B5EF4-FFF2-40B4-BE49-F238E27FC236}">
              <a16:creationId xmlns="" xmlns:a16="http://schemas.microsoft.com/office/drawing/2014/main" id="{C2D08222-8A16-4B24-BD82-1CC51AA9B7C2}"/>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66" name="Text Box 63">
          <a:extLst>
            <a:ext uri="{FF2B5EF4-FFF2-40B4-BE49-F238E27FC236}">
              <a16:creationId xmlns="" xmlns:a16="http://schemas.microsoft.com/office/drawing/2014/main" id="{C4AF17DC-4223-467F-8429-C22E643E2D36}"/>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67" name="Text Box 3">
          <a:extLst>
            <a:ext uri="{FF2B5EF4-FFF2-40B4-BE49-F238E27FC236}">
              <a16:creationId xmlns="" xmlns:a16="http://schemas.microsoft.com/office/drawing/2014/main" id="{25BA4E72-56A5-4CCE-BF4C-5BF336433635}"/>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68" name="Text Box 32">
          <a:extLst>
            <a:ext uri="{FF2B5EF4-FFF2-40B4-BE49-F238E27FC236}">
              <a16:creationId xmlns="" xmlns:a16="http://schemas.microsoft.com/office/drawing/2014/main" id="{DC80A7D8-1780-4921-A40B-C86853D28699}"/>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69" name="Text Box 3">
          <a:extLst>
            <a:ext uri="{FF2B5EF4-FFF2-40B4-BE49-F238E27FC236}">
              <a16:creationId xmlns="" xmlns:a16="http://schemas.microsoft.com/office/drawing/2014/main" id="{E205334E-D423-4599-AE44-242B1542D2C7}"/>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70" name="Text Box 63">
          <a:extLst>
            <a:ext uri="{FF2B5EF4-FFF2-40B4-BE49-F238E27FC236}">
              <a16:creationId xmlns="" xmlns:a16="http://schemas.microsoft.com/office/drawing/2014/main" id="{6B3C3EEC-E5BE-4C52-A6B8-7906C61FDE6B}"/>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71" name="Text Box 3">
          <a:extLst>
            <a:ext uri="{FF2B5EF4-FFF2-40B4-BE49-F238E27FC236}">
              <a16:creationId xmlns="" xmlns:a16="http://schemas.microsoft.com/office/drawing/2014/main" id="{F8EA72D7-FA1A-4C76-83AC-293B5912F0CC}"/>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72" name="Text Box 32">
          <a:extLst>
            <a:ext uri="{FF2B5EF4-FFF2-40B4-BE49-F238E27FC236}">
              <a16:creationId xmlns="" xmlns:a16="http://schemas.microsoft.com/office/drawing/2014/main" id="{0AFB6E02-5C04-43F4-9B29-7F06404C5840}"/>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73" name="Text Box 3">
          <a:extLst>
            <a:ext uri="{FF2B5EF4-FFF2-40B4-BE49-F238E27FC236}">
              <a16:creationId xmlns="" xmlns:a16="http://schemas.microsoft.com/office/drawing/2014/main" id="{7BA15709-3028-4CDB-8F88-DA9B34146B36}"/>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74" name="Text Box 63">
          <a:extLst>
            <a:ext uri="{FF2B5EF4-FFF2-40B4-BE49-F238E27FC236}">
              <a16:creationId xmlns="" xmlns:a16="http://schemas.microsoft.com/office/drawing/2014/main" id="{F07233BC-4CC6-4605-952F-A1D4E70762A9}"/>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75" name="Text Box 3">
          <a:extLst>
            <a:ext uri="{FF2B5EF4-FFF2-40B4-BE49-F238E27FC236}">
              <a16:creationId xmlns="" xmlns:a16="http://schemas.microsoft.com/office/drawing/2014/main" id="{1C6DDF8F-444F-4FFD-A9C9-9DD5CCBC12E0}"/>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76" name="Text Box 32">
          <a:extLst>
            <a:ext uri="{FF2B5EF4-FFF2-40B4-BE49-F238E27FC236}">
              <a16:creationId xmlns="" xmlns:a16="http://schemas.microsoft.com/office/drawing/2014/main" id="{84A13A5A-C65A-43B4-BF66-77F0356E49B5}"/>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77" name="Text Box 3">
          <a:extLst>
            <a:ext uri="{FF2B5EF4-FFF2-40B4-BE49-F238E27FC236}">
              <a16:creationId xmlns="" xmlns:a16="http://schemas.microsoft.com/office/drawing/2014/main" id="{B45000F1-D741-4685-A265-F5C590073AF7}"/>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78" name="Text Box 63">
          <a:extLst>
            <a:ext uri="{FF2B5EF4-FFF2-40B4-BE49-F238E27FC236}">
              <a16:creationId xmlns="" xmlns:a16="http://schemas.microsoft.com/office/drawing/2014/main" id="{71667E44-42C1-4900-9362-0D29EFB5BD2C}"/>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1304925</xdr:colOff>
      <xdr:row>709</xdr:row>
      <xdr:rowOff>0</xdr:rowOff>
    </xdr:from>
    <xdr:to>
      <xdr:col>1</xdr:col>
      <xdr:colOff>1409700</xdr:colOff>
      <xdr:row>710</xdr:row>
      <xdr:rowOff>95250</xdr:rowOff>
    </xdr:to>
    <xdr:sp macro="" textlink="">
      <xdr:nvSpPr>
        <xdr:cNvPr id="779" name="Text Box 9"/>
        <xdr:cNvSpPr txBox="1">
          <a:spLocks noChangeArrowheads="1"/>
        </xdr:cNvSpPr>
      </xdr:nvSpPr>
      <xdr:spPr bwMode="auto">
        <a:xfrm>
          <a:off x="1743075" y="1464183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709</xdr:row>
      <xdr:rowOff>0</xdr:rowOff>
    </xdr:from>
    <xdr:to>
      <xdr:col>1</xdr:col>
      <xdr:colOff>1409700</xdr:colOff>
      <xdr:row>710</xdr:row>
      <xdr:rowOff>85725</xdr:rowOff>
    </xdr:to>
    <xdr:sp macro="" textlink="">
      <xdr:nvSpPr>
        <xdr:cNvPr id="780" name="Text Box 8"/>
        <xdr:cNvSpPr txBox="1">
          <a:spLocks noChangeArrowheads="1"/>
        </xdr:cNvSpPr>
      </xdr:nvSpPr>
      <xdr:spPr bwMode="auto">
        <a:xfrm>
          <a:off x="1743075" y="1464183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709</xdr:row>
      <xdr:rowOff>0</xdr:rowOff>
    </xdr:from>
    <xdr:to>
      <xdr:col>1</xdr:col>
      <xdr:colOff>1409700</xdr:colOff>
      <xdr:row>710</xdr:row>
      <xdr:rowOff>85725</xdr:rowOff>
    </xdr:to>
    <xdr:sp macro="" textlink="">
      <xdr:nvSpPr>
        <xdr:cNvPr id="781" name="Text Box 9"/>
        <xdr:cNvSpPr txBox="1">
          <a:spLocks noChangeArrowheads="1"/>
        </xdr:cNvSpPr>
      </xdr:nvSpPr>
      <xdr:spPr bwMode="auto">
        <a:xfrm>
          <a:off x="1743075" y="1464183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709</xdr:row>
      <xdr:rowOff>0</xdr:rowOff>
    </xdr:from>
    <xdr:to>
      <xdr:col>1</xdr:col>
      <xdr:colOff>1409700</xdr:colOff>
      <xdr:row>710</xdr:row>
      <xdr:rowOff>95250</xdr:rowOff>
    </xdr:to>
    <xdr:sp macro="" textlink="">
      <xdr:nvSpPr>
        <xdr:cNvPr id="782" name="Text Box 8"/>
        <xdr:cNvSpPr txBox="1">
          <a:spLocks noChangeArrowheads="1"/>
        </xdr:cNvSpPr>
      </xdr:nvSpPr>
      <xdr:spPr bwMode="auto">
        <a:xfrm>
          <a:off x="1743075" y="1464183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709</xdr:row>
      <xdr:rowOff>0</xdr:rowOff>
    </xdr:from>
    <xdr:to>
      <xdr:col>1</xdr:col>
      <xdr:colOff>1409700</xdr:colOff>
      <xdr:row>710</xdr:row>
      <xdr:rowOff>95250</xdr:rowOff>
    </xdr:to>
    <xdr:sp macro="" textlink="">
      <xdr:nvSpPr>
        <xdr:cNvPr id="783" name="Text Box 9"/>
        <xdr:cNvSpPr txBox="1">
          <a:spLocks noChangeArrowheads="1"/>
        </xdr:cNvSpPr>
      </xdr:nvSpPr>
      <xdr:spPr bwMode="auto">
        <a:xfrm>
          <a:off x="1743075" y="1464183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709</xdr:row>
      <xdr:rowOff>0</xdr:rowOff>
    </xdr:from>
    <xdr:to>
      <xdr:col>1</xdr:col>
      <xdr:colOff>1409700</xdr:colOff>
      <xdr:row>710</xdr:row>
      <xdr:rowOff>85725</xdr:rowOff>
    </xdr:to>
    <xdr:sp macro="" textlink="">
      <xdr:nvSpPr>
        <xdr:cNvPr id="784" name="Text Box 8"/>
        <xdr:cNvSpPr txBox="1">
          <a:spLocks noChangeArrowheads="1"/>
        </xdr:cNvSpPr>
      </xdr:nvSpPr>
      <xdr:spPr bwMode="auto">
        <a:xfrm>
          <a:off x="1743075" y="1464183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709</xdr:row>
      <xdr:rowOff>0</xdr:rowOff>
    </xdr:from>
    <xdr:to>
      <xdr:col>1</xdr:col>
      <xdr:colOff>1409700</xdr:colOff>
      <xdr:row>710</xdr:row>
      <xdr:rowOff>85725</xdr:rowOff>
    </xdr:to>
    <xdr:sp macro="" textlink="">
      <xdr:nvSpPr>
        <xdr:cNvPr id="785" name="Text Box 9"/>
        <xdr:cNvSpPr txBox="1">
          <a:spLocks noChangeArrowheads="1"/>
        </xdr:cNvSpPr>
      </xdr:nvSpPr>
      <xdr:spPr bwMode="auto">
        <a:xfrm>
          <a:off x="1743075" y="1464183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2438400</xdr:colOff>
      <xdr:row>617</xdr:row>
      <xdr:rowOff>0</xdr:rowOff>
    </xdr:from>
    <xdr:ext cx="0" cy="152400"/>
    <xdr:sp macro="" textlink="">
      <xdr:nvSpPr>
        <xdr:cNvPr id="790" name="Text Box 3">
          <a:extLst>
            <a:ext uri="{FF2B5EF4-FFF2-40B4-BE49-F238E27FC236}">
              <a16:creationId xmlns="" xmlns:a16="http://schemas.microsoft.com/office/drawing/2014/main" id="{ED4AF31D-2FFF-4064-8A29-85951A12BB9C}"/>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791" name="Text Box 32">
          <a:extLst>
            <a:ext uri="{FF2B5EF4-FFF2-40B4-BE49-F238E27FC236}">
              <a16:creationId xmlns="" xmlns:a16="http://schemas.microsoft.com/office/drawing/2014/main" id="{182E0AB9-2793-40CE-BAC6-9854E764268B}"/>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792" name="Text Box 3">
          <a:extLst>
            <a:ext uri="{FF2B5EF4-FFF2-40B4-BE49-F238E27FC236}">
              <a16:creationId xmlns="" xmlns:a16="http://schemas.microsoft.com/office/drawing/2014/main" id="{357733DD-DC4B-419A-BAAF-014C73DCE498}"/>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793" name="Text Box 63">
          <a:extLst>
            <a:ext uri="{FF2B5EF4-FFF2-40B4-BE49-F238E27FC236}">
              <a16:creationId xmlns="" xmlns:a16="http://schemas.microsoft.com/office/drawing/2014/main" id="{79E83D2A-F166-4BFF-B9D1-AA1961393496}"/>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794" name="Text Box 3">
          <a:extLst>
            <a:ext uri="{FF2B5EF4-FFF2-40B4-BE49-F238E27FC236}">
              <a16:creationId xmlns="" xmlns:a16="http://schemas.microsoft.com/office/drawing/2014/main" id="{407FD7CF-19A1-48A5-A503-6237652DFC4C}"/>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795" name="Text Box 32">
          <a:extLst>
            <a:ext uri="{FF2B5EF4-FFF2-40B4-BE49-F238E27FC236}">
              <a16:creationId xmlns="" xmlns:a16="http://schemas.microsoft.com/office/drawing/2014/main" id="{A69FC710-012D-43B0-9443-AC6E53C41574}"/>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796" name="Text Box 3">
          <a:extLst>
            <a:ext uri="{FF2B5EF4-FFF2-40B4-BE49-F238E27FC236}">
              <a16:creationId xmlns="" xmlns:a16="http://schemas.microsoft.com/office/drawing/2014/main" id="{CE4F4318-A412-4945-BE34-4801D548A73D}"/>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797" name="Text Box 63">
          <a:extLst>
            <a:ext uri="{FF2B5EF4-FFF2-40B4-BE49-F238E27FC236}">
              <a16:creationId xmlns="" xmlns:a16="http://schemas.microsoft.com/office/drawing/2014/main" id="{A23E12AC-795A-4CDE-8C47-148E828DD684}"/>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798" name="Text Box 3">
          <a:extLst>
            <a:ext uri="{FF2B5EF4-FFF2-40B4-BE49-F238E27FC236}">
              <a16:creationId xmlns="" xmlns:a16="http://schemas.microsoft.com/office/drawing/2014/main" id="{D71D57C7-4B51-429C-8EFF-EE23A34ECE98}"/>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799" name="Text Box 32">
          <a:extLst>
            <a:ext uri="{FF2B5EF4-FFF2-40B4-BE49-F238E27FC236}">
              <a16:creationId xmlns="" xmlns:a16="http://schemas.microsoft.com/office/drawing/2014/main" id="{97A71B25-71D6-41E9-B575-1ED8B26B7463}"/>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00" name="Text Box 3">
          <a:extLst>
            <a:ext uri="{FF2B5EF4-FFF2-40B4-BE49-F238E27FC236}">
              <a16:creationId xmlns="" xmlns:a16="http://schemas.microsoft.com/office/drawing/2014/main" id="{30FFAB63-2471-427B-831F-35DC9A77DD58}"/>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01" name="Text Box 63">
          <a:extLst>
            <a:ext uri="{FF2B5EF4-FFF2-40B4-BE49-F238E27FC236}">
              <a16:creationId xmlns="" xmlns:a16="http://schemas.microsoft.com/office/drawing/2014/main" id="{17C176B1-0A6C-4767-BE40-2F6A218E1BFE}"/>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02" name="Text Box 3">
          <a:extLst>
            <a:ext uri="{FF2B5EF4-FFF2-40B4-BE49-F238E27FC236}">
              <a16:creationId xmlns="" xmlns:a16="http://schemas.microsoft.com/office/drawing/2014/main" id="{D81D1B47-A447-4030-9AC5-136EF43EA500}"/>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03" name="Text Box 32">
          <a:extLst>
            <a:ext uri="{FF2B5EF4-FFF2-40B4-BE49-F238E27FC236}">
              <a16:creationId xmlns="" xmlns:a16="http://schemas.microsoft.com/office/drawing/2014/main" id="{C788E0E7-0DE0-40D5-AAB3-45613E8EA27B}"/>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04" name="Text Box 3">
          <a:extLst>
            <a:ext uri="{FF2B5EF4-FFF2-40B4-BE49-F238E27FC236}">
              <a16:creationId xmlns="" xmlns:a16="http://schemas.microsoft.com/office/drawing/2014/main" id="{72F05AC2-113D-41F9-8A37-EBEF1D179A64}"/>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05" name="Text Box 63">
          <a:extLst>
            <a:ext uri="{FF2B5EF4-FFF2-40B4-BE49-F238E27FC236}">
              <a16:creationId xmlns="" xmlns:a16="http://schemas.microsoft.com/office/drawing/2014/main" id="{F75E987D-10A2-4623-8C7D-A50E06C3C034}"/>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06" name="Text Box 3">
          <a:extLst>
            <a:ext uri="{FF2B5EF4-FFF2-40B4-BE49-F238E27FC236}">
              <a16:creationId xmlns="" xmlns:a16="http://schemas.microsoft.com/office/drawing/2014/main" id="{2D26D124-53A6-439F-A65D-321CB717137E}"/>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07" name="Text Box 32">
          <a:extLst>
            <a:ext uri="{FF2B5EF4-FFF2-40B4-BE49-F238E27FC236}">
              <a16:creationId xmlns="" xmlns:a16="http://schemas.microsoft.com/office/drawing/2014/main" id="{9623C138-601B-47C6-94E1-B80AF8CDF557}"/>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08" name="Text Box 3">
          <a:extLst>
            <a:ext uri="{FF2B5EF4-FFF2-40B4-BE49-F238E27FC236}">
              <a16:creationId xmlns="" xmlns:a16="http://schemas.microsoft.com/office/drawing/2014/main" id="{BF720AF6-4FFA-4478-8FA9-E465A132DF4B}"/>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09" name="Text Box 63">
          <a:extLst>
            <a:ext uri="{FF2B5EF4-FFF2-40B4-BE49-F238E27FC236}">
              <a16:creationId xmlns="" xmlns:a16="http://schemas.microsoft.com/office/drawing/2014/main" id="{FA326B90-0496-4F90-A60A-27C0530CC5F7}"/>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10" name="Text Box 3">
          <a:extLst>
            <a:ext uri="{FF2B5EF4-FFF2-40B4-BE49-F238E27FC236}">
              <a16:creationId xmlns="" xmlns:a16="http://schemas.microsoft.com/office/drawing/2014/main" id="{A8A9CFA1-33DD-46E8-976A-7C13431C322C}"/>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11" name="Text Box 32">
          <a:extLst>
            <a:ext uri="{FF2B5EF4-FFF2-40B4-BE49-F238E27FC236}">
              <a16:creationId xmlns="" xmlns:a16="http://schemas.microsoft.com/office/drawing/2014/main" id="{11B02EF9-CB9C-4844-84BC-7C012A859610}"/>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12" name="Text Box 3">
          <a:extLst>
            <a:ext uri="{FF2B5EF4-FFF2-40B4-BE49-F238E27FC236}">
              <a16:creationId xmlns="" xmlns:a16="http://schemas.microsoft.com/office/drawing/2014/main" id="{BF26CA8D-6BB3-439F-870D-CC93B037165F}"/>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13" name="Text Box 63">
          <a:extLst>
            <a:ext uri="{FF2B5EF4-FFF2-40B4-BE49-F238E27FC236}">
              <a16:creationId xmlns="" xmlns:a16="http://schemas.microsoft.com/office/drawing/2014/main" id="{3AFC9B89-E26A-450D-9407-0E376451F474}"/>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14" name="Text Box 3">
          <a:extLst>
            <a:ext uri="{FF2B5EF4-FFF2-40B4-BE49-F238E27FC236}">
              <a16:creationId xmlns="" xmlns:a16="http://schemas.microsoft.com/office/drawing/2014/main" id="{B6AF53C5-D6F4-4C37-B9EE-989681D3D65B}"/>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15" name="Text Box 32">
          <a:extLst>
            <a:ext uri="{FF2B5EF4-FFF2-40B4-BE49-F238E27FC236}">
              <a16:creationId xmlns="" xmlns:a16="http://schemas.microsoft.com/office/drawing/2014/main" id="{BA5FF064-524C-46D8-B98C-AF5E1C59EFDE}"/>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16" name="Text Box 3">
          <a:extLst>
            <a:ext uri="{FF2B5EF4-FFF2-40B4-BE49-F238E27FC236}">
              <a16:creationId xmlns="" xmlns:a16="http://schemas.microsoft.com/office/drawing/2014/main" id="{EECEFD33-5496-4C1E-9DCA-24933BBB09C5}"/>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17" name="Text Box 63">
          <a:extLst>
            <a:ext uri="{FF2B5EF4-FFF2-40B4-BE49-F238E27FC236}">
              <a16:creationId xmlns="" xmlns:a16="http://schemas.microsoft.com/office/drawing/2014/main" id="{7D2A09C7-8DF0-4AD8-9626-28C566DD2E48}"/>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18" name="Text Box 3">
          <a:extLst>
            <a:ext uri="{FF2B5EF4-FFF2-40B4-BE49-F238E27FC236}">
              <a16:creationId xmlns="" xmlns:a16="http://schemas.microsoft.com/office/drawing/2014/main" id="{4CFE9AE8-017F-4E51-AD59-1BDFC2D435B8}"/>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19" name="Text Box 32">
          <a:extLst>
            <a:ext uri="{FF2B5EF4-FFF2-40B4-BE49-F238E27FC236}">
              <a16:creationId xmlns="" xmlns:a16="http://schemas.microsoft.com/office/drawing/2014/main" id="{65A9EBDE-FAF0-4CDC-A7C0-2607753A26D1}"/>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20" name="Text Box 3">
          <a:extLst>
            <a:ext uri="{FF2B5EF4-FFF2-40B4-BE49-F238E27FC236}">
              <a16:creationId xmlns="" xmlns:a16="http://schemas.microsoft.com/office/drawing/2014/main" id="{714C2F48-6AEC-439F-80CE-518300500BB3}"/>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21" name="Text Box 63">
          <a:extLst>
            <a:ext uri="{FF2B5EF4-FFF2-40B4-BE49-F238E27FC236}">
              <a16:creationId xmlns="" xmlns:a16="http://schemas.microsoft.com/office/drawing/2014/main" id="{49455EFF-F2B1-4990-A428-D8D87682CC0E}"/>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22" name="Text Box 3">
          <a:extLst>
            <a:ext uri="{FF2B5EF4-FFF2-40B4-BE49-F238E27FC236}">
              <a16:creationId xmlns="" xmlns:a16="http://schemas.microsoft.com/office/drawing/2014/main" id="{5638A89B-2E9F-49B4-BAC9-99E4E8D4804C}"/>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23" name="Text Box 32">
          <a:extLst>
            <a:ext uri="{FF2B5EF4-FFF2-40B4-BE49-F238E27FC236}">
              <a16:creationId xmlns="" xmlns:a16="http://schemas.microsoft.com/office/drawing/2014/main" id="{D8CB1278-ECBD-4681-BCDE-FEAE1A8AFE55}"/>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24" name="Text Box 3">
          <a:extLst>
            <a:ext uri="{FF2B5EF4-FFF2-40B4-BE49-F238E27FC236}">
              <a16:creationId xmlns="" xmlns:a16="http://schemas.microsoft.com/office/drawing/2014/main" id="{6BE70F66-676B-4F5E-86B3-966B02A21BB1}"/>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25" name="Text Box 63">
          <a:extLst>
            <a:ext uri="{FF2B5EF4-FFF2-40B4-BE49-F238E27FC236}">
              <a16:creationId xmlns="" xmlns:a16="http://schemas.microsoft.com/office/drawing/2014/main" id="{2F132C95-358D-47BF-B77B-74F5151E227A}"/>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26" name="Text Box 3">
          <a:extLst>
            <a:ext uri="{FF2B5EF4-FFF2-40B4-BE49-F238E27FC236}">
              <a16:creationId xmlns="" xmlns:a16="http://schemas.microsoft.com/office/drawing/2014/main" id="{569A5260-1BD5-4840-8C40-45C4F83A45DD}"/>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27" name="Text Box 32">
          <a:extLst>
            <a:ext uri="{FF2B5EF4-FFF2-40B4-BE49-F238E27FC236}">
              <a16:creationId xmlns="" xmlns:a16="http://schemas.microsoft.com/office/drawing/2014/main" id="{281F157A-8566-4B92-BE00-83721C4F8306}"/>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28" name="Text Box 3">
          <a:extLst>
            <a:ext uri="{FF2B5EF4-FFF2-40B4-BE49-F238E27FC236}">
              <a16:creationId xmlns="" xmlns:a16="http://schemas.microsoft.com/office/drawing/2014/main" id="{FFDCD9B5-57FF-48DE-91F2-70A8C7BBA563}"/>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29" name="Text Box 63">
          <a:extLst>
            <a:ext uri="{FF2B5EF4-FFF2-40B4-BE49-F238E27FC236}">
              <a16:creationId xmlns="" xmlns:a16="http://schemas.microsoft.com/office/drawing/2014/main" id="{176171C4-DEA4-481B-A494-ECF73C06075C}"/>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30" name="Text Box 3">
          <a:extLst>
            <a:ext uri="{FF2B5EF4-FFF2-40B4-BE49-F238E27FC236}">
              <a16:creationId xmlns="" xmlns:a16="http://schemas.microsoft.com/office/drawing/2014/main" id="{A6011776-84AE-43BB-A93D-368A3B806300}"/>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31" name="Text Box 32">
          <a:extLst>
            <a:ext uri="{FF2B5EF4-FFF2-40B4-BE49-F238E27FC236}">
              <a16:creationId xmlns="" xmlns:a16="http://schemas.microsoft.com/office/drawing/2014/main" id="{9119AAAC-CFBC-42E6-9C84-D2489430FC54}"/>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32" name="Text Box 3">
          <a:extLst>
            <a:ext uri="{FF2B5EF4-FFF2-40B4-BE49-F238E27FC236}">
              <a16:creationId xmlns="" xmlns:a16="http://schemas.microsoft.com/office/drawing/2014/main" id="{D9E37867-A6FB-42FF-9269-18C46731BDF3}"/>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33" name="Text Box 63">
          <a:extLst>
            <a:ext uri="{FF2B5EF4-FFF2-40B4-BE49-F238E27FC236}">
              <a16:creationId xmlns="" xmlns:a16="http://schemas.microsoft.com/office/drawing/2014/main" id="{E52F7CD9-44D8-40EE-8AA0-6FC9D5804AF3}"/>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34" name="Text Box 3">
          <a:extLst>
            <a:ext uri="{FF2B5EF4-FFF2-40B4-BE49-F238E27FC236}">
              <a16:creationId xmlns="" xmlns:a16="http://schemas.microsoft.com/office/drawing/2014/main" id="{E83E1985-59E9-49A9-A28D-1F6E2A098979}"/>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35" name="Text Box 32">
          <a:extLst>
            <a:ext uri="{FF2B5EF4-FFF2-40B4-BE49-F238E27FC236}">
              <a16:creationId xmlns="" xmlns:a16="http://schemas.microsoft.com/office/drawing/2014/main" id="{C204BECA-8A52-4631-B105-ADEF2F34CB2C}"/>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36" name="Text Box 3">
          <a:extLst>
            <a:ext uri="{FF2B5EF4-FFF2-40B4-BE49-F238E27FC236}">
              <a16:creationId xmlns="" xmlns:a16="http://schemas.microsoft.com/office/drawing/2014/main" id="{63174BB5-59CC-4CFC-9D5B-C3814D96C039}"/>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37" name="Text Box 63">
          <a:extLst>
            <a:ext uri="{FF2B5EF4-FFF2-40B4-BE49-F238E27FC236}">
              <a16:creationId xmlns="" xmlns:a16="http://schemas.microsoft.com/office/drawing/2014/main" id="{C0713EB4-C2CE-41AE-8E32-094FA4B21007}"/>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38" name="Text Box 3">
          <a:extLst>
            <a:ext uri="{FF2B5EF4-FFF2-40B4-BE49-F238E27FC236}">
              <a16:creationId xmlns="" xmlns:a16="http://schemas.microsoft.com/office/drawing/2014/main" id="{CFE1E304-BEDD-43F3-ADF5-23B5A8740662}"/>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39" name="Text Box 32">
          <a:extLst>
            <a:ext uri="{FF2B5EF4-FFF2-40B4-BE49-F238E27FC236}">
              <a16:creationId xmlns="" xmlns:a16="http://schemas.microsoft.com/office/drawing/2014/main" id="{6FC496C5-78EA-45AD-8471-DD495F98C681}"/>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40" name="Text Box 3">
          <a:extLst>
            <a:ext uri="{FF2B5EF4-FFF2-40B4-BE49-F238E27FC236}">
              <a16:creationId xmlns="" xmlns:a16="http://schemas.microsoft.com/office/drawing/2014/main" id="{D8FDACB3-BFB9-44B3-879B-E94B7E400AB4}"/>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41" name="Text Box 63">
          <a:extLst>
            <a:ext uri="{FF2B5EF4-FFF2-40B4-BE49-F238E27FC236}">
              <a16:creationId xmlns="" xmlns:a16="http://schemas.microsoft.com/office/drawing/2014/main" id="{0D7ABEA1-8308-4B37-81F6-E0AB1056B937}"/>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42" name="Text Box 3">
          <a:extLst>
            <a:ext uri="{FF2B5EF4-FFF2-40B4-BE49-F238E27FC236}">
              <a16:creationId xmlns="" xmlns:a16="http://schemas.microsoft.com/office/drawing/2014/main" id="{DD255D7E-A8D3-431E-B410-7589DC8519D0}"/>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43" name="Text Box 32">
          <a:extLst>
            <a:ext uri="{FF2B5EF4-FFF2-40B4-BE49-F238E27FC236}">
              <a16:creationId xmlns="" xmlns:a16="http://schemas.microsoft.com/office/drawing/2014/main" id="{0893A91E-7F64-4AFA-8FF0-A0C6F7CF7556}"/>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44" name="Text Box 3">
          <a:extLst>
            <a:ext uri="{FF2B5EF4-FFF2-40B4-BE49-F238E27FC236}">
              <a16:creationId xmlns="" xmlns:a16="http://schemas.microsoft.com/office/drawing/2014/main" id="{7964E93B-AB4E-415B-AB0A-D008406787AE}"/>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45" name="Text Box 63">
          <a:extLst>
            <a:ext uri="{FF2B5EF4-FFF2-40B4-BE49-F238E27FC236}">
              <a16:creationId xmlns="" xmlns:a16="http://schemas.microsoft.com/office/drawing/2014/main" id="{5725CDE2-BDBE-4A52-A7C4-DD8717C38BA8}"/>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46" name="Text Box 3">
          <a:extLst>
            <a:ext uri="{FF2B5EF4-FFF2-40B4-BE49-F238E27FC236}">
              <a16:creationId xmlns="" xmlns:a16="http://schemas.microsoft.com/office/drawing/2014/main" id="{2D65FD54-8114-406D-9571-40B08CD01ACD}"/>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47" name="Text Box 32">
          <a:extLst>
            <a:ext uri="{FF2B5EF4-FFF2-40B4-BE49-F238E27FC236}">
              <a16:creationId xmlns="" xmlns:a16="http://schemas.microsoft.com/office/drawing/2014/main" id="{E233B8FE-276D-44BF-A5A0-0D492D83DBE3}"/>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48" name="Text Box 3">
          <a:extLst>
            <a:ext uri="{FF2B5EF4-FFF2-40B4-BE49-F238E27FC236}">
              <a16:creationId xmlns="" xmlns:a16="http://schemas.microsoft.com/office/drawing/2014/main" id="{0BBDC2C3-6C49-4E1B-848E-D95FB6115FEE}"/>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49" name="Text Box 63">
          <a:extLst>
            <a:ext uri="{FF2B5EF4-FFF2-40B4-BE49-F238E27FC236}">
              <a16:creationId xmlns="" xmlns:a16="http://schemas.microsoft.com/office/drawing/2014/main" id="{B4D98D0D-5543-4E3A-A213-0D054A2D6078}"/>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50" name="Text Box 3">
          <a:extLst>
            <a:ext uri="{FF2B5EF4-FFF2-40B4-BE49-F238E27FC236}">
              <a16:creationId xmlns="" xmlns:a16="http://schemas.microsoft.com/office/drawing/2014/main" id="{584479E7-3A45-48F6-A8DC-721088790200}"/>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51" name="Text Box 32">
          <a:extLst>
            <a:ext uri="{FF2B5EF4-FFF2-40B4-BE49-F238E27FC236}">
              <a16:creationId xmlns="" xmlns:a16="http://schemas.microsoft.com/office/drawing/2014/main" id="{7ECDE379-D753-40E5-BB0F-82D4A1402CCD}"/>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52" name="Text Box 3">
          <a:extLst>
            <a:ext uri="{FF2B5EF4-FFF2-40B4-BE49-F238E27FC236}">
              <a16:creationId xmlns="" xmlns:a16="http://schemas.microsoft.com/office/drawing/2014/main" id="{4E8B76CA-97A0-4747-8546-4CD6BF8AF95F}"/>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53" name="Text Box 63">
          <a:extLst>
            <a:ext uri="{FF2B5EF4-FFF2-40B4-BE49-F238E27FC236}">
              <a16:creationId xmlns="" xmlns:a16="http://schemas.microsoft.com/office/drawing/2014/main" id="{3345FE2A-5542-4636-93BB-D4BFE23782BF}"/>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54" name="Text Box 3">
          <a:extLst>
            <a:ext uri="{FF2B5EF4-FFF2-40B4-BE49-F238E27FC236}">
              <a16:creationId xmlns="" xmlns:a16="http://schemas.microsoft.com/office/drawing/2014/main" id="{10AABAB3-0B7F-4E85-B368-2D0BE6FFE53F}"/>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55" name="Text Box 32">
          <a:extLst>
            <a:ext uri="{FF2B5EF4-FFF2-40B4-BE49-F238E27FC236}">
              <a16:creationId xmlns="" xmlns:a16="http://schemas.microsoft.com/office/drawing/2014/main" id="{E8EF4AF4-A492-4C04-AE98-DC5DB4FEE39F}"/>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56" name="Text Box 3">
          <a:extLst>
            <a:ext uri="{FF2B5EF4-FFF2-40B4-BE49-F238E27FC236}">
              <a16:creationId xmlns="" xmlns:a16="http://schemas.microsoft.com/office/drawing/2014/main" id="{F2EC9AA8-3610-403D-8010-CCCF8B6C3DA4}"/>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57" name="Text Box 63">
          <a:extLst>
            <a:ext uri="{FF2B5EF4-FFF2-40B4-BE49-F238E27FC236}">
              <a16:creationId xmlns="" xmlns:a16="http://schemas.microsoft.com/office/drawing/2014/main" id="{735A306F-1EA4-4F5A-91C2-D0A02F0C804A}"/>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58" name="Text Box 3">
          <a:extLst>
            <a:ext uri="{FF2B5EF4-FFF2-40B4-BE49-F238E27FC236}">
              <a16:creationId xmlns="" xmlns:a16="http://schemas.microsoft.com/office/drawing/2014/main" id="{A6D6A2D1-E5CC-49B6-ACD5-05551849CEAA}"/>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59" name="Text Box 32">
          <a:extLst>
            <a:ext uri="{FF2B5EF4-FFF2-40B4-BE49-F238E27FC236}">
              <a16:creationId xmlns="" xmlns:a16="http://schemas.microsoft.com/office/drawing/2014/main" id="{37DD0BF6-4636-40FC-849A-D95256BC09C4}"/>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60" name="Text Box 3">
          <a:extLst>
            <a:ext uri="{FF2B5EF4-FFF2-40B4-BE49-F238E27FC236}">
              <a16:creationId xmlns="" xmlns:a16="http://schemas.microsoft.com/office/drawing/2014/main" id="{C2F46AD0-D724-4157-B23A-0FEB2FCC88C0}"/>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61" name="Text Box 63">
          <a:extLst>
            <a:ext uri="{FF2B5EF4-FFF2-40B4-BE49-F238E27FC236}">
              <a16:creationId xmlns="" xmlns:a16="http://schemas.microsoft.com/office/drawing/2014/main" id="{45EED962-BBF0-4790-9541-5C0B46E733D6}"/>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62" name="Text Box 3">
          <a:extLst>
            <a:ext uri="{FF2B5EF4-FFF2-40B4-BE49-F238E27FC236}">
              <a16:creationId xmlns="" xmlns:a16="http://schemas.microsoft.com/office/drawing/2014/main" id="{AF99FCA8-08D0-4F12-936F-A52ECADEA21C}"/>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63" name="Text Box 32">
          <a:extLst>
            <a:ext uri="{FF2B5EF4-FFF2-40B4-BE49-F238E27FC236}">
              <a16:creationId xmlns="" xmlns:a16="http://schemas.microsoft.com/office/drawing/2014/main" id="{DA0CAA00-5DA0-4DB6-A2C9-E22FBD28BB12}"/>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64" name="Text Box 3">
          <a:extLst>
            <a:ext uri="{FF2B5EF4-FFF2-40B4-BE49-F238E27FC236}">
              <a16:creationId xmlns="" xmlns:a16="http://schemas.microsoft.com/office/drawing/2014/main" id="{F2448492-2CB8-452F-9D04-7B052C1EA3A4}"/>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65" name="Text Box 63">
          <a:extLst>
            <a:ext uri="{FF2B5EF4-FFF2-40B4-BE49-F238E27FC236}">
              <a16:creationId xmlns="" xmlns:a16="http://schemas.microsoft.com/office/drawing/2014/main" id="{64867012-EBD7-4D0C-8D6B-87ADF0DF1CF5}"/>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66" name="Text Box 3">
          <a:extLst>
            <a:ext uri="{FF2B5EF4-FFF2-40B4-BE49-F238E27FC236}">
              <a16:creationId xmlns="" xmlns:a16="http://schemas.microsoft.com/office/drawing/2014/main" id="{D0A64B58-9A11-42E0-8EB7-72EFD2433EF9}"/>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67" name="Text Box 32">
          <a:extLst>
            <a:ext uri="{FF2B5EF4-FFF2-40B4-BE49-F238E27FC236}">
              <a16:creationId xmlns="" xmlns:a16="http://schemas.microsoft.com/office/drawing/2014/main" id="{479E222A-B7D7-48A0-83A6-699CA5E16FEC}"/>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68" name="Text Box 3">
          <a:extLst>
            <a:ext uri="{FF2B5EF4-FFF2-40B4-BE49-F238E27FC236}">
              <a16:creationId xmlns="" xmlns:a16="http://schemas.microsoft.com/office/drawing/2014/main" id="{AAF897B0-3F7E-42CA-A766-CC5A8745BD50}"/>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69" name="Text Box 63">
          <a:extLst>
            <a:ext uri="{FF2B5EF4-FFF2-40B4-BE49-F238E27FC236}">
              <a16:creationId xmlns="" xmlns:a16="http://schemas.microsoft.com/office/drawing/2014/main" id="{6102CF07-0414-45A8-9737-7B42874F6DB3}"/>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70" name="Text Box 3">
          <a:extLst>
            <a:ext uri="{FF2B5EF4-FFF2-40B4-BE49-F238E27FC236}">
              <a16:creationId xmlns="" xmlns:a16="http://schemas.microsoft.com/office/drawing/2014/main" id="{DB96A3FE-D182-494F-9206-724EDB3CB4DA}"/>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71" name="Text Box 32">
          <a:extLst>
            <a:ext uri="{FF2B5EF4-FFF2-40B4-BE49-F238E27FC236}">
              <a16:creationId xmlns="" xmlns:a16="http://schemas.microsoft.com/office/drawing/2014/main" id="{606AAD4C-E38C-42E8-9B40-018E3DA37BF8}"/>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72" name="Text Box 3">
          <a:extLst>
            <a:ext uri="{FF2B5EF4-FFF2-40B4-BE49-F238E27FC236}">
              <a16:creationId xmlns="" xmlns:a16="http://schemas.microsoft.com/office/drawing/2014/main" id="{A3B1F66D-BA1E-4E1F-90F2-A725E753E283}"/>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73" name="Text Box 63">
          <a:extLst>
            <a:ext uri="{FF2B5EF4-FFF2-40B4-BE49-F238E27FC236}">
              <a16:creationId xmlns="" xmlns:a16="http://schemas.microsoft.com/office/drawing/2014/main" id="{CB035E7E-213B-4426-803E-16F73B8981AE}"/>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74" name="Text Box 3">
          <a:extLst>
            <a:ext uri="{FF2B5EF4-FFF2-40B4-BE49-F238E27FC236}">
              <a16:creationId xmlns="" xmlns:a16="http://schemas.microsoft.com/office/drawing/2014/main" id="{E815C2A6-0904-4CA5-BF2F-764ADBFF21F7}"/>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75" name="Text Box 32">
          <a:extLst>
            <a:ext uri="{FF2B5EF4-FFF2-40B4-BE49-F238E27FC236}">
              <a16:creationId xmlns="" xmlns:a16="http://schemas.microsoft.com/office/drawing/2014/main" id="{2A8D14F2-5D6E-4347-9D8E-A9ABB8D54160}"/>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76" name="Text Box 3">
          <a:extLst>
            <a:ext uri="{FF2B5EF4-FFF2-40B4-BE49-F238E27FC236}">
              <a16:creationId xmlns="" xmlns:a16="http://schemas.microsoft.com/office/drawing/2014/main" id="{233654CA-701A-45B5-B8A0-FD566707D881}"/>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77" name="Text Box 63">
          <a:extLst>
            <a:ext uri="{FF2B5EF4-FFF2-40B4-BE49-F238E27FC236}">
              <a16:creationId xmlns="" xmlns:a16="http://schemas.microsoft.com/office/drawing/2014/main" id="{315FC828-B9F8-481A-A6CC-307C95FB4D58}"/>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78" name="Text Box 3">
          <a:extLst>
            <a:ext uri="{FF2B5EF4-FFF2-40B4-BE49-F238E27FC236}">
              <a16:creationId xmlns="" xmlns:a16="http://schemas.microsoft.com/office/drawing/2014/main" id="{654F13DC-81C7-4018-82F5-9BA7BD975F6E}"/>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79" name="Text Box 32">
          <a:extLst>
            <a:ext uri="{FF2B5EF4-FFF2-40B4-BE49-F238E27FC236}">
              <a16:creationId xmlns="" xmlns:a16="http://schemas.microsoft.com/office/drawing/2014/main" id="{73563CA3-B15C-49C2-A80D-770CC60E88E3}"/>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80" name="Text Box 3">
          <a:extLst>
            <a:ext uri="{FF2B5EF4-FFF2-40B4-BE49-F238E27FC236}">
              <a16:creationId xmlns="" xmlns:a16="http://schemas.microsoft.com/office/drawing/2014/main" id="{9088221B-ECAC-4E8E-849F-C073A548B8FA}"/>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81" name="Text Box 63">
          <a:extLst>
            <a:ext uri="{FF2B5EF4-FFF2-40B4-BE49-F238E27FC236}">
              <a16:creationId xmlns="" xmlns:a16="http://schemas.microsoft.com/office/drawing/2014/main" id="{AC7C624A-E476-4753-9910-04E71E5EC6FD}"/>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82" name="Text Box 3">
          <a:extLst>
            <a:ext uri="{FF2B5EF4-FFF2-40B4-BE49-F238E27FC236}">
              <a16:creationId xmlns="" xmlns:a16="http://schemas.microsoft.com/office/drawing/2014/main" id="{D90A2373-59D8-4CF5-94CB-EF7335F39AAD}"/>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83" name="Text Box 32">
          <a:extLst>
            <a:ext uri="{FF2B5EF4-FFF2-40B4-BE49-F238E27FC236}">
              <a16:creationId xmlns="" xmlns:a16="http://schemas.microsoft.com/office/drawing/2014/main" id="{AC671DDF-D2EC-4BD2-95D7-FE81E767A3DD}"/>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84" name="Text Box 3">
          <a:extLst>
            <a:ext uri="{FF2B5EF4-FFF2-40B4-BE49-F238E27FC236}">
              <a16:creationId xmlns="" xmlns:a16="http://schemas.microsoft.com/office/drawing/2014/main" id="{3CF2EF4B-B014-4956-AE87-9D05AD44A23D}"/>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85" name="Text Box 63">
          <a:extLst>
            <a:ext uri="{FF2B5EF4-FFF2-40B4-BE49-F238E27FC236}">
              <a16:creationId xmlns="" xmlns:a16="http://schemas.microsoft.com/office/drawing/2014/main" id="{C62C2A55-2AB9-43AD-8FEE-AFF6775BDDA2}"/>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86" name="Text Box 3">
          <a:extLst>
            <a:ext uri="{FF2B5EF4-FFF2-40B4-BE49-F238E27FC236}">
              <a16:creationId xmlns="" xmlns:a16="http://schemas.microsoft.com/office/drawing/2014/main" id="{3C16738A-8D29-4E93-A978-E0C4D838B161}"/>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87" name="Text Box 32">
          <a:extLst>
            <a:ext uri="{FF2B5EF4-FFF2-40B4-BE49-F238E27FC236}">
              <a16:creationId xmlns="" xmlns:a16="http://schemas.microsoft.com/office/drawing/2014/main" id="{43A11319-1588-4FA2-A8D3-B8152B62E170}"/>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88" name="Text Box 3">
          <a:extLst>
            <a:ext uri="{FF2B5EF4-FFF2-40B4-BE49-F238E27FC236}">
              <a16:creationId xmlns="" xmlns:a16="http://schemas.microsoft.com/office/drawing/2014/main" id="{D24109D3-726C-44A7-B277-B7E8B92793C2}"/>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89" name="Text Box 63">
          <a:extLst>
            <a:ext uri="{FF2B5EF4-FFF2-40B4-BE49-F238E27FC236}">
              <a16:creationId xmlns="" xmlns:a16="http://schemas.microsoft.com/office/drawing/2014/main" id="{5537F186-9712-4F67-AC0A-A1C722051FB2}"/>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90" name="Text Box 3">
          <a:extLst>
            <a:ext uri="{FF2B5EF4-FFF2-40B4-BE49-F238E27FC236}">
              <a16:creationId xmlns="" xmlns:a16="http://schemas.microsoft.com/office/drawing/2014/main" id="{F21ADFE0-2EEB-450B-A038-22F360C2A299}"/>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91" name="Text Box 32">
          <a:extLst>
            <a:ext uri="{FF2B5EF4-FFF2-40B4-BE49-F238E27FC236}">
              <a16:creationId xmlns="" xmlns:a16="http://schemas.microsoft.com/office/drawing/2014/main" id="{C5251AFD-BB8E-48EB-8472-2B61715AA367}"/>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92" name="Text Box 3">
          <a:extLst>
            <a:ext uri="{FF2B5EF4-FFF2-40B4-BE49-F238E27FC236}">
              <a16:creationId xmlns="" xmlns:a16="http://schemas.microsoft.com/office/drawing/2014/main" id="{A16A348D-47A6-42B2-B6BC-94A8ACF2AD71}"/>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93" name="Text Box 63">
          <a:extLst>
            <a:ext uri="{FF2B5EF4-FFF2-40B4-BE49-F238E27FC236}">
              <a16:creationId xmlns="" xmlns:a16="http://schemas.microsoft.com/office/drawing/2014/main" id="{EC430B58-54F7-473E-8881-4F79FB83A58A}"/>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94" name="Text Box 3">
          <a:extLst>
            <a:ext uri="{FF2B5EF4-FFF2-40B4-BE49-F238E27FC236}">
              <a16:creationId xmlns="" xmlns:a16="http://schemas.microsoft.com/office/drawing/2014/main" id="{DB6070D9-278B-4533-B5CB-5EDCC11AD373}"/>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95" name="Text Box 32">
          <a:extLst>
            <a:ext uri="{FF2B5EF4-FFF2-40B4-BE49-F238E27FC236}">
              <a16:creationId xmlns="" xmlns:a16="http://schemas.microsoft.com/office/drawing/2014/main" id="{5F099DF8-D4A2-4F3C-B1E2-F992556F07A3}"/>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96" name="Text Box 3">
          <a:extLst>
            <a:ext uri="{FF2B5EF4-FFF2-40B4-BE49-F238E27FC236}">
              <a16:creationId xmlns="" xmlns:a16="http://schemas.microsoft.com/office/drawing/2014/main" id="{B6D8B8D2-5BB2-4EE9-B9AE-6719BBD77FF8}"/>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97" name="Text Box 63">
          <a:extLst>
            <a:ext uri="{FF2B5EF4-FFF2-40B4-BE49-F238E27FC236}">
              <a16:creationId xmlns="" xmlns:a16="http://schemas.microsoft.com/office/drawing/2014/main" id="{8403F930-A196-4DB4-AD56-5792BCC46175}"/>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98" name="Text Box 3">
          <a:extLst>
            <a:ext uri="{FF2B5EF4-FFF2-40B4-BE49-F238E27FC236}">
              <a16:creationId xmlns="" xmlns:a16="http://schemas.microsoft.com/office/drawing/2014/main" id="{393E7B9F-914C-4FB6-899A-0B79AA80814D}"/>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99" name="Text Box 32">
          <a:extLst>
            <a:ext uri="{FF2B5EF4-FFF2-40B4-BE49-F238E27FC236}">
              <a16:creationId xmlns="" xmlns:a16="http://schemas.microsoft.com/office/drawing/2014/main" id="{D0E73DA8-2C9B-43DC-9BE3-EB5F47120B30}"/>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00" name="Text Box 3">
          <a:extLst>
            <a:ext uri="{FF2B5EF4-FFF2-40B4-BE49-F238E27FC236}">
              <a16:creationId xmlns="" xmlns:a16="http://schemas.microsoft.com/office/drawing/2014/main" id="{58337DAD-F786-46C6-B282-8EF47449156D}"/>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01" name="Text Box 63">
          <a:extLst>
            <a:ext uri="{FF2B5EF4-FFF2-40B4-BE49-F238E27FC236}">
              <a16:creationId xmlns="" xmlns:a16="http://schemas.microsoft.com/office/drawing/2014/main" id="{CED2A452-5B38-47D7-800F-950D20966A49}"/>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02" name="Text Box 3">
          <a:extLst>
            <a:ext uri="{FF2B5EF4-FFF2-40B4-BE49-F238E27FC236}">
              <a16:creationId xmlns="" xmlns:a16="http://schemas.microsoft.com/office/drawing/2014/main" id="{7FD00E71-7A5C-472F-A6CE-0D0992082C62}"/>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03" name="Text Box 32">
          <a:extLst>
            <a:ext uri="{FF2B5EF4-FFF2-40B4-BE49-F238E27FC236}">
              <a16:creationId xmlns="" xmlns:a16="http://schemas.microsoft.com/office/drawing/2014/main" id="{05BAB1F1-177F-4B50-9B66-E8409BAA201F}"/>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04" name="Text Box 3">
          <a:extLst>
            <a:ext uri="{FF2B5EF4-FFF2-40B4-BE49-F238E27FC236}">
              <a16:creationId xmlns="" xmlns:a16="http://schemas.microsoft.com/office/drawing/2014/main" id="{60DE9571-044A-48F9-A1FD-86E175205A71}"/>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05" name="Text Box 63">
          <a:extLst>
            <a:ext uri="{FF2B5EF4-FFF2-40B4-BE49-F238E27FC236}">
              <a16:creationId xmlns="" xmlns:a16="http://schemas.microsoft.com/office/drawing/2014/main" id="{EBAA09CB-B435-4986-A0EA-C8C318F0F55C}"/>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06" name="Text Box 3">
          <a:extLst>
            <a:ext uri="{FF2B5EF4-FFF2-40B4-BE49-F238E27FC236}">
              <a16:creationId xmlns="" xmlns:a16="http://schemas.microsoft.com/office/drawing/2014/main" id="{0266D48B-80FB-4B30-8296-A7DE69845DAA}"/>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07" name="Text Box 32">
          <a:extLst>
            <a:ext uri="{FF2B5EF4-FFF2-40B4-BE49-F238E27FC236}">
              <a16:creationId xmlns="" xmlns:a16="http://schemas.microsoft.com/office/drawing/2014/main" id="{DBD670FE-5885-4379-8708-81D3F20F6D33}"/>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08" name="Text Box 3">
          <a:extLst>
            <a:ext uri="{FF2B5EF4-FFF2-40B4-BE49-F238E27FC236}">
              <a16:creationId xmlns="" xmlns:a16="http://schemas.microsoft.com/office/drawing/2014/main" id="{FDCC08FD-109C-4942-ADD6-FFF77D774AA2}"/>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09" name="Text Box 63">
          <a:extLst>
            <a:ext uri="{FF2B5EF4-FFF2-40B4-BE49-F238E27FC236}">
              <a16:creationId xmlns="" xmlns:a16="http://schemas.microsoft.com/office/drawing/2014/main" id="{13C21376-D9DC-4630-9995-2ED14E3BE161}"/>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10" name="Text Box 3">
          <a:extLst>
            <a:ext uri="{FF2B5EF4-FFF2-40B4-BE49-F238E27FC236}">
              <a16:creationId xmlns="" xmlns:a16="http://schemas.microsoft.com/office/drawing/2014/main" id="{FD1E629C-7C02-4AF6-85A0-1A439597110A}"/>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11" name="Text Box 32">
          <a:extLst>
            <a:ext uri="{FF2B5EF4-FFF2-40B4-BE49-F238E27FC236}">
              <a16:creationId xmlns="" xmlns:a16="http://schemas.microsoft.com/office/drawing/2014/main" id="{CB06A000-D722-4967-B2CF-44190AC20BD5}"/>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12" name="Text Box 3">
          <a:extLst>
            <a:ext uri="{FF2B5EF4-FFF2-40B4-BE49-F238E27FC236}">
              <a16:creationId xmlns="" xmlns:a16="http://schemas.microsoft.com/office/drawing/2014/main" id="{3E0F7830-B609-4586-8DB6-B9C94DD2A385}"/>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13" name="Text Box 63">
          <a:extLst>
            <a:ext uri="{FF2B5EF4-FFF2-40B4-BE49-F238E27FC236}">
              <a16:creationId xmlns="" xmlns:a16="http://schemas.microsoft.com/office/drawing/2014/main" id="{D558FDD2-0F01-42B3-A44A-98861E3FBF8C}"/>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14" name="Text Box 3">
          <a:extLst>
            <a:ext uri="{FF2B5EF4-FFF2-40B4-BE49-F238E27FC236}">
              <a16:creationId xmlns="" xmlns:a16="http://schemas.microsoft.com/office/drawing/2014/main" id="{641B958C-0DFA-49B4-87FA-B1ED2B420987}"/>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15" name="Text Box 32">
          <a:extLst>
            <a:ext uri="{FF2B5EF4-FFF2-40B4-BE49-F238E27FC236}">
              <a16:creationId xmlns="" xmlns:a16="http://schemas.microsoft.com/office/drawing/2014/main" id="{39D0AC0E-81D0-46AB-B73B-D0E2193DD2E1}"/>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16" name="Text Box 3">
          <a:extLst>
            <a:ext uri="{FF2B5EF4-FFF2-40B4-BE49-F238E27FC236}">
              <a16:creationId xmlns="" xmlns:a16="http://schemas.microsoft.com/office/drawing/2014/main" id="{EE3CAB6C-0415-40F1-8473-50599AAD49B4}"/>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17" name="Text Box 63">
          <a:extLst>
            <a:ext uri="{FF2B5EF4-FFF2-40B4-BE49-F238E27FC236}">
              <a16:creationId xmlns="" xmlns:a16="http://schemas.microsoft.com/office/drawing/2014/main" id="{6591B101-BBC9-4B83-9C09-9ABEB38F30C9}"/>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18" name="Text Box 32">
          <a:extLst>
            <a:ext uri="{FF2B5EF4-FFF2-40B4-BE49-F238E27FC236}">
              <a16:creationId xmlns="" xmlns:a16="http://schemas.microsoft.com/office/drawing/2014/main" id="{4198EF21-9EA5-4A02-808F-51138021DFC7}"/>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19" name="Text Box 3">
          <a:extLst>
            <a:ext uri="{FF2B5EF4-FFF2-40B4-BE49-F238E27FC236}">
              <a16:creationId xmlns="" xmlns:a16="http://schemas.microsoft.com/office/drawing/2014/main" id="{76188C37-0541-471A-A39D-052268339282}"/>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20" name="Text Box 63">
          <a:extLst>
            <a:ext uri="{FF2B5EF4-FFF2-40B4-BE49-F238E27FC236}">
              <a16:creationId xmlns="" xmlns:a16="http://schemas.microsoft.com/office/drawing/2014/main" id="{43B6F14F-31D1-4628-A83D-14F729A14540}"/>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21" name="Text Box 3">
          <a:extLst>
            <a:ext uri="{FF2B5EF4-FFF2-40B4-BE49-F238E27FC236}">
              <a16:creationId xmlns="" xmlns:a16="http://schemas.microsoft.com/office/drawing/2014/main" id="{80FA2446-2A87-4EFC-A42D-166182E7C7D9}"/>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22" name="Text Box 32">
          <a:extLst>
            <a:ext uri="{FF2B5EF4-FFF2-40B4-BE49-F238E27FC236}">
              <a16:creationId xmlns="" xmlns:a16="http://schemas.microsoft.com/office/drawing/2014/main" id="{D8742BE2-33FE-4633-ABCF-DE6298F50612}"/>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23" name="Text Box 3">
          <a:extLst>
            <a:ext uri="{FF2B5EF4-FFF2-40B4-BE49-F238E27FC236}">
              <a16:creationId xmlns="" xmlns:a16="http://schemas.microsoft.com/office/drawing/2014/main" id="{F95AAE5D-2E60-47C0-B261-C5F85EA6B884}"/>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24" name="Text Box 63">
          <a:extLst>
            <a:ext uri="{FF2B5EF4-FFF2-40B4-BE49-F238E27FC236}">
              <a16:creationId xmlns="" xmlns:a16="http://schemas.microsoft.com/office/drawing/2014/main" id="{154009F7-2E00-4369-965B-0FC424D1CBFB}"/>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25" name="Text Box 3">
          <a:extLst>
            <a:ext uri="{FF2B5EF4-FFF2-40B4-BE49-F238E27FC236}">
              <a16:creationId xmlns="" xmlns:a16="http://schemas.microsoft.com/office/drawing/2014/main" id="{09840498-A0D3-47C4-9531-8FB78B71A8CD}"/>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26" name="Text Box 32">
          <a:extLst>
            <a:ext uri="{FF2B5EF4-FFF2-40B4-BE49-F238E27FC236}">
              <a16:creationId xmlns="" xmlns:a16="http://schemas.microsoft.com/office/drawing/2014/main" id="{A3E73453-4D75-4AF2-8D3D-4A47A9C27D14}"/>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27" name="Text Box 3">
          <a:extLst>
            <a:ext uri="{FF2B5EF4-FFF2-40B4-BE49-F238E27FC236}">
              <a16:creationId xmlns="" xmlns:a16="http://schemas.microsoft.com/office/drawing/2014/main" id="{BDB46333-3B64-4E1E-9A4C-1B8EE753CBB3}"/>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28" name="Text Box 63">
          <a:extLst>
            <a:ext uri="{FF2B5EF4-FFF2-40B4-BE49-F238E27FC236}">
              <a16:creationId xmlns="" xmlns:a16="http://schemas.microsoft.com/office/drawing/2014/main" id="{89518CF1-923D-4587-9DA2-C2EC897451D5}"/>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29" name="Text Box 3">
          <a:extLst>
            <a:ext uri="{FF2B5EF4-FFF2-40B4-BE49-F238E27FC236}">
              <a16:creationId xmlns="" xmlns:a16="http://schemas.microsoft.com/office/drawing/2014/main" id="{678330BC-448F-48D2-A533-7D7DE2E7F4D2}"/>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30" name="Text Box 32">
          <a:extLst>
            <a:ext uri="{FF2B5EF4-FFF2-40B4-BE49-F238E27FC236}">
              <a16:creationId xmlns="" xmlns:a16="http://schemas.microsoft.com/office/drawing/2014/main" id="{779AB385-9835-46F8-A6D3-6DFD66A8CC5A}"/>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31" name="Text Box 3">
          <a:extLst>
            <a:ext uri="{FF2B5EF4-FFF2-40B4-BE49-F238E27FC236}">
              <a16:creationId xmlns="" xmlns:a16="http://schemas.microsoft.com/office/drawing/2014/main" id="{78F573FE-ED92-4380-AC2A-286B4CD89432}"/>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32" name="Text Box 63">
          <a:extLst>
            <a:ext uri="{FF2B5EF4-FFF2-40B4-BE49-F238E27FC236}">
              <a16:creationId xmlns="" xmlns:a16="http://schemas.microsoft.com/office/drawing/2014/main" id="{82E7D251-3502-4590-83F2-919AB60798C0}"/>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33" name="Text Box 3">
          <a:extLst>
            <a:ext uri="{FF2B5EF4-FFF2-40B4-BE49-F238E27FC236}">
              <a16:creationId xmlns="" xmlns:a16="http://schemas.microsoft.com/office/drawing/2014/main" id="{C94D1D14-5525-4832-84EA-CA60970755B2}"/>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34" name="Text Box 32">
          <a:extLst>
            <a:ext uri="{FF2B5EF4-FFF2-40B4-BE49-F238E27FC236}">
              <a16:creationId xmlns="" xmlns:a16="http://schemas.microsoft.com/office/drawing/2014/main" id="{C254EFF0-7C2C-4F0F-AABA-3D06802FA042}"/>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35" name="Text Box 3">
          <a:extLst>
            <a:ext uri="{FF2B5EF4-FFF2-40B4-BE49-F238E27FC236}">
              <a16:creationId xmlns="" xmlns:a16="http://schemas.microsoft.com/office/drawing/2014/main" id="{2187BD43-9B47-4463-A3CD-34AAF4563D06}"/>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36" name="Text Box 63">
          <a:extLst>
            <a:ext uri="{FF2B5EF4-FFF2-40B4-BE49-F238E27FC236}">
              <a16:creationId xmlns="" xmlns:a16="http://schemas.microsoft.com/office/drawing/2014/main" id="{B8D0D703-772B-42E5-9CD3-48805A9994F3}"/>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37" name="Text Box 3">
          <a:extLst>
            <a:ext uri="{FF2B5EF4-FFF2-40B4-BE49-F238E27FC236}">
              <a16:creationId xmlns="" xmlns:a16="http://schemas.microsoft.com/office/drawing/2014/main" id="{B9003221-D7B9-47A0-B831-752F9B0AE8B8}"/>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38" name="Text Box 32">
          <a:extLst>
            <a:ext uri="{FF2B5EF4-FFF2-40B4-BE49-F238E27FC236}">
              <a16:creationId xmlns="" xmlns:a16="http://schemas.microsoft.com/office/drawing/2014/main" id="{8FECDF81-9AB8-4F55-8515-361337AEC158}"/>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39" name="Text Box 3">
          <a:extLst>
            <a:ext uri="{FF2B5EF4-FFF2-40B4-BE49-F238E27FC236}">
              <a16:creationId xmlns="" xmlns:a16="http://schemas.microsoft.com/office/drawing/2014/main" id="{573593DE-C1A1-44FA-B752-BA1652B84390}"/>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40" name="Text Box 63">
          <a:extLst>
            <a:ext uri="{FF2B5EF4-FFF2-40B4-BE49-F238E27FC236}">
              <a16:creationId xmlns="" xmlns:a16="http://schemas.microsoft.com/office/drawing/2014/main" id="{1878DDA4-FB71-493F-8A6A-3525EE1D7CCE}"/>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41" name="Text Box 3">
          <a:extLst>
            <a:ext uri="{FF2B5EF4-FFF2-40B4-BE49-F238E27FC236}">
              <a16:creationId xmlns="" xmlns:a16="http://schemas.microsoft.com/office/drawing/2014/main" id="{1C75B4CA-B577-47A8-8483-1AD61FF77588}"/>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42" name="Text Box 32">
          <a:extLst>
            <a:ext uri="{FF2B5EF4-FFF2-40B4-BE49-F238E27FC236}">
              <a16:creationId xmlns="" xmlns:a16="http://schemas.microsoft.com/office/drawing/2014/main" id="{C6906940-4C99-41AA-87C9-156CD3436CC8}"/>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43" name="Text Box 3">
          <a:extLst>
            <a:ext uri="{FF2B5EF4-FFF2-40B4-BE49-F238E27FC236}">
              <a16:creationId xmlns="" xmlns:a16="http://schemas.microsoft.com/office/drawing/2014/main" id="{32A4C387-B0B6-446B-BDF0-844FA82078CB}"/>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44" name="Text Box 63">
          <a:extLst>
            <a:ext uri="{FF2B5EF4-FFF2-40B4-BE49-F238E27FC236}">
              <a16:creationId xmlns="" xmlns:a16="http://schemas.microsoft.com/office/drawing/2014/main" id="{B2614AD1-603B-4FA5-8C32-DA68983AFB1F}"/>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45" name="Text Box 3">
          <a:extLst>
            <a:ext uri="{FF2B5EF4-FFF2-40B4-BE49-F238E27FC236}">
              <a16:creationId xmlns="" xmlns:a16="http://schemas.microsoft.com/office/drawing/2014/main" id="{704D3CDC-97D8-4D00-93E0-4466D7ED72F4}"/>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46" name="Text Box 32">
          <a:extLst>
            <a:ext uri="{FF2B5EF4-FFF2-40B4-BE49-F238E27FC236}">
              <a16:creationId xmlns="" xmlns:a16="http://schemas.microsoft.com/office/drawing/2014/main" id="{71F9F829-F063-4F1C-9D91-2E941C10CC5A}"/>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47" name="Text Box 3">
          <a:extLst>
            <a:ext uri="{FF2B5EF4-FFF2-40B4-BE49-F238E27FC236}">
              <a16:creationId xmlns="" xmlns:a16="http://schemas.microsoft.com/office/drawing/2014/main" id="{4690258D-9152-466A-94EF-697816F2AA73}"/>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48" name="Text Box 63">
          <a:extLst>
            <a:ext uri="{FF2B5EF4-FFF2-40B4-BE49-F238E27FC236}">
              <a16:creationId xmlns="" xmlns:a16="http://schemas.microsoft.com/office/drawing/2014/main" id="{DA3CBE1E-8498-447B-ABB6-FE8C503676BE}"/>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49" name="Text Box 3">
          <a:extLst>
            <a:ext uri="{FF2B5EF4-FFF2-40B4-BE49-F238E27FC236}">
              <a16:creationId xmlns="" xmlns:a16="http://schemas.microsoft.com/office/drawing/2014/main" id="{1FF620C8-5A7C-40A7-8100-4DB50DFE4CE2}"/>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50" name="Text Box 32">
          <a:extLst>
            <a:ext uri="{FF2B5EF4-FFF2-40B4-BE49-F238E27FC236}">
              <a16:creationId xmlns="" xmlns:a16="http://schemas.microsoft.com/office/drawing/2014/main" id="{43636FB6-FB77-46EE-9FC0-62B483B6B40E}"/>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51" name="Text Box 3">
          <a:extLst>
            <a:ext uri="{FF2B5EF4-FFF2-40B4-BE49-F238E27FC236}">
              <a16:creationId xmlns="" xmlns:a16="http://schemas.microsoft.com/office/drawing/2014/main" id="{897CCB95-3D70-4035-8983-F0B02C207317}"/>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52" name="Text Box 63">
          <a:extLst>
            <a:ext uri="{FF2B5EF4-FFF2-40B4-BE49-F238E27FC236}">
              <a16:creationId xmlns="" xmlns:a16="http://schemas.microsoft.com/office/drawing/2014/main" id="{FD9FE289-D1B1-4524-B80A-41A9973D102D}"/>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53" name="Text Box 3">
          <a:extLst>
            <a:ext uri="{FF2B5EF4-FFF2-40B4-BE49-F238E27FC236}">
              <a16:creationId xmlns="" xmlns:a16="http://schemas.microsoft.com/office/drawing/2014/main" id="{DC364D96-E9D7-4DAD-B380-1644B9F1450A}"/>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54" name="Text Box 32">
          <a:extLst>
            <a:ext uri="{FF2B5EF4-FFF2-40B4-BE49-F238E27FC236}">
              <a16:creationId xmlns="" xmlns:a16="http://schemas.microsoft.com/office/drawing/2014/main" id="{AAAFB458-7E0F-45CB-B880-0BC8D02B1D38}"/>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55" name="Text Box 3">
          <a:extLst>
            <a:ext uri="{FF2B5EF4-FFF2-40B4-BE49-F238E27FC236}">
              <a16:creationId xmlns="" xmlns:a16="http://schemas.microsoft.com/office/drawing/2014/main" id="{78633528-70DB-403E-ABEA-695D8BE4650F}"/>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56" name="Text Box 63">
          <a:extLst>
            <a:ext uri="{FF2B5EF4-FFF2-40B4-BE49-F238E27FC236}">
              <a16:creationId xmlns="" xmlns:a16="http://schemas.microsoft.com/office/drawing/2014/main" id="{A5EB07B0-7866-476E-A990-D0F40479B647}"/>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57" name="Text Box 3">
          <a:extLst>
            <a:ext uri="{FF2B5EF4-FFF2-40B4-BE49-F238E27FC236}">
              <a16:creationId xmlns="" xmlns:a16="http://schemas.microsoft.com/office/drawing/2014/main" id="{088C7711-82FC-41B7-BB4F-9696948EB06E}"/>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58" name="Text Box 32">
          <a:extLst>
            <a:ext uri="{FF2B5EF4-FFF2-40B4-BE49-F238E27FC236}">
              <a16:creationId xmlns="" xmlns:a16="http://schemas.microsoft.com/office/drawing/2014/main" id="{9F48121F-A18B-4FD7-A872-D260CEC31C35}"/>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59" name="Text Box 3">
          <a:extLst>
            <a:ext uri="{FF2B5EF4-FFF2-40B4-BE49-F238E27FC236}">
              <a16:creationId xmlns="" xmlns:a16="http://schemas.microsoft.com/office/drawing/2014/main" id="{5C5E6366-41A6-4AE4-B072-C6BB08FC303A}"/>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60" name="Text Box 63">
          <a:extLst>
            <a:ext uri="{FF2B5EF4-FFF2-40B4-BE49-F238E27FC236}">
              <a16:creationId xmlns="" xmlns:a16="http://schemas.microsoft.com/office/drawing/2014/main" id="{E4EB995C-5798-4615-8DCE-9ACC7D2DBC6D}"/>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61" name="Text Box 3">
          <a:extLst>
            <a:ext uri="{FF2B5EF4-FFF2-40B4-BE49-F238E27FC236}">
              <a16:creationId xmlns="" xmlns:a16="http://schemas.microsoft.com/office/drawing/2014/main" id="{E0015EBE-D4E7-4B94-8ED5-092D3785059B}"/>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62" name="Text Box 32">
          <a:extLst>
            <a:ext uri="{FF2B5EF4-FFF2-40B4-BE49-F238E27FC236}">
              <a16:creationId xmlns="" xmlns:a16="http://schemas.microsoft.com/office/drawing/2014/main" id="{A9D3F90D-B79F-414C-A29F-4230F7E984C4}"/>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63" name="Text Box 3">
          <a:extLst>
            <a:ext uri="{FF2B5EF4-FFF2-40B4-BE49-F238E27FC236}">
              <a16:creationId xmlns="" xmlns:a16="http://schemas.microsoft.com/office/drawing/2014/main" id="{1DDDBDB4-E488-4859-865E-4FCF939D25EE}"/>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64" name="Text Box 63">
          <a:extLst>
            <a:ext uri="{FF2B5EF4-FFF2-40B4-BE49-F238E27FC236}">
              <a16:creationId xmlns="" xmlns:a16="http://schemas.microsoft.com/office/drawing/2014/main" id="{6EEDEF75-B3CF-4CEA-BA97-651EAA32619F}"/>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65" name="Text Box 3">
          <a:extLst>
            <a:ext uri="{FF2B5EF4-FFF2-40B4-BE49-F238E27FC236}">
              <a16:creationId xmlns="" xmlns:a16="http://schemas.microsoft.com/office/drawing/2014/main" id="{4449A2A7-3FE4-4DA3-8214-BD81E27E76B1}"/>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66" name="Text Box 32">
          <a:extLst>
            <a:ext uri="{FF2B5EF4-FFF2-40B4-BE49-F238E27FC236}">
              <a16:creationId xmlns="" xmlns:a16="http://schemas.microsoft.com/office/drawing/2014/main" id="{4025C5D8-0A38-4106-84DA-15388128634B}"/>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67" name="Text Box 3">
          <a:extLst>
            <a:ext uri="{FF2B5EF4-FFF2-40B4-BE49-F238E27FC236}">
              <a16:creationId xmlns="" xmlns:a16="http://schemas.microsoft.com/office/drawing/2014/main" id="{CEDFF77E-0591-4306-B765-EB3D406B5A62}"/>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68" name="Text Box 63">
          <a:extLst>
            <a:ext uri="{FF2B5EF4-FFF2-40B4-BE49-F238E27FC236}">
              <a16:creationId xmlns="" xmlns:a16="http://schemas.microsoft.com/office/drawing/2014/main" id="{A6C75005-BFDB-4388-881F-60CF8A0D8604}"/>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69" name="Text Box 3">
          <a:extLst>
            <a:ext uri="{FF2B5EF4-FFF2-40B4-BE49-F238E27FC236}">
              <a16:creationId xmlns="" xmlns:a16="http://schemas.microsoft.com/office/drawing/2014/main" id="{63C96F22-49AF-4FD6-A838-8E31A3267984}"/>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70" name="Text Box 32">
          <a:extLst>
            <a:ext uri="{FF2B5EF4-FFF2-40B4-BE49-F238E27FC236}">
              <a16:creationId xmlns="" xmlns:a16="http://schemas.microsoft.com/office/drawing/2014/main" id="{5B714E85-8A65-4579-BCDF-56F48D4B1B95}"/>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71" name="Text Box 3">
          <a:extLst>
            <a:ext uri="{FF2B5EF4-FFF2-40B4-BE49-F238E27FC236}">
              <a16:creationId xmlns="" xmlns:a16="http://schemas.microsoft.com/office/drawing/2014/main" id="{E54BF4B1-7E31-4E1A-AA09-B9668E1474E0}"/>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72" name="Text Box 63">
          <a:extLst>
            <a:ext uri="{FF2B5EF4-FFF2-40B4-BE49-F238E27FC236}">
              <a16:creationId xmlns="" xmlns:a16="http://schemas.microsoft.com/office/drawing/2014/main" id="{ACEC6832-E972-4EB8-A215-E11488FB1102}"/>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73" name="Text Box 3">
          <a:extLst>
            <a:ext uri="{FF2B5EF4-FFF2-40B4-BE49-F238E27FC236}">
              <a16:creationId xmlns="" xmlns:a16="http://schemas.microsoft.com/office/drawing/2014/main" id="{8A96CBC3-9B65-4F10-83D0-DBF84FCE023F}"/>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74" name="Text Box 32">
          <a:extLst>
            <a:ext uri="{FF2B5EF4-FFF2-40B4-BE49-F238E27FC236}">
              <a16:creationId xmlns="" xmlns:a16="http://schemas.microsoft.com/office/drawing/2014/main" id="{4BC2426F-AD0B-4D53-9467-7669858127AB}"/>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75" name="Text Box 3">
          <a:extLst>
            <a:ext uri="{FF2B5EF4-FFF2-40B4-BE49-F238E27FC236}">
              <a16:creationId xmlns="" xmlns:a16="http://schemas.microsoft.com/office/drawing/2014/main" id="{F7C5D6E0-1313-47FF-9D24-185EBFCEFD4D}"/>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76" name="Text Box 63">
          <a:extLst>
            <a:ext uri="{FF2B5EF4-FFF2-40B4-BE49-F238E27FC236}">
              <a16:creationId xmlns="" xmlns:a16="http://schemas.microsoft.com/office/drawing/2014/main" id="{E4FD6B9E-2BDB-4CC2-BAE3-6896BF98CE70}"/>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77" name="Text Box 3">
          <a:extLst>
            <a:ext uri="{FF2B5EF4-FFF2-40B4-BE49-F238E27FC236}">
              <a16:creationId xmlns="" xmlns:a16="http://schemas.microsoft.com/office/drawing/2014/main" id="{62A77E69-F3A2-4CA5-A51A-5EE6075B55C1}"/>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78" name="Text Box 32">
          <a:extLst>
            <a:ext uri="{FF2B5EF4-FFF2-40B4-BE49-F238E27FC236}">
              <a16:creationId xmlns="" xmlns:a16="http://schemas.microsoft.com/office/drawing/2014/main" id="{C3ECA4AA-1A90-4C27-B050-81751483CF8F}"/>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79" name="Text Box 3">
          <a:extLst>
            <a:ext uri="{FF2B5EF4-FFF2-40B4-BE49-F238E27FC236}">
              <a16:creationId xmlns="" xmlns:a16="http://schemas.microsoft.com/office/drawing/2014/main" id="{AAC2171B-AAB5-43D7-B9E3-745C48E2B478}"/>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80" name="Text Box 63">
          <a:extLst>
            <a:ext uri="{FF2B5EF4-FFF2-40B4-BE49-F238E27FC236}">
              <a16:creationId xmlns="" xmlns:a16="http://schemas.microsoft.com/office/drawing/2014/main" id="{27850A87-4C6C-4F09-8144-1E0DDFACEB40}"/>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81" name="Text Box 3">
          <a:extLst>
            <a:ext uri="{FF2B5EF4-FFF2-40B4-BE49-F238E27FC236}">
              <a16:creationId xmlns="" xmlns:a16="http://schemas.microsoft.com/office/drawing/2014/main" id="{F3878858-17F4-4035-B2BE-75A02131B528}"/>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82" name="Text Box 32">
          <a:extLst>
            <a:ext uri="{FF2B5EF4-FFF2-40B4-BE49-F238E27FC236}">
              <a16:creationId xmlns="" xmlns:a16="http://schemas.microsoft.com/office/drawing/2014/main" id="{F547B7F1-7EDC-4191-B26F-24331F85CD05}"/>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83" name="Text Box 3">
          <a:extLst>
            <a:ext uri="{FF2B5EF4-FFF2-40B4-BE49-F238E27FC236}">
              <a16:creationId xmlns="" xmlns:a16="http://schemas.microsoft.com/office/drawing/2014/main" id="{1B0A87D2-2515-486F-AD96-B4450BB15DD6}"/>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84" name="Text Box 63">
          <a:extLst>
            <a:ext uri="{FF2B5EF4-FFF2-40B4-BE49-F238E27FC236}">
              <a16:creationId xmlns="" xmlns:a16="http://schemas.microsoft.com/office/drawing/2014/main" id="{235E78E7-42E8-40DF-82EC-F36675389559}"/>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85" name="Text Box 3">
          <a:extLst>
            <a:ext uri="{FF2B5EF4-FFF2-40B4-BE49-F238E27FC236}">
              <a16:creationId xmlns="" xmlns:a16="http://schemas.microsoft.com/office/drawing/2014/main" id="{4E2C1DFD-45BC-451A-8A12-21B811C5B152}"/>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86" name="Text Box 32">
          <a:extLst>
            <a:ext uri="{FF2B5EF4-FFF2-40B4-BE49-F238E27FC236}">
              <a16:creationId xmlns="" xmlns:a16="http://schemas.microsoft.com/office/drawing/2014/main" id="{C1A40A78-175D-455A-BEE2-10DEB48E23EB}"/>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87" name="Text Box 3">
          <a:extLst>
            <a:ext uri="{FF2B5EF4-FFF2-40B4-BE49-F238E27FC236}">
              <a16:creationId xmlns="" xmlns:a16="http://schemas.microsoft.com/office/drawing/2014/main" id="{D86751C5-A8D7-4638-B17D-00827831FF39}"/>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88" name="Text Box 63">
          <a:extLst>
            <a:ext uri="{FF2B5EF4-FFF2-40B4-BE49-F238E27FC236}">
              <a16:creationId xmlns="" xmlns:a16="http://schemas.microsoft.com/office/drawing/2014/main" id="{EECE62E8-DB65-48DC-AA22-5730DD601535}"/>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89" name="Text Box 3">
          <a:extLst>
            <a:ext uri="{FF2B5EF4-FFF2-40B4-BE49-F238E27FC236}">
              <a16:creationId xmlns="" xmlns:a16="http://schemas.microsoft.com/office/drawing/2014/main" id="{8641CB6D-0315-41CD-B339-B2E140E028BB}"/>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90" name="Text Box 32">
          <a:extLst>
            <a:ext uri="{FF2B5EF4-FFF2-40B4-BE49-F238E27FC236}">
              <a16:creationId xmlns="" xmlns:a16="http://schemas.microsoft.com/office/drawing/2014/main" id="{C8658398-4C9E-4360-AD9B-444DF1248B4B}"/>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91" name="Text Box 3">
          <a:extLst>
            <a:ext uri="{FF2B5EF4-FFF2-40B4-BE49-F238E27FC236}">
              <a16:creationId xmlns="" xmlns:a16="http://schemas.microsoft.com/office/drawing/2014/main" id="{8E9C47CA-9F3D-4642-B125-58ACFC21DDB3}"/>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92" name="Text Box 63">
          <a:extLst>
            <a:ext uri="{FF2B5EF4-FFF2-40B4-BE49-F238E27FC236}">
              <a16:creationId xmlns="" xmlns:a16="http://schemas.microsoft.com/office/drawing/2014/main" id="{8268234B-3729-4C39-BB50-94EC9C7D1752}"/>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93" name="Text Box 3">
          <a:extLst>
            <a:ext uri="{FF2B5EF4-FFF2-40B4-BE49-F238E27FC236}">
              <a16:creationId xmlns="" xmlns:a16="http://schemas.microsoft.com/office/drawing/2014/main" id="{CDFB22F0-C3AA-4FCB-948D-4ED5D4E4A1FC}"/>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94" name="Text Box 32">
          <a:extLst>
            <a:ext uri="{FF2B5EF4-FFF2-40B4-BE49-F238E27FC236}">
              <a16:creationId xmlns="" xmlns:a16="http://schemas.microsoft.com/office/drawing/2014/main" id="{CC301E92-F81A-4EEA-902B-2520094BC6BF}"/>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95" name="Text Box 3">
          <a:extLst>
            <a:ext uri="{FF2B5EF4-FFF2-40B4-BE49-F238E27FC236}">
              <a16:creationId xmlns="" xmlns:a16="http://schemas.microsoft.com/office/drawing/2014/main" id="{3D6807CA-A629-4B03-89E6-F1C50327C177}"/>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96" name="Text Box 63">
          <a:extLst>
            <a:ext uri="{FF2B5EF4-FFF2-40B4-BE49-F238E27FC236}">
              <a16:creationId xmlns="" xmlns:a16="http://schemas.microsoft.com/office/drawing/2014/main" id="{0014879D-7BFC-4106-BD59-C3E45973D0C8}"/>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97" name="Text Box 3">
          <a:extLst>
            <a:ext uri="{FF2B5EF4-FFF2-40B4-BE49-F238E27FC236}">
              <a16:creationId xmlns="" xmlns:a16="http://schemas.microsoft.com/office/drawing/2014/main" id="{34CC2B8E-CD73-4913-A058-D80601A97A07}"/>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98" name="Text Box 32">
          <a:extLst>
            <a:ext uri="{FF2B5EF4-FFF2-40B4-BE49-F238E27FC236}">
              <a16:creationId xmlns="" xmlns:a16="http://schemas.microsoft.com/office/drawing/2014/main" id="{F9485D78-ABF8-4DC2-8FEC-10AA6BE41FFB}"/>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99" name="Text Box 3">
          <a:extLst>
            <a:ext uri="{FF2B5EF4-FFF2-40B4-BE49-F238E27FC236}">
              <a16:creationId xmlns="" xmlns:a16="http://schemas.microsoft.com/office/drawing/2014/main" id="{1113034D-3FD6-478F-AA5B-761940ECB3A1}"/>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00" name="Text Box 63">
          <a:extLst>
            <a:ext uri="{FF2B5EF4-FFF2-40B4-BE49-F238E27FC236}">
              <a16:creationId xmlns="" xmlns:a16="http://schemas.microsoft.com/office/drawing/2014/main" id="{02768F12-940D-4C8B-8C6A-1435BF0D02F3}"/>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01" name="Text Box 3">
          <a:extLst>
            <a:ext uri="{FF2B5EF4-FFF2-40B4-BE49-F238E27FC236}">
              <a16:creationId xmlns="" xmlns:a16="http://schemas.microsoft.com/office/drawing/2014/main" id="{88ECF1D8-8529-40AE-9D0C-7442932A1DBE}"/>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02" name="Text Box 32">
          <a:extLst>
            <a:ext uri="{FF2B5EF4-FFF2-40B4-BE49-F238E27FC236}">
              <a16:creationId xmlns="" xmlns:a16="http://schemas.microsoft.com/office/drawing/2014/main" id="{EC881E5E-6AF6-4D9C-A65A-E16CF39E5033}"/>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03" name="Text Box 3">
          <a:extLst>
            <a:ext uri="{FF2B5EF4-FFF2-40B4-BE49-F238E27FC236}">
              <a16:creationId xmlns="" xmlns:a16="http://schemas.microsoft.com/office/drawing/2014/main" id="{89C413E7-A419-47B2-97B2-782FD2F5DB45}"/>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04" name="Text Box 63">
          <a:extLst>
            <a:ext uri="{FF2B5EF4-FFF2-40B4-BE49-F238E27FC236}">
              <a16:creationId xmlns="" xmlns:a16="http://schemas.microsoft.com/office/drawing/2014/main" id="{B775FC8B-31CA-4F7B-AAF0-96DC731EF309}"/>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05" name="Text Box 3">
          <a:extLst>
            <a:ext uri="{FF2B5EF4-FFF2-40B4-BE49-F238E27FC236}">
              <a16:creationId xmlns="" xmlns:a16="http://schemas.microsoft.com/office/drawing/2014/main" id="{CA9DCA46-D6FA-49FE-B559-521B674552ED}"/>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06" name="Text Box 32">
          <a:extLst>
            <a:ext uri="{FF2B5EF4-FFF2-40B4-BE49-F238E27FC236}">
              <a16:creationId xmlns="" xmlns:a16="http://schemas.microsoft.com/office/drawing/2014/main" id="{CBEF2916-288C-4C71-9AC9-0FA4B89E1895}"/>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07" name="Text Box 3">
          <a:extLst>
            <a:ext uri="{FF2B5EF4-FFF2-40B4-BE49-F238E27FC236}">
              <a16:creationId xmlns="" xmlns:a16="http://schemas.microsoft.com/office/drawing/2014/main" id="{459D45DC-1B72-4FA5-BF39-F4D8B655A788}"/>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08" name="Text Box 63">
          <a:extLst>
            <a:ext uri="{FF2B5EF4-FFF2-40B4-BE49-F238E27FC236}">
              <a16:creationId xmlns="" xmlns:a16="http://schemas.microsoft.com/office/drawing/2014/main" id="{CCCD54AA-8D6C-4950-B4BC-3E6948BED829}"/>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09" name="Text Box 3">
          <a:extLst>
            <a:ext uri="{FF2B5EF4-FFF2-40B4-BE49-F238E27FC236}">
              <a16:creationId xmlns="" xmlns:a16="http://schemas.microsoft.com/office/drawing/2014/main" id="{FC0305E1-BEA5-4A56-BA06-D2A113A55F99}"/>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10" name="Text Box 32">
          <a:extLst>
            <a:ext uri="{FF2B5EF4-FFF2-40B4-BE49-F238E27FC236}">
              <a16:creationId xmlns="" xmlns:a16="http://schemas.microsoft.com/office/drawing/2014/main" id="{A431946E-8DD2-48F7-9064-5A1801B64CF4}"/>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11" name="Text Box 3">
          <a:extLst>
            <a:ext uri="{FF2B5EF4-FFF2-40B4-BE49-F238E27FC236}">
              <a16:creationId xmlns="" xmlns:a16="http://schemas.microsoft.com/office/drawing/2014/main" id="{BC8ECE2C-08CA-4A91-A1E1-BA9B0B336A94}"/>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12" name="Text Box 63">
          <a:extLst>
            <a:ext uri="{FF2B5EF4-FFF2-40B4-BE49-F238E27FC236}">
              <a16:creationId xmlns="" xmlns:a16="http://schemas.microsoft.com/office/drawing/2014/main" id="{1CA7AC68-5C93-446B-B68E-42CA0A2720C0}"/>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13" name="Text Box 3">
          <a:extLst>
            <a:ext uri="{FF2B5EF4-FFF2-40B4-BE49-F238E27FC236}">
              <a16:creationId xmlns="" xmlns:a16="http://schemas.microsoft.com/office/drawing/2014/main" id="{CB06FDA7-7477-4A86-ACC0-9DB527AB6D21}"/>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14" name="Text Box 32">
          <a:extLst>
            <a:ext uri="{FF2B5EF4-FFF2-40B4-BE49-F238E27FC236}">
              <a16:creationId xmlns="" xmlns:a16="http://schemas.microsoft.com/office/drawing/2014/main" id="{162D34EC-EE19-430A-B85C-D3071BBCF526}"/>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15" name="Text Box 3">
          <a:extLst>
            <a:ext uri="{FF2B5EF4-FFF2-40B4-BE49-F238E27FC236}">
              <a16:creationId xmlns="" xmlns:a16="http://schemas.microsoft.com/office/drawing/2014/main" id="{3FF52FDD-D2D8-4FB7-A7B0-7B69E896219B}"/>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16" name="Text Box 63">
          <a:extLst>
            <a:ext uri="{FF2B5EF4-FFF2-40B4-BE49-F238E27FC236}">
              <a16:creationId xmlns="" xmlns:a16="http://schemas.microsoft.com/office/drawing/2014/main" id="{B5B315AB-3100-4DCC-8514-E7A18664F62D}"/>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17" name="Text Box 3">
          <a:extLst>
            <a:ext uri="{FF2B5EF4-FFF2-40B4-BE49-F238E27FC236}">
              <a16:creationId xmlns="" xmlns:a16="http://schemas.microsoft.com/office/drawing/2014/main" id="{99C0B86F-46DD-469B-9B62-A1A50721962E}"/>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18" name="Text Box 32">
          <a:extLst>
            <a:ext uri="{FF2B5EF4-FFF2-40B4-BE49-F238E27FC236}">
              <a16:creationId xmlns="" xmlns:a16="http://schemas.microsoft.com/office/drawing/2014/main" id="{00AD44DC-1519-4779-B9C9-AA45D07EB289}"/>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19" name="Text Box 3">
          <a:extLst>
            <a:ext uri="{FF2B5EF4-FFF2-40B4-BE49-F238E27FC236}">
              <a16:creationId xmlns="" xmlns:a16="http://schemas.microsoft.com/office/drawing/2014/main" id="{E6780F97-3276-4496-999F-C3A3FF8F8496}"/>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20" name="Text Box 63">
          <a:extLst>
            <a:ext uri="{FF2B5EF4-FFF2-40B4-BE49-F238E27FC236}">
              <a16:creationId xmlns="" xmlns:a16="http://schemas.microsoft.com/office/drawing/2014/main" id="{413A66B4-3910-4652-BC8E-EF0E41FD3548}"/>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21" name="Text Box 3">
          <a:extLst>
            <a:ext uri="{FF2B5EF4-FFF2-40B4-BE49-F238E27FC236}">
              <a16:creationId xmlns="" xmlns:a16="http://schemas.microsoft.com/office/drawing/2014/main" id="{C2C6D71D-47C8-4F5C-8FF4-9C3CCC234E11}"/>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22" name="Text Box 32">
          <a:extLst>
            <a:ext uri="{FF2B5EF4-FFF2-40B4-BE49-F238E27FC236}">
              <a16:creationId xmlns="" xmlns:a16="http://schemas.microsoft.com/office/drawing/2014/main" id="{A6CF7B0A-1B40-4C87-BDB8-3067E0206279}"/>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23" name="Text Box 3">
          <a:extLst>
            <a:ext uri="{FF2B5EF4-FFF2-40B4-BE49-F238E27FC236}">
              <a16:creationId xmlns="" xmlns:a16="http://schemas.microsoft.com/office/drawing/2014/main" id="{C66BA46E-070D-486C-AD96-32F1F3839392}"/>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24" name="Text Box 63">
          <a:extLst>
            <a:ext uri="{FF2B5EF4-FFF2-40B4-BE49-F238E27FC236}">
              <a16:creationId xmlns="" xmlns:a16="http://schemas.microsoft.com/office/drawing/2014/main" id="{84005DB2-B240-4DCE-8866-BA01EC8F3D4A}"/>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25" name="Text Box 3">
          <a:extLst>
            <a:ext uri="{FF2B5EF4-FFF2-40B4-BE49-F238E27FC236}">
              <a16:creationId xmlns="" xmlns:a16="http://schemas.microsoft.com/office/drawing/2014/main" id="{8AD8867B-870E-4EDB-9A26-B18AE922E3F9}"/>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26" name="Text Box 32">
          <a:extLst>
            <a:ext uri="{FF2B5EF4-FFF2-40B4-BE49-F238E27FC236}">
              <a16:creationId xmlns="" xmlns:a16="http://schemas.microsoft.com/office/drawing/2014/main" id="{B4EA7CCD-63B2-4B00-8F38-5C9CE49CEF8F}"/>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27" name="Text Box 3">
          <a:extLst>
            <a:ext uri="{FF2B5EF4-FFF2-40B4-BE49-F238E27FC236}">
              <a16:creationId xmlns="" xmlns:a16="http://schemas.microsoft.com/office/drawing/2014/main" id="{48E1DB91-EDC7-4674-AADC-E29D12C4D2D5}"/>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28" name="Text Box 63">
          <a:extLst>
            <a:ext uri="{FF2B5EF4-FFF2-40B4-BE49-F238E27FC236}">
              <a16:creationId xmlns="" xmlns:a16="http://schemas.microsoft.com/office/drawing/2014/main" id="{C2BD4B81-60F4-4970-BCA1-EB821AC444DC}"/>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29" name="Text Box 3">
          <a:extLst>
            <a:ext uri="{FF2B5EF4-FFF2-40B4-BE49-F238E27FC236}">
              <a16:creationId xmlns="" xmlns:a16="http://schemas.microsoft.com/office/drawing/2014/main" id="{BAE1B1BF-1685-460C-9C9B-0CB34CF41E3C}"/>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30" name="Text Box 32">
          <a:extLst>
            <a:ext uri="{FF2B5EF4-FFF2-40B4-BE49-F238E27FC236}">
              <a16:creationId xmlns="" xmlns:a16="http://schemas.microsoft.com/office/drawing/2014/main" id="{85751A96-0288-4E9C-9012-0BC2833CBED4}"/>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31" name="Text Box 3">
          <a:extLst>
            <a:ext uri="{FF2B5EF4-FFF2-40B4-BE49-F238E27FC236}">
              <a16:creationId xmlns="" xmlns:a16="http://schemas.microsoft.com/office/drawing/2014/main" id="{C2D08222-8A16-4B24-BD82-1CC51AA9B7C2}"/>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32" name="Text Box 63">
          <a:extLst>
            <a:ext uri="{FF2B5EF4-FFF2-40B4-BE49-F238E27FC236}">
              <a16:creationId xmlns="" xmlns:a16="http://schemas.microsoft.com/office/drawing/2014/main" id="{C4AF17DC-4223-467F-8429-C22E643E2D36}"/>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33" name="Text Box 3">
          <a:extLst>
            <a:ext uri="{FF2B5EF4-FFF2-40B4-BE49-F238E27FC236}">
              <a16:creationId xmlns="" xmlns:a16="http://schemas.microsoft.com/office/drawing/2014/main" id="{25BA4E72-56A5-4CCE-BF4C-5BF336433635}"/>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34" name="Text Box 32">
          <a:extLst>
            <a:ext uri="{FF2B5EF4-FFF2-40B4-BE49-F238E27FC236}">
              <a16:creationId xmlns="" xmlns:a16="http://schemas.microsoft.com/office/drawing/2014/main" id="{DC80A7D8-1780-4921-A40B-C86853D28699}"/>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35" name="Text Box 3">
          <a:extLst>
            <a:ext uri="{FF2B5EF4-FFF2-40B4-BE49-F238E27FC236}">
              <a16:creationId xmlns="" xmlns:a16="http://schemas.microsoft.com/office/drawing/2014/main" id="{E205334E-D423-4599-AE44-242B1542D2C7}"/>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36" name="Text Box 63">
          <a:extLst>
            <a:ext uri="{FF2B5EF4-FFF2-40B4-BE49-F238E27FC236}">
              <a16:creationId xmlns="" xmlns:a16="http://schemas.microsoft.com/office/drawing/2014/main" id="{6B3C3EEC-E5BE-4C52-A6B8-7906C61FDE6B}"/>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37" name="Text Box 3">
          <a:extLst>
            <a:ext uri="{FF2B5EF4-FFF2-40B4-BE49-F238E27FC236}">
              <a16:creationId xmlns="" xmlns:a16="http://schemas.microsoft.com/office/drawing/2014/main" id="{F8EA72D7-FA1A-4C76-83AC-293B5912F0CC}"/>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38" name="Text Box 32">
          <a:extLst>
            <a:ext uri="{FF2B5EF4-FFF2-40B4-BE49-F238E27FC236}">
              <a16:creationId xmlns="" xmlns:a16="http://schemas.microsoft.com/office/drawing/2014/main" id="{0AFB6E02-5C04-43F4-9B29-7F06404C5840}"/>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39" name="Text Box 3">
          <a:extLst>
            <a:ext uri="{FF2B5EF4-FFF2-40B4-BE49-F238E27FC236}">
              <a16:creationId xmlns="" xmlns:a16="http://schemas.microsoft.com/office/drawing/2014/main" id="{7BA15709-3028-4CDB-8F88-DA9B34146B36}"/>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40" name="Text Box 63">
          <a:extLst>
            <a:ext uri="{FF2B5EF4-FFF2-40B4-BE49-F238E27FC236}">
              <a16:creationId xmlns="" xmlns:a16="http://schemas.microsoft.com/office/drawing/2014/main" id="{F07233BC-4CC6-4605-952F-A1D4E70762A9}"/>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41" name="Text Box 3">
          <a:extLst>
            <a:ext uri="{FF2B5EF4-FFF2-40B4-BE49-F238E27FC236}">
              <a16:creationId xmlns="" xmlns:a16="http://schemas.microsoft.com/office/drawing/2014/main" id="{1C6DDF8F-444F-4FFD-A9C9-9DD5CCBC12E0}"/>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42" name="Text Box 32">
          <a:extLst>
            <a:ext uri="{FF2B5EF4-FFF2-40B4-BE49-F238E27FC236}">
              <a16:creationId xmlns="" xmlns:a16="http://schemas.microsoft.com/office/drawing/2014/main" id="{84A13A5A-C65A-43B4-BF66-77F0356E49B5}"/>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43" name="Text Box 3">
          <a:extLst>
            <a:ext uri="{FF2B5EF4-FFF2-40B4-BE49-F238E27FC236}">
              <a16:creationId xmlns="" xmlns:a16="http://schemas.microsoft.com/office/drawing/2014/main" id="{B45000F1-D741-4685-A265-F5C590073AF7}"/>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44" name="Text Box 63">
          <a:extLst>
            <a:ext uri="{FF2B5EF4-FFF2-40B4-BE49-F238E27FC236}">
              <a16:creationId xmlns="" xmlns:a16="http://schemas.microsoft.com/office/drawing/2014/main" id="{71667E44-42C1-4900-9362-0D29EFB5BD2C}"/>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1304925</xdr:colOff>
      <xdr:row>615</xdr:row>
      <xdr:rowOff>0</xdr:rowOff>
    </xdr:from>
    <xdr:to>
      <xdr:col>1</xdr:col>
      <xdr:colOff>1304925</xdr:colOff>
      <xdr:row>618</xdr:row>
      <xdr:rowOff>76200</xdr:rowOff>
    </xdr:to>
    <xdr:sp macro="" textlink="">
      <xdr:nvSpPr>
        <xdr:cNvPr id="104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4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4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4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4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5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5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5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5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5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5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5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5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5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5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6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6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6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6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6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6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6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6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6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6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7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7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7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7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7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7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7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7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7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7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8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8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8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8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8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8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8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8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8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8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9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9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9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9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9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9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9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9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9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9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0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0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0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0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0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0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0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0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0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0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1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1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1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1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1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15"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16"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17"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18"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19"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20"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21"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22"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23"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24"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25"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26"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27"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28"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29"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30"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31"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32"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33"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34"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35"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36"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37"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38"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39"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40"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41"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42"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43"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44"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45"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46"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47"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48"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49"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50"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51"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52"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53"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54"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55"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56"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57"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58"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59"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60"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61"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62"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63"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64"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65"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66"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67"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68"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69"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70"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71"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72"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73"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74"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75"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76"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77"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78"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79"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80"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81"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82"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83"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84"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85"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86"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8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8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8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9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9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9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9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9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9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9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9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9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9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0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0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0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0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0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0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0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0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0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0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1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1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1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1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1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1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1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1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1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1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2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2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2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2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2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2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2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2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2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2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3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3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3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3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3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3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3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3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3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3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4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4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4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4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4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4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4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4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4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4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5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5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5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5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5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5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5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5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5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2438400</xdr:colOff>
      <xdr:row>309</xdr:row>
      <xdr:rowOff>0</xdr:rowOff>
    </xdr:from>
    <xdr:ext cx="0" cy="152400"/>
    <xdr:sp macro="" textlink="">
      <xdr:nvSpPr>
        <xdr:cNvPr id="1259" name="Text Box 3">
          <a:extLst>
            <a:ext uri="{FF2B5EF4-FFF2-40B4-BE49-F238E27FC236}">
              <a16:creationId xmlns:a16="http://schemas.microsoft.com/office/drawing/2014/main" xmlns="" id="{ED4AF31D-2FFF-4064-8A29-85951A12BB9C}"/>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60" name="Text Box 32">
          <a:extLst>
            <a:ext uri="{FF2B5EF4-FFF2-40B4-BE49-F238E27FC236}">
              <a16:creationId xmlns:a16="http://schemas.microsoft.com/office/drawing/2014/main" xmlns="" id="{182E0AB9-2793-40CE-BAC6-9854E764268B}"/>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61" name="Text Box 3">
          <a:extLst>
            <a:ext uri="{FF2B5EF4-FFF2-40B4-BE49-F238E27FC236}">
              <a16:creationId xmlns:a16="http://schemas.microsoft.com/office/drawing/2014/main" xmlns="" id="{357733DD-DC4B-419A-BAAF-014C73DCE498}"/>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62" name="Text Box 63">
          <a:extLst>
            <a:ext uri="{FF2B5EF4-FFF2-40B4-BE49-F238E27FC236}">
              <a16:creationId xmlns:a16="http://schemas.microsoft.com/office/drawing/2014/main" xmlns="" id="{79E83D2A-F166-4BFF-B9D1-AA1961393496}"/>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63" name="Text Box 3">
          <a:extLst>
            <a:ext uri="{FF2B5EF4-FFF2-40B4-BE49-F238E27FC236}">
              <a16:creationId xmlns:a16="http://schemas.microsoft.com/office/drawing/2014/main" xmlns="" id="{407FD7CF-19A1-48A5-A503-6237652DFC4C}"/>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64" name="Text Box 32">
          <a:extLst>
            <a:ext uri="{FF2B5EF4-FFF2-40B4-BE49-F238E27FC236}">
              <a16:creationId xmlns:a16="http://schemas.microsoft.com/office/drawing/2014/main" xmlns="" id="{A69FC710-012D-43B0-9443-AC6E53C41574}"/>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65" name="Text Box 3">
          <a:extLst>
            <a:ext uri="{FF2B5EF4-FFF2-40B4-BE49-F238E27FC236}">
              <a16:creationId xmlns:a16="http://schemas.microsoft.com/office/drawing/2014/main" xmlns="" id="{CE4F4318-A412-4945-BE34-4801D548A73D}"/>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66" name="Text Box 63">
          <a:extLst>
            <a:ext uri="{FF2B5EF4-FFF2-40B4-BE49-F238E27FC236}">
              <a16:creationId xmlns:a16="http://schemas.microsoft.com/office/drawing/2014/main" xmlns="" id="{A23E12AC-795A-4CDE-8C47-148E828DD684}"/>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67" name="Text Box 3">
          <a:extLst>
            <a:ext uri="{FF2B5EF4-FFF2-40B4-BE49-F238E27FC236}">
              <a16:creationId xmlns:a16="http://schemas.microsoft.com/office/drawing/2014/main" xmlns="" id="{D71D57C7-4B51-429C-8EFF-EE23A34ECE98}"/>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68" name="Text Box 32">
          <a:extLst>
            <a:ext uri="{FF2B5EF4-FFF2-40B4-BE49-F238E27FC236}">
              <a16:creationId xmlns:a16="http://schemas.microsoft.com/office/drawing/2014/main" xmlns="" id="{97A71B25-71D6-41E9-B575-1ED8B26B7463}"/>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69" name="Text Box 3">
          <a:extLst>
            <a:ext uri="{FF2B5EF4-FFF2-40B4-BE49-F238E27FC236}">
              <a16:creationId xmlns:a16="http://schemas.microsoft.com/office/drawing/2014/main" xmlns="" id="{30FFAB63-2471-427B-831F-35DC9A77DD58}"/>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70" name="Text Box 63">
          <a:extLst>
            <a:ext uri="{FF2B5EF4-FFF2-40B4-BE49-F238E27FC236}">
              <a16:creationId xmlns:a16="http://schemas.microsoft.com/office/drawing/2014/main" xmlns="" id="{17C176B1-0A6C-4767-BE40-2F6A218E1BFE}"/>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71" name="Text Box 3">
          <a:extLst>
            <a:ext uri="{FF2B5EF4-FFF2-40B4-BE49-F238E27FC236}">
              <a16:creationId xmlns:a16="http://schemas.microsoft.com/office/drawing/2014/main" xmlns="" id="{D81D1B47-A447-4030-9AC5-136EF43EA500}"/>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72" name="Text Box 32">
          <a:extLst>
            <a:ext uri="{FF2B5EF4-FFF2-40B4-BE49-F238E27FC236}">
              <a16:creationId xmlns:a16="http://schemas.microsoft.com/office/drawing/2014/main" xmlns="" id="{C788E0E7-0DE0-40D5-AAB3-45613E8EA27B}"/>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73" name="Text Box 3">
          <a:extLst>
            <a:ext uri="{FF2B5EF4-FFF2-40B4-BE49-F238E27FC236}">
              <a16:creationId xmlns:a16="http://schemas.microsoft.com/office/drawing/2014/main" xmlns="" id="{72F05AC2-113D-41F9-8A37-EBEF1D179A64}"/>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74" name="Text Box 63">
          <a:extLst>
            <a:ext uri="{FF2B5EF4-FFF2-40B4-BE49-F238E27FC236}">
              <a16:creationId xmlns:a16="http://schemas.microsoft.com/office/drawing/2014/main" xmlns="" id="{F75E987D-10A2-4623-8C7D-A50E06C3C034}"/>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75" name="Text Box 3">
          <a:extLst>
            <a:ext uri="{FF2B5EF4-FFF2-40B4-BE49-F238E27FC236}">
              <a16:creationId xmlns:a16="http://schemas.microsoft.com/office/drawing/2014/main" xmlns="" id="{2D26D124-53A6-439F-A65D-321CB717137E}"/>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76" name="Text Box 32">
          <a:extLst>
            <a:ext uri="{FF2B5EF4-FFF2-40B4-BE49-F238E27FC236}">
              <a16:creationId xmlns:a16="http://schemas.microsoft.com/office/drawing/2014/main" xmlns="" id="{9623C138-601B-47C6-94E1-B80AF8CDF557}"/>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77" name="Text Box 3">
          <a:extLst>
            <a:ext uri="{FF2B5EF4-FFF2-40B4-BE49-F238E27FC236}">
              <a16:creationId xmlns:a16="http://schemas.microsoft.com/office/drawing/2014/main" xmlns="" id="{BF720AF6-4FFA-4478-8FA9-E465A132DF4B}"/>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78" name="Text Box 63">
          <a:extLst>
            <a:ext uri="{FF2B5EF4-FFF2-40B4-BE49-F238E27FC236}">
              <a16:creationId xmlns:a16="http://schemas.microsoft.com/office/drawing/2014/main" xmlns="" id="{FA326B90-0496-4F90-A60A-27C0530CC5F7}"/>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79" name="Text Box 3">
          <a:extLst>
            <a:ext uri="{FF2B5EF4-FFF2-40B4-BE49-F238E27FC236}">
              <a16:creationId xmlns:a16="http://schemas.microsoft.com/office/drawing/2014/main" xmlns="" id="{A8A9CFA1-33DD-46E8-976A-7C13431C322C}"/>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80" name="Text Box 32">
          <a:extLst>
            <a:ext uri="{FF2B5EF4-FFF2-40B4-BE49-F238E27FC236}">
              <a16:creationId xmlns:a16="http://schemas.microsoft.com/office/drawing/2014/main" xmlns="" id="{11B02EF9-CB9C-4844-84BC-7C012A859610}"/>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81" name="Text Box 3">
          <a:extLst>
            <a:ext uri="{FF2B5EF4-FFF2-40B4-BE49-F238E27FC236}">
              <a16:creationId xmlns:a16="http://schemas.microsoft.com/office/drawing/2014/main" xmlns="" id="{BF26CA8D-6BB3-439F-870D-CC93B037165F}"/>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82" name="Text Box 63">
          <a:extLst>
            <a:ext uri="{FF2B5EF4-FFF2-40B4-BE49-F238E27FC236}">
              <a16:creationId xmlns:a16="http://schemas.microsoft.com/office/drawing/2014/main" xmlns="" id="{3AFC9B89-E26A-450D-9407-0E376451F474}"/>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83" name="Text Box 3">
          <a:extLst>
            <a:ext uri="{FF2B5EF4-FFF2-40B4-BE49-F238E27FC236}">
              <a16:creationId xmlns:a16="http://schemas.microsoft.com/office/drawing/2014/main" xmlns="" id="{B6AF53C5-D6F4-4C37-B9EE-989681D3D65B}"/>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84" name="Text Box 32">
          <a:extLst>
            <a:ext uri="{FF2B5EF4-FFF2-40B4-BE49-F238E27FC236}">
              <a16:creationId xmlns:a16="http://schemas.microsoft.com/office/drawing/2014/main" xmlns="" id="{BA5FF064-524C-46D8-B98C-AF5E1C59EFDE}"/>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85" name="Text Box 3">
          <a:extLst>
            <a:ext uri="{FF2B5EF4-FFF2-40B4-BE49-F238E27FC236}">
              <a16:creationId xmlns:a16="http://schemas.microsoft.com/office/drawing/2014/main" xmlns="" id="{EECEFD33-5496-4C1E-9DCA-24933BBB09C5}"/>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86" name="Text Box 63">
          <a:extLst>
            <a:ext uri="{FF2B5EF4-FFF2-40B4-BE49-F238E27FC236}">
              <a16:creationId xmlns:a16="http://schemas.microsoft.com/office/drawing/2014/main" xmlns="" id="{7D2A09C7-8DF0-4AD8-9626-28C566DD2E48}"/>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87" name="Text Box 3">
          <a:extLst>
            <a:ext uri="{FF2B5EF4-FFF2-40B4-BE49-F238E27FC236}">
              <a16:creationId xmlns:a16="http://schemas.microsoft.com/office/drawing/2014/main" xmlns="" id="{4CFE9AE8-017F-4E51-AD59-1BDFC2D435B8}"/>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88" name="Text Box 32">
          <a:extLst>
            <a:ext uri="{FF2B5EF4-FFF2-40B4-BE49-F238E27FC236}">
              <a16:creationId xmlns:a16="http://schemas.microsoft.com/office/drawing/2014/main" xmlns="" id="{65A9EBDE-FAF0-4CDC-A7C0-2607753A26D1}"/>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89" name="Text Box 3">
          <a:extLst>
            <a:ext uri="{FF2B5EF4-FFF2-40B4-BE49-F238E27FC236}">
              <a16:creationId xmlns:a16="http://schemas.microsoft.com/office/drawing/2014/main" xmlns="" id="{714C2F48-6AEC-439F-80CE-518300500BB3}"/>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90" name="Text Box 63">
          <a:extLst>
            <a:ext uri="{FF2B5EF4-FFF2-40B4-BE49-F238E27FC236}">
              <a16:creationId xmlns:a16="http://schemas.microsoft.com/office/drawing/2014/main" xmlns="" id="{49455EFF-F2B1-4990-A428-D8D87682CC0E}"/>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91" name="Text Box 3">
          <a:extLst>
            <a:ext uri="{FF2B5EF4-FFF2-40B4-BE49-F238E27FC236}">
              <a16:creationId xmlns:a16="http://schemas.microsoft.com/office/drawing/2014/main" xmlns="" id="{5638A89B-2E9F-49B4-BAC9-99E4E8D4804C}"/>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92" name="Text Box 32">
          <a:extLst>
            <a:ext uri="{FF2B5EF4-FFF2-40B4-BE49-F238E27FC236}">
              <a16:creationId xmlns:a16="http://schemas.microsoft.com/office/drawing/2014/main" xmlns="" id="{D8CB1278-ECBD-4681-BCDE-FEAE1A8AFE55}"/>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93" name="Text Box 3">
          <a:extLst>
            <a:ext uri="{FF2B5EF4-FFF2-40B4-BE49-F238E27FC236}">
              <a16:creationId xmlns:a16="http://schemas.microsoft.com/office/drawing/2014/main" xmlns="" id="{6BE70F66-676B-4F5E-86B3-966B02A21BB1}"/>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94" name="Text Box 63">
          <a:extLst>
            <a:ext uri="{FF2B5EF4-FFF2-40B4-BE49-F238E27FC236}">
              <a16:creationId xmlns:a16="http://schemas.microsoft.com/office/drawing/2014/main" xmlns="" id="{2F132C95-358D-47BF-B77B-74F5151E227A}"/>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95" name="Text Box 3">
          <a:extLst>
            <a:ext uri="{FF2B5EF4-FFF2-40B4-BE49-F238E27FC236}">
              <a16:creationId xmlns:a16="http://schemas.microsoft.com/office/drawing/2014/main" xmlns="" id="{569A5260-1BD5-4840-8C40-45C4F83A45DD}"/>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96" name="Text Box 32">
          <a:extLst>
            <a:ext uri="{FF2B5EF4-FFF2-40B4-BE49-F238E27FC236}">
              <a16:creationId xmlns:a16="http://schemas.microsoft.com/office/drawing/2014/main" xmlns="" id="{281F157A-8566-4B92-BE00-83721C4F8306}"/>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97" name="Text Box 3">
          <a:extLst>
            <a:ext uri="{FF2B5EF4-FFF2-40B4-BE49-F238E27FC236}">
              <a16:creationId xmlns:a16="http://schemas.microsoft.com/office/drawing/2014/main" xmlns="" id="{FFDCD9B5-57FF-48DE-91F2-70A8C7BBA563}"/>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98" name="Text Box 63">
          <a:extLst>
            <a:ext uri="{FF2B5EF4-FFF2-40B4-BE49-F238E27FC236}">
              <a16:creationId xmlns:a16="http://schemas.microsoft.com/office/drawing/2014/main" xmlns="" id="{176171C4-DEA4-481B-A494-ECF73C06075C}"/>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99" name="Text Box 3">
          <a:extLst>
            <a:ext uri="{FF2B5EF4-FFF2-40B4-BE49-F238E27FC236}">
              <a16:creationId xmlns:a16="http://schemas.microsoft.com/office/drawing/2014/main" xmlns="" id="{A6011776-84AE-43BB-A93D-368A3B806300}"/>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00" name="Text Box 32">
          <a:extLst>
            <a:ext uri="{FF2B5EF4-FFF2-40B4-BE49-F238E27FC236}">
              <a16:creationId xmlns:a16="http://schemas.microsoft.com/office/drawing/2014/main" xmlns="" id="{9119AAAC-CFBC-42E6-9C84-D2489430FC54}"/>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01" name="Text Box 3">
          <a:extLst>
            <a:ext uri="{FF2B5EF4-FFF2-40B4-BE49-F238E27FC236}">
              <a16:creationId xmlns:a16="http://schemas.microsoft.com/office/drawing/2014/main" xmlns="" id="{D9E37867-A6FB-42FF-9269-18C46731BDF3}"/>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02" name="Text Box 63">
          <a:extLst>
            <a:ext uri="{FF2B5EF4-FFF2-40B4-BE49-F238E27FC236}">
              <a16:creationId xmlns:a16="http://schemas.microsoft.com/office/drawing/2014/main" xmlns="" id="{E52F7CD9-44D8-40EE-8AA0-6FC9D5804AF3}"/>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03" name="Text Box 3">
          <a:extLst>
            <a:ext uri="{FF2B5EF4-FFF2-40B4-BE49-F238E27FC236}">
              <a16:creationId xmlns:a16="http://schemas.microsoft.com/office/drawing/2014/main" xmlns="" id="{E83E1985-59E9-49A9-A28D-1F6E2A098979}"/>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04" name="Text Box 32">
          <a:extLst>
            <a:ext uri="{FF2B5EF4-FFF2-40B4-BE49-F238E27FC236}">
              <a16:creationId xmlns:a16="http://schemas.microsoft.com/office/drawing/2014/main" xmlns="" id="{C204BECA-8A52-4631-B105-ADEF2F34CB2C}"/>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05" name="Text Box 3">
          <a:extLst>
            <a:ext uri="{FF2B5EF4-FFF2-40B4-BE49-F238E27FC236}">
              <a16:creationId xmlns:a16="http://schemas.microsoft.com/office/drawing/2014/main" xmlns="" id="{63174BB5-59CC-4CFC-9D5B-C3814D96C039}"/>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06" name="Text Box 63">
          <a:extLst>
            <a:ext uri="{FF2B5EF4-FFF2-40B4-BE49-F238E27FC236}">
              <a16:creationId xmlns:a16="http://schemas.microsoft.com/office/drawing/2014/main" xmlns="" id="{C0713EB4-C2CE-41AE-8E32-094FA4B21007}"/>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07" name="Text Box 3">
          <a:extLst>
            <a:ext uri="{FF2B5EF4-FFF2-40B4-BE49-F238E27FC236}">
              <a16:creationId xmlns:a16="http://schemas.microsoft.com/office/drawing/2014/main" xmlns="" id="{CFE1E304-BEDD-43F3-ADF5-23B5A8740662}"/>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08" name="Text Box 32">
          <a:extLst>
            <a:ext uri="{FF2B5EF4-FFF2-40B4-BE49-F238E27FC236}">
              <a16:creationId xmlns:a16="http://schemas.microsoft.com/office/drawing/2014/main" xmlns="" id="{6FC496C5-78EA-45AD-8471-DD495F98C681}"/>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09" name="Text Box 3">
          <a:extLst>
            <a:ext uri="{FF2B5EF4-FFF2-40B4-BE49-F238E27FC236}">
              <a16:creationId xmlns:a16="http://schemas.microsoft.com/office/drawing/2014/main" xmlns="" id="{D8FDACB3-BFB9-44B3-879B-E94B7E400AB4}"/>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10" name="Text Box 63">
          <a:extLst>
            <a:ext uri="{FF2B5EF4-FFF2-40B4-BE49-F238E27FC236}">
              <a16:creationId xmlns:a16="http://schemas.microsoft.com/office/drawing/2014/main" xmlns="" id="{0D7ABEA1-8308-4B37-81F6-E0AB1056B937}"/>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11" name="Text Box 3">
          <a:extLst>
            <a:ext uri="{FF2B5EF4-FFF2-40B4-BE49-F238E27FC236}">
              <a16:creationId xmlns:a16="http://schemas.microsoft.com/office/drawing/2014/main" xmlns="" id="{DD255D7E-A8D3-431E-B410-7589DC8519D0}"/>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12" name="Text Box 32">
          <a:extLst>
            <a:ext uri="{FF2B5EF4-FFF2-40B4-BE49-F238E27FC236}">
              <a16:creationId xmlns:a16="http://schemas.microsoft.com/office/drawing/2014/main" xmlns="" id="{0893A91E-7F64-4AFA-8FF0-A0C6F7CF7556}"/>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13" name="Text Box 3">
          <a:extLst>
            <a:ext uri="{FF2B5EF4-FFF2-40B4-BE49-F238E27FC236}">
              <a16:creationId xmlns:a16="http://schemas.microsoft.com/office/drawing/2014/main" xmlns="" id="{7964E93B-AB4E-415B-AB0A-D008406787AE}"/>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14" name="Text Box 63">
          <a:extLst>
            <a:ext uri="{FF2B5EF4-FFF2-40B4-BE49-F238E27FC236}">
              <a16:creationId xmlns:a16="http://schemas.microsoft.com/office/drawing/2014/main" xmlns="" id="{5725CDE2-BDBE-4A52-A7C4-DD8717C38BA8}"/>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15" name="Text Box 3">
          <a:extLst>
            <a:ext uri="{FF2B5EF4-FFF2-40B4-BE49-F238E27FC236}">
              <a16:creationId xmlns:a16="http://schemas.microsoft.com/office/drawing/2014/main" xmlns="" id="{2D65FD54-8114-406D-9571-40B08CD01ACD}"/>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16" name="Text Box 32">
          <a:extLst>
            <a:ext uri="{FF2B5EF4-FFF2-40B4-BE49-F238E27FC236}">
              <a16:creationId xmlns:a16="http://schemas.microsoft.com/office/drawing/2014/main" xmlns="" id="{E233B8FE-276D-44BF-A5A0-0D492D83DBE3}"/>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17" name="Text Box 3">
          <a:extLst>
            <a:ext uri="{FF2B5EF4-FFF2-40B4-BE49-F238E27FC236}">
              <a16:creationId xmlns:a16="http://schemas.microsoft.com/office/drawing/2014/main" xmlns="" id="{0BBDC2C3-6C49-4E1B-848E-D95FB6115FEE}"/>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18" name="Text Box 63">
          <a:extLst>
            <a:ext uri="{FF2B5EF4-FFF2-40B4-BE49-F238E27FC236}">
              <a16:creationId xmlns:a16="http://schemas.microsoft.com/office/drawing/2014/main" xmlns="" id="{B4D98D0D-5543-4E3A-A213-0D054A2D6078}"/>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19" name="Text Box 3">
          <a:extLst>
            <a:ext uri="{FF2B5EF4-FFF2-40B4-BE49-F238E27FC236}">
              <a16:creationId xmlns:a16="http://schemas.microsoft.com/office/drawing/2014/main" xmlns="" id="{584479E7-3A45-48F6-A8DC-721088790200}"/>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20" name="Text Box 32">
          <a:extLst>
            <a:ext uri="{FF2B5EF4-FFF2-40B4-BE49-F238E27FC236}">
              <a16:creationId xmlns:a16="http://schemas.microsoft.com/office/drawing/2014/main" xmlns="" id="{7ECDE379-D753-40E5-BB0F-82D4A1402CCD}"/>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21" name="Text Box 3">
          <a:extLst>
            <a:ext uri="{FF2B5EF4-FFF2-40B4-BE49-F238E27FC236}">
              <a16:creationId xmlns:a16="http://schemas.microsoft.com/office/drawing/2014/main" xmlns="" id="{4E8B76CA-97A0-4747-8546-4CD6BF8AF95F}"/>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22" name="Text Box 63">
          <a:extLst>
            <a:ext uri="{FF2B5EF4-FFF2-40B4-BE49-F238E27FC236}">
              <a16:creationId xmlns:a16="http://schemas.microsoft.com/office/drawing/2014/main" xmlns="" id="{3345FE2A-5542-4636-93BB-D4BFE23782BF}"/>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23" name="Text Box 3">
          <a:extLst>
            <a:ext uri="{FF2B5EF4-FFF2-40B4-BE49-F238E27FC236}">
              <a16:creationId xmlns:a16="http://schemas.microsoft.com/office/drawing/2014/main" xmlns="" id="{10AABAB3-0B7F-4E85-B368-2D0BE6FFE53F}"/>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24" name="Text Box 32">
          <a:extLst>
            <a:ext uri="{FF2B5EF4-FFF2-40B4-BE49-F238E27FC236}">
              <a16:creationId xmlns:a16="http://schemas.microsoft.com/office/drawing/2014/main" xmlns="" id="{E8EF4AF4-A492-4C04-AE98-DC5DB4FEE39F}"/>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25" name="Text Box 3">
          <a:extLst>
            <a:ext uri="{FF2B5EF4-FFF2-40B4-BE49-F238E27FC236}">
              <a16:creationId xmlns:a16="http://schemas.microsoft.com/office/drawing/2014/main" xmlns="" id="{F2EC9AA8-3610-403D-8010-CCCF8B6C3DA4}"/>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26" name="Text Box 63">
          <a:extLst>
            <a:ext uri="{FF2B5EF4-FFF2-40B4-BE49-F238E27FC236}">
              <a16:creationId xmlns:a16="http://schemas.microsoft.com/office/drawing/2014/main" xmlns="" id="{735A306F-1EA4-4F5A-91C2-D0A02F0C804A}"/>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27" name="Text Box 3">
          <a:extLst>
            <a:ext uri="{FF2B5EF4-FFF2-40B4-BE49-F238E27FC236}">
              <a16:creationId xmlns:a16="http://schemas.microsoft.com/office/drawing/2014/main" xmlns="" id="{A6D6A2D1-E5CC-49B6-ACD5-05551849CEAA}"/>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28" name="Text Box 32">
          <a:extLst>
            <a:ext uri="{FF2B5EF4-FFF2-40B4-BE49-F238E27FC236}">
              <a16:creationId xmlns:a16="http://schemas.microsoft.com/office/drawing/2014/main" xmlns="" id="{37DD0BF6-4636-40FC-849A-D95256BC09C4}"/>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29" name="Text Box 3">
          <a:extLst>
            <a:ext uri="{FF2B5EF4-FFF2-40B4-BE49-F238E27FC236}">
              <a16:creationId xmlns:a16="http://schemas.microsoft.com/office/drawing/2014/main" xmlns="" id="{C2F46AD0-D724-4157-B23A-0FEB2FCC88C0}"/>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30" name="Text Box 63">
          <a:extLst>
            <a:ext uri="{FF2B5EF4-FFF2-40B4-BE49-F238E27FC236}">
              <a16:creationId xmlns:a16="http://schemas.microsoft.com/office/drawing/2014/main" xmlns="" id="{45EED962-BBF0-4790-9541-5C0B46E733D6}"/>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31" name="Text Box 3">
          <a:extLst>
            <a:ext uri="{FF2B5EF4-FFF2-40B4-BE49-F238E27FC236}">
              <a16:creationId xmlns:a16="http://schemas.microsoft.com/office/drawing/2014/main" xmlns="" id="{AF99FCA8-08D0-4F12-936F-A52ECADEA21C}"/>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32" name="Text Box 32">
          <a:extLst>
            <a:ext uri="{FF2B5EF4-FFF2-40B4-BE49-F238E27FC236}">
              <a16:creationId xmlns:a16="http://schemas.microsoft.com/office/drawing/2014/main" xmlns="" id="{DA0CAA00-5DA0-4DB6-A2C9-E22FBD28BB12}"/>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33" name="Text Box 3">
          <a:extLst>
            <a:ext uri="{FF2B5EF4-FFF2-40B4-BE49-F238E27FC236}">
              <a16:creationId xmlns:a16="http://schemas.microsoft.com/office/drawing/2014/main" xmlns="" id="{F2448492-2CB8-452F-9D04-7B052C1EA3A4}"/>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34" name="Text Box 63">
          <a:extLst>
            <a:ext uri="{FF2B5EF4-FFF2-40B4-BE49-F238E27FC236}">
              <a16:creationId xmlns:a16="http://schemas.microsoft.com/office/drawing/2014/main" xmlns="" id="{64867012-EBD7-4D0C-8D6B-87ADF0DF1CF5}"/>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35" name="Text Box 3">
          <a:extLst>
            <a:ext uri="{FF2B5EF4-FFF2-40B4-BE49-F238E27FC236}">
              <a16:creationId xmlns:a16="http://schemas.microsoft.com/office/drawing/2014/main" xmlns="" id="{D0A64B58-9A11-42E0-8EB7-72EFD2433EF9}"/>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36" name="Text Box 32">
          <a:extLst>
            <a:ext uri="{FF2B5EF4-FFF2-40B4-BE49-F238E27FC236}">
              <a16:creationId xmlns:a16="http://schemas.microsoft.com/office/drawing/2014/main" xmlns="" id="{479E222A-B7D7-48A0-83A6-699CA5E16FEC}"/>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37" name="Text Box 3">
          <a:extLst>
            <a:ext uri="{FF2B5EF4-FFF2-40B4-BE49-F238E27FC236}">
              <a16:creationId xmlns:a16="http://schemas.microsoft.com/office/drawing/2014/main" xmlns="" id="{AAF897B0-3F7E-42CA-A766-CC5A8745BD50}"/>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38" name="Text Box 63">
          <a:extLst>
            <a:ext uri="{FF2B5EF4-FFF2-40B4-BE49-F238E27FC236}">
              <a16:creationId xmlns:a16="http://schemas.microsoft.com/office/drawing/2014/main" xmlns="" id="{6102CF07-0414-45A8-9737-7B42874F6DB3}"/>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39" name="Text Box 3">
          <a:extLst>
            <a:ext uri="{FF2B5EF4-FFF2-40B4-BE49-F238E27FC236}">
              <a16:creationId xmlns:a16="http://schemas.microsoft.com/office/drawing/2014/main" xmlns="" id="{DB96A3FE-D182-494F-9206-724EDB3CB4DA}"/>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40" name="Text Box 32">
          <a:extLst>
            <a:ext uri="{FF2B5EF4-FFF2-40B4-BE49-F238E27FC236}">
              <a16:creationId xmlns:a16="http://schemas.microsoft.com/office/drawing/2014/main" xmlns="" id="{606AAD4C-E38C-42E8-9B40-018E3DA37BF8}"/>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41" name="Text Box 3">
          <a:extLst>
            <a:ext uri="{FF2B5EF4-FFF2-40B4-BE49-F238E27FC236}">
              <a16:creationId xmlns:a16="http://schemas.microsoft.com/office/drawing/2014/main" xmlns="" id="{A3B1F66D-BA1E-4E1F-90F2-A725E753E283}"/>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42" name="Text Box 63">
          <a:extLst>
            <a:ext uri="{FF2B5EF4-FFF2-40B4-BE49-F238E27FC236}">
              <a16:creationId xmlns:a16="http://schemas.microsoft.com/office/drawing/2014/main" xmlns="" id="{CB035E7E-213B-4426-803E-16F73B8981AE}"/>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43" name="Text Box 3">
          <a:extLst>
            <a:ext uri="{FF2B5EF4-FFF2-40B4-BE49-F238E27FC236}">
              <a16:creationId xmlns:a16="http://schemas.microsoft.com/office/drawing/2014/main" xmlns="" id="{E815C2A6-0904-4CA5-BF2F-764ADBFF21F7}"/>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44" name="Text Box 32">
          <a:extLst>
            <a:ext uri="{FF2B5EF4-FFF2-40B4-BE49-F238E27FC236}">
              <a16:creationId xmlns:a16="http://schemas.microsoft.com/office/drawing/2014/main" xmlns="" id="{2A8D14F2-5D6E-4347-9D8E-A9ABB8D54160}"/>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45" name="Text Box 3">
          <a:extLst>
            <a:ext uri="{FF2B5EF4-FFF2-40B4-BE49-F238E27FC236}">
              <a16:creationId xmlns:a16="http://schemas.microsoft.com/office/drawing/2014/main" xmlns="" id="{233654CA-701A-45B5-B8A0-FD566707D881}"/>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46" name="Text Box 63">
          <a:extLst>
            <a:ext uri="{FF2B5EF4-FFF2-40B4-BE49-F238E27FC236}">
              <a16:creationId xmlns:a16="http://schemas.microsoft.com/office/drawing/2014/main" xmlns="" id="{315FC828-B9F8-481A-A6CC-307C95FB4D58}"/>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47" name="Text Box 3">
          <a:extLst>
            <a:ext uri="{FF2B5EF4-FFF2-40B4-BE49-F238E27FC236}">
              <a16:creationId xmlns:a16="http://schemas.microsoft.com/office/drawing/2014/main" xmlns="" id="{654F13DC-81C7-4018-82F5-9BA7BD975F6E}"/>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48" name="Text Box 32">
          <a:extLst>
            <a:ext uri="{FF2B5EF4-FFF2-40B4-BE49-F238E27FC236}">
              <a16:creationId xmlns:a16="http://schemas.microsoft.com/office/drawing/2014/main" xmlns="" id="{73563CA3-B15C-49C2-A80D-770CC60E88E3}"/>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49" name="Text Box 3">
          <a:extLst>
            <a:ext uri="{FF2B5EF4-FFF2-40B4-BE49-F238E27FC236}">
              <a16:creationId xmlns:a16="http://schemas.microsoft.com/office/drawing/2014/main" xmlns="" id="{9088221B-ECAC-4E8E-849F-C073A548B8FA}"/>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50" name="Text Box 63">
          <a:extLst>
            <a:ext uri="{FF2B5EF4-FFF2-40B4-BE49-F238E27FC236}">
              <a16:creationId xmlns:a16="http://schemas.microsoft.com/office/drawing/2014/main" xmlns="" id="{AC7C624A-E476-4753-9910-04E71E5EC6FD}"/>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51" name="Text Box 3">
          <a:extLst>
            <a:ext uri="{FF2B5EF4-FFF2-40B4-BE49-F238E27FC236}">
              <a16:creationId xmlns:a16="http://schemas.microsoft.com/office/drawing/2014/main" xmlns="" id="{D90A2373-59D8-4CF5-94CB-EF7335F39AAD}"/>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52" name="Text Box 32">
          <a:extLst>
            <a:ext uri="{FF2B5EF4-FFF2-40B4-BE49-F238E27FC236}">
              <a16:creationId xmlns:a16="http://schemas.microsoft.com/office/drawing/2014/main" xmlns="" id="{AC671DDF-D2EC-4BD2-95D7-FE81E767A3DD}"/>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53" name="Text Box 3">
          <a:extLst>
            <a:ext uri="{FF2B5EF4-FFF2-40B4-BE49-F238E27FC236}">
              <a16:creationId xmlns:a16="http://schemas.microsoft.com/office/drawing/2014/main" xmlns="" id="{3CF2EF4B-B014-4956-AE87-9D05AD44A23D}"/>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54" name="Text Box 63">
          <a:extLst>
            <a:ext uri="{FF2B5EF4-FFF2-40B4-BE49-F238E27FC236}">
              <a16:creationId xmlns:a16="http://schemas.microsoft.com/office/drawing/2014/main" xmlns="" id="{C62C2A55-2AB9-43AD-8FEE-AFF6775BDDA2}"/>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55" name="Text Box 3">
          <a:extLst>
            <a:ext uri="{FF2B5EF4-FFF2-40B4-BE49-F238E27FC236}">
              <a16:creationId xmlns:a16="http://schemas.microsoft.com/office/drawing/2014/main" xmlns="" id="{3C16738A-8D29-4E93-A978-E0C4D838B161}"/>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56" name="Text Box 32">
          <a:extLst>
            <a:ext uri="{FF2B5EF4-FFF2-40B4-BE49-F238E27FC236}">
              <a16:creationId xmlns:a16="http://schemas.microsoft.com/office/drawing/2014/main" xmlns="" id="{43A11319-1588-4FA2-A8D3-B8152B62E170}"/>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57" name="Text Box 3">
          <a:extLst>
            <a:ext uri="{FF2B5EF4-FFF2-40B4-BE49-F238E27FC236}">
              <a16:creationId xmlns:a16="http://schemas.microsoft.com/office/drawing/2014/main" xmlns="" id="{D24109D3-726C-44A7-B277-B7E8B92793C2}"/>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58" name="Text Box 63">
          <a:extLst>
            <a:ext uri="{FF2B5EF4-FFF2-40B4-BE49-F238E27FC236}">
              <a16:creationId xmlns:a16="http://schemas.microsoft.com/office/drawing/2014/main" xmlns="" id="{5537F186-9712-4F67-AC0A-A1C722051FB2}"/>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59" name="Text Box 3">
          <a:extLst>
            <a:ext uri="{FF2B5EF4-FFF2-40B4-BE49-F238E27FC236}">
              <a16:creationId xmlns:a16="http://schemas.microsoft.com/office/drawing/2014/main" xmlns="" id="{F21ADFE0-2EEB-450B-A038-22F360C2A299}"/>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60" name="Text Box 32">
          <a:extLst>
            <a:ext uri="{FF2B5EF4-FFF2-40B4-BE49-F238E27FC236}">
              <a16:creationId xmlns:a16="http://schemas.microsoft.com/office/drawing/2014/main" xmlns="" id="{C5251AFD-BB8E-48EB-8472-2B61715AA367}"/>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61" name="Text Box 3">
          <a:extLst>
            <a:ext uri="{FF2B5EF4-FFF2-40B4-BE49-F238E27FC236}">
              <a16:creationId xmlns:a16="http://schemas.microsoft.com/office/drawing/2014/main" xmlns="" id="{A16A348D-47A6-42B2-B6BC-94A8ACF2AD71}"/>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62" name="Text Box 63">
          <a:extLst>
            <a:ext uri="{FF2B5EF4-FFF2-40B4-BE49-F238E27FC236}">
              <a16:creationId xmlns:a16="http://schemas.microsoft.com/office/drawing/2014/main" xmlns="" id="{EC430B58-54F7-473E-8881-4F79FB83A58A}"/>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63" name="Text Box 3">
          <a:extLst>
            <a:ext uri="{FF2B5EF4-FFF2-40B4-BE49-F238E27FC236}">
              <a16:creationId xmlns:a16="http://schemas.microsoft.com/office/drawing/2014/main" xmlns="" id="{DB6070D9-278B-4533-B5CB-5EDCC11AD373}"/>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64" name="Text Box 32">
          <a:extLst>
            <a:ext uri="{FF2B5EF4-FFF2-40B4-BE49-F238E27FC236}">
              <a16:creationId xmlns:a16="http://schemas.microsoft.com/office/drawing/2014/main" xmlns="" id="{5F099DF8-D4A2-4F3C-B1E2-F992556F07A3}"/>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65" name="Text Box 3">
          <a:extLst>
            <a:ext uri="{FF2B5EF4-FFF2-40B4-BE49-F238E27FC236}">
              <a16:creationId xmlns:a16="http://schemas.microsoft.com/office/drawing/2014/main" xmlns="" id="{B6D8B8D2-5BB2-4EE9-B9AE-6719BBD77FF8}"/>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66" name="Text Box 63">
          <a:extLst>
            <a:ext uri="{FF2B5EF4-FFF2-40B4-BE49-F238E27FC236}">
              <a16:creationId xmlns:a16="http://schemas.microsoft.com/office/drawing/2014/main" xmlns="" id="{8403F930-A196-4DB4-AD56-5792BCC46175}"/>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67" name="Text Box 3">
          <a:extLst>
            <a:ext uri="{FF2B5EF4-FFF2-40B4-BE49-F238E27FC236}">
              <a16:creationId xmlns:a16="http://schemas.microsoft.com/office/drawing/2014/main" xmlns="" id="{393E7B9F-914C-4FB6-899A-0B79AA80814D}"/>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68" name="Text Box 32">
          <a:extLst>
            <a:ext uri="{FF2B5EF4-FFF2-40B4-BE49-F238E27FC236}">
              <a16:creationId xmlns:a16="http://schemas.microsoft.com/office/drawing/2014/main" xmlns="" id="{D0E73DA8-2C9B-43DC-9BE3-EB5F47120B30}"/>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69" name="Text Box 3">
          <a:extLst>
            <a:ext uri="{FF2B5EF4-FFF2-40B4-BE49-F238E27FC236}">
              <a16:creationId xmlns:a16="http://schemas.microsoft.com/office/drawing/2014/main" xmlns="" id="{58337DAD-F786-46C6-B282-8EF47449156D}"/>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70" name="Text Box 63">
          <a:extLst>
            <a:ext uri="{FF2B5EF4-FFF2-40B4-BE49-F238E27FC236}">
              <a16:creationId xmlns:a16="http://schemas.microsoft.com/office/drawing/2014/main" xmlns="" id="{CED2A452-5B38-47D7-800F-950D20966A49}"/>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71" name="Text Box 3">
          <a:extLst>
            <a:ext uri="{FF2B5EF4-FFF2-40B4-BE49-F238E27FC236}">
              <a16:creationId xmlns:a16="http://schemas.microsoft.com/office/drawing/2014/main" xmlns="" id="{7FD00E71-7A5C-472F-A6CE-0D0992082C62}"/>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72" name="Text Box 32">
          <a:extLst>
            <a:ext uri="{FF2B5EF4-FFF2-40B4-BE49-F238E27FC236}">
              <a16:creationId xmlns:a16="http://schemas.microsoft.com/office/drawing/2014/main" xmlns="" id="{05BAB1F1-177F-4B50-9B66-E8409BAA201F}"/>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73" name="Text Box 3">
          <a:extLst>
            <a:ext uri="{FF2B5EF4-FFF2-40B4-BE49-F238E27FC236}">
              <a16:creationId xmlns:a16="http://schemas.microsoft.com/office/drawing/2014/main" xmlns="" id="{60DE9571-044A-48F9-A1FD-86E175205A71}"/>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74" name="Text Box 63">
          <a:extLst>
            <a:ext uri="{FF2B5EF4-FFF2-40B4-BE49-F238E27FC236}">
              <a16:creationId xmlns:a16="http://schemas.microsoft.com/office/drawing/2014/main" xmlns="" id="{EBAA09CB-B435-4986-A0EA-C8C318F0F55C}"/>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75" name="Text Box 3">
          <a:extLst>
            <a:ext uri="{FF2B5EF4-FFF2-40B4-BE49-F238E27FC236}">
              <a16:creationId xmlns:a16="http://schemas.microsoft.com/office/drawing/2014/main" xmlns="" id="{0266D48B-80FB-4B30-8296-A7DE69845DAA}"/>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76" name="Text Box 32">
          <a:extLst>
            <a:ext uri="{FF2B5EF4-FFF2-40B4-BE49-F238E27FC236}">
              <a16:creationId xmlns:a16="http://schemas.microsoft.com/office/drawing/2014/main" xmlns="" id="{DBD670FE-5885-4379-8708-81D3F20F6D33}"/>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77" name="Text Box 3">
          <a:extLst>
            <a:ext uri="{FF2B5EF4-FFF2-40B4-BE49-F238E27FC236}">
              <a16:creationId xmlns:a16="http://schemas.microsoft.com/office/drawing/2014/main" xmlns="" id="{FDCC08FD-109C-4942-ADD6-FFF77D774AA2}"/>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78" name="Text Box 63">
          <a:extLst>
            <a:ext uri="{FF2B5EF4-FFF2-40B4-BE49-F238E27FC236}">
              <a16:creationId xmlns:a16="http://schemas.microsoft.com/office/drawing/2014/main" xmlns="" id="{13C21376-D9DC-4630-9995-2ED14E3BE161}"/>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79" name="Text Box 3">
          <a:extLst>
            <a:ext uri="{FF2B5EF4-FFF2-40B4-BE49-F238E27FC236}">
              <a16:creationId xmlns:a16="http://schemas.microsoft.com/office/drawing/2014/main" xmlns="" id="{FD1E629C-7C02-4AF6-85A0-1A439597110A}"/>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80" name="Text Box 32">
          <a:extLst>
            <a:ext uri="{FF2B5EF4-FFF2-40B4-BE49-F238E27FC236}">
              <a16:creationId xmlns:a16="http://schemas.microsoft.com/office/drawing/2014/main" xmlns="" id="{CB06A000-D722-4967-B2CF-44190AC20BD5}"/>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81" name="Text Box 3">
          <a:extLst>
            <a:ext uri="{FF2B5EF4-FFF2-40B4-BE49-F238E27FC236}">
              <a16:creationId xmlns:a16="http://schemas.microsoft.com/office/drawing/2014/main" xmlns="" id="{3E0F7830-B609-4586-8DB6-B9C94DD2A385}"/>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82" name="Text Box 63">
          <a:extLst>
            <a:ext uri="{FF2B5EF4-FFF2-40B4-BE49-F238E27FC236}">
              <a16:creationId xmlns:a16="http://schemas.microsoft.com/office/drawing/2014/main" xmlns="" id="{D558FDD2-0F01-42B3-A44A-98861E3FBF8C}"/>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83" name="Text Box 3">
          <a:extLst>
            <a:ext uri="{FF2B5EF4-FFF2-40B4-BE49-F238E27FC236}">
              <a16:creationId xmlns:a16="http://schemas.microsoft.com/office/drawing/2014/main" xmlns="" id="{641B958C-0DFA-49B4-87FA-B1ED2B420987}"/>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84" name="Text Box 32">
          <a:extLst>
            <a:ext uri="{FF2B5EF4-FFF2-40B4-BE49-F238E27FC236}">
              <a16:creationId xmlns:a16="http://schemas.microsoft.com/office/drawing/2014/main" xmlns="" id="{39D0AC0E-81D0-46AB-B73B-D0E2193DD2E1}"/>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85" name="Text Box 3">
          <a:extLst>
            <a:ext uri="{FF2B5EF4-FFF2-40B4-BE49-F238E27FC236}">
              <a16:creationId xmlns:a16="http://schemas.microsoft.com/office/drawing/2014/main" xmlns="" id="{EE3CAB6C-0415-40F1-8473-50599AAD49B4}"/>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86" name="Text Box 63">
          <a:extLst>
            <a:ext uri="{FF2B5EF4-FFF2-40B4-BE49-F238E27FC236}">
              <a16:creationId xmlns:a16="http://schemas.microsoft.com/office/drawing/2014/main" xmlns="" id="{6591B101-BBC9-4B83-9C09-9ABEB38F30C9}"/>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87" name="Text Box 32">
          <a:extLst>
            <a:ext uri="{FF2B5EF4-FFF2-40B4-BE49-F238E27FC236}">
              <a16:creationId xmlns:a16="http://schemas.microsoft.com/office/drawing/2014/main" xmlns="" id="{4198EF21-9EA5-4A02-808F-51138021DFC7}"/>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88" name="Text Box 3">
          <a:extLst>
            <a:ext uri="{FF2B5EF4-FFF2-40B4-BE49-F238E27FC236}">
              <a16:creationId xmlns:a16="http://schemas.microsoft.com/office/drawing/2014/main" xmlns="" id="{76188C37-0541-471A-A39D-052268339282}"/>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89" name="Text Box 63">
          <a:extLst>
            <a:ext uri="{FF2B5EF4-FFF2-40B4-BE49-F238E27FC236}">
              <a16:creationId xmlns:a16="http://schemas.microsoft.com/office/drawing/2014/main" xmlns="" id="{43B6F14F-31D1-4628-A83D-14F729A14540}"/>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90" name="Text Box 3">
          <a:extLst>
            <a:ext uri="{FF2B5EF4-FFF2-40B4-BE49-F238E27FC236}">
              <a16:creationId xmlns:a16="http://schemas.microsoft.com/office/drawing/2014/main" xmlns="" id="{80FA2446-2A87-4EFC-A42D-166182E7C7D9}"/>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91" name="Text Box 32">
          <a:extLst>
            <a:ext uri="{FF2B5EF4-FFF2-40B4-BE49-F238E27FC236}">
              <a16:creationId xmlns:a16="http://schemas.microsoft.com/office/drawing/2014/main" xmlns="" id="{D8742BE2-33FE-4633-ABCF-DE6298F50612}"/>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92" name="Text Box 3">
          <a:extLst>
            <a:ext uri="{FF2B5EF4-FFF2-40B4-BE49-F238E27FC236}">
              <a16:creationId xmlns:a16="http://schemas.microsoft.com/office/drawing/2014/main" xmlns="" id="{F95AAE5D-2E60-47C0-B261-C5F85EA6B884}"/>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93" name="Text Box 63">
          <a:extLst>
            <a:ext uri="{FF2B5EF4-FFF2-40B4-BE49-F238E27FC236}">
              <a16:creationId xmlns:a16="http://schemas.microsoft.com/office/drawing/2014/main" xmlns="" id="{154009F7-2E00-4369-965B-0FC424D1CBFB}"/>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94" name="Text Box 3">
          <a:extLst>
            <a:ext uri="{FF2B5EF4-FFF2-40B4-BE49-F238E27FC236}">
              <a16:creationId xmlns:a16="http://schemas.microsoft.com/office/drawing/2014/main" xmlns="" id="{09840498-A0D3-47C4-9531-8FB78B71A8CD}"/>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95" name="Text Box 32">
          <a:extLst>
            <a:ext uri="{FF2B5EF4-FFF2-40B4-BE49-F238E27FC236}">
              <a16:creationId xmlns:a16="http://schemas.microsoft.com/office/drawing/2014/main" xmlns="" id="{A3E73453-4D75-4AF2-8D3D-4A47A9C27D14}"/>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96" name="Text Box 3">
          <a:extLst>
            <a:ext uri="{FF2B5EF4-FFF2-40B4-BE49-F238E27FC236}">
              <a16:creationId xmlns:a16="http://schemas.microsoft.com/office/drawing/2014/main" xmlns="" id="{BDB46333-3B64-4E1E-9A4C-1B8EE753CBB3}"/>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97" name="Text Box 63">
          <a:extLst>
            <a:ext uri="{FF2B5EF4-FFF2-40B4-BE49-F238E27FC236}">
              <a16:creationId xmlns:a16="http://schemas.microsoft.com/office/drawing/2014/main" xmlns="" id="{89518CF1-923D-4587-9DA2-C2EC897451D5}"/>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98" name="Text Box 3">
          <a:extLst>
            <a:ext uri="{FF2B5EF4-FFF2-40B4-BE49-F238E27FC236}">
              <a16:creationId xmlns:a16="http://schemas.microsoft.com/office/drawing/2014/main" xmlns="" id="{678330BC-448F-48D2-A533-7D7DE2E7F4D2}"/>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99" name="Text Box 32">
          <a:extLst>
            <a:ext uri="{FF2B5EF4-FFF2-40B4-BE49-F238E27FC236}">
              <a16:creationId xmlns:a16="http://schemas.microsoft.com/office/drawing/2014/main" xmlns="" id="{779AB385-9835-46F8-A6D3-6DFD66A8CC5A}"/>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00" name="Text Box 3">
          <a:extLst>
            <a:ext uri="{FF2B5EF4-FFF2-40B4-BE49-F238E27FC236}">
              <a16:creationId xmlns:a16="http://schemas.microsoft.com/office/drawing/2014/main" xmlns="" id="{78F573FE-ED92-4380-AC2A-286B4CD89432}"/>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01" name="Text Box 63">
          <a:extLst>
            <a:ext uri="{FF2B5EF4-FFF2-40B4-BE49-F238E27FC236}">
              <a16:creationId xmlns:a16="http://schemas.microsoft.com/office/drawing/2014/main" xmlns="" id="{82E7D251-3502-4590-83F2-919AB60798C0}"/>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02" name="Text Box 3">
          <a:extLst>
            <a:ext uri="{FF2B5EF4-FFF2-40B4-BE49-F238E27FC236}">
              <a16:creationId xmlns:a16="http://schemas.microsoft.com/office/drawing/2014/main" xmlns="" id="{C94D1D14-5525-4832-84EA-CA60970755B2}"/>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03" name="Text Box 32">
          <a:extLst>
            <a:ext uri="{FF2B5EF4-FFF2-40B4-BE49-F238E27FC236}">
              <a16:creationId xmlns:a16="http://schemas.microsoft.com/office/drawing/2014/main" xmlns="" id="{C254EFF0-7C2C-4F0F-AABA-3D06802FA042}"/>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04" name="Text Box 3">
          <a:extLst>
            <a:ext uri="{FF2B5EF4-FFF2-40B4-BE49-F238E27FC236}">
              <a16:creationId xmlns:a16="http://schemas.microsoft.com/office/drawing/2014/main" xmlns="" id="{2187BD43-9B47-4463-A3CD-34AAF4563D06}"/>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05" name="Text Box 63">
          <a:extLst>
            <a:ext uri="{FF2B5EF4-FFF2-40B4-BE49-F238E27FC236}">
              <a16:creationId xmlns:a16="http://schemas.microsoft.com/office/drawing/2014/main" xmlns="" id="{B8D0D703-772B-42E5-9CD3-48805A9994F3}"/>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06" name="Text Box 3">
          <a:extLst>
            <a:ext uri="{FF2B5EF4-FFF2-40B4-BE49-F238E27FC236}">
              <a16:creationId xmlns:a16="http://schemas.microsoft.com/office/drawing/2014/main" xmlns="" id="{B9003221-D7B9-47A0-B831-752F9B0AE8B8}"/>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07" name="Text Box 32">
          <a:extLst>
            <a:ext uri="{FF2B5EF4-FFF2-40B4-BE49-F238E27FC236}">
              <a16:creationId xmlns:a16="http://schemas.microsoft.com/office/drawing/2014/main" xmlns="" id="{8FECDF81-9AB8-4F55-8515-361337AEC158}"/>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08" name="Text Box 3">
          <a:extLst>
            <a:ext uri="{FF2B5EF4-FFF2-40B4-BE49-F238E27FC236}">
              <a16:creationId xmlns:a16="http://schemas.microsoft.com/office/drawing/2014/main" xmlns="" id="{573593DE-C1A1-44FA-B752-BA1652B84390}"/>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09" name="Text Box 63">
          <a:extLst>
            <a:ext uri="{FF2B5EF4-FFF2-40B4-BE49-F238E27FC236}">
              <a16:creationId xmlns:a16="http://schemas.microsoft.com/office/drawing/2014/main" xmlns="" id="{1878DDA4-FB71-493F-8A6A-3525EE1D7CCE}"/>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10" name="Text Box 3">
          <a:extLst>
            <a:ext uri="{FF2B5EF4-FFF2-40B4-BE49-F238E27FC236}">
              <a16:creationId xmlns:a16="http://schemas.microsoft.com/office/drawing/2014/main" xmlns="" id="{1C75B4CA-B577-47A8-8483-1AD61FF77588}"/>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11" name="Text Box 32">
          <a:extLst>
            <a:ext uri="{FF2B5EF4-FFF2-40B4-BE49-F238E27FC236}">
              <a16:creationId xmlns:a16="http://schemas.microsoft.com/office/drawing/2014/main" xmlns="" id="{C6906940-4C99-41AA-87C9-156CD3436CC8}"/>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12" name="Text Box 3">
          <a:extLst>
            <a:ext uri="{FF2B5EF4-FFF2-40B4-BE49-F238E27FC236}">
              <a16:creationId xmlns:a16="http://schemas.microsoft.com/office/drawing/2014/main" xmlns="" id="{32A4C387-B0B6-446B-BDF0-844FA82078CB}"/>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13" name="Text Box 63">
          <a:extLst>
            <a:ext uri="{FF2B5EF4-FFF2-40B4-BE49-F238E27FC236}">
              <a16:creationId xmlns:a16="http://schemas.microsoft.com/office/drawing/2014/main" xmlns="" id="{B2614AD1-603B-4FA5-8C32-DA68983AFB1F}"/>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14" name="Text Box 3">
          <a:extLst>
            <a:ext uri="{FF2B5EF4-FFF2-40B4-BE49-F238E27FC236}">
              <a16:creationId xmlns:a16="http://schemas.microsoft.com/office/drawing/2014/main" xmlns="" id="{704D3CDC-97D8-4D00-93E0-4466D7ED72F4}"/>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15" name="Text Box 32">
          <a:extLst>
            <a:ext uri="{FF2B5EF4-FFF2-40B4-BE49-F238E27FC236}">
              <a16:creationId xmlns:a16="http://schemas.microsoft.com/office/drawing/2014/main" xmlns="" id="{71F9F829-F063-4F1C-9D91-2E941C10CC5A}"/>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16" name="Text Box 3">
          <a:extLst>
            <a:ext uri="{FF2B5EF4-FFF2-40B4-BE49-F238E27FC236}">
              <a16:creationId xmlns:a16="http://schemas.microsoft.com/office/drawing/2014/main" xmlns="" id="{4690258D-9152-466A-94EF-697816F2AA73}"/>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17" name="Text Box 63">
          <a:extLst>
            <a:ext uri="{FF2B5EF4-FFF2-40B4-BE49-F238E27FC236}">
              <a16:creationId xmlns:a16="http://schemas.microsoft.com/office/drawing/2014/main" xmlns="" id="{DA3CBE1E-8498-447B-ABB6-FE8C503676BE}"/>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18" name="Text Box 3">
          <a:extLst>
            <a:ext uri="{FF2B5EF4-FFF2-40B4-BE49-F238E27FC236}">
              <a16:creationId xmlns:a16="http://schemas.microsoft.com/office/drawing/2014/main" xmlns="" id="{1FF620C8-5A7C-40A7-8100-4DB50DFE4CE2}"/>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19" name="Text Box 32">
          <a:extLst>
            <a:ext uri="{FF2B5EF4-FFF2-40B4-BE49-F238E27FC236}">
              <a16:creationId xmlns:a16="http://schemas.microsoft.com/office/drawing/2014/main" xmlns="" id="{43636FB6-FB77-46EE-9FC0-62B483B6B40E}"/>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20" name="Text Box 3">
          <a:extLst>
            <a:ext uri="{FF2B5EF4-FFF2-40B4-BE49-F238E27FC236}">
              <a16:creationId xmlns:a16="http://schemas.microsoft.com/office/drawing/2014/main" xmlns="" id="{897CCB95-3D70-4035-8983-F0B02C207317}"/>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21" name="Text Box 63">
          <a:extLst>
            <a:ext uri="{FF2B5EF4-FFF2-40B4-BE49-F238E27FC236}">
              <a16:creationId xmlns:a16="http://schemas.microsoft.com/office/drawing/2014/main" xmlns="" id="{FD9FE289-D1B1-4524-B80A-41A9973D102D}"/>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22" name="Text Box 3">
          <a:extLst>
            <a:ext uri="{FF2B5EF4-FFF2-40B4-BE49-F238E27FC236}">
              <a16:creationId xmlns:a16="http://schemas.microsoft.com/office/drawing/2014/main" xmlns="" id="{DC364D96-E9D7-4DAD-B380-1644B9F1450A}"/>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23" name="Text Box 32">
          <a:extLst>
            <a:ext uri="{FF2B5EF4-FFF2-40B4-BE49-F238E27FC236}">
              <a16:creationId xmlns:a16="http://schemas.microsoft.com/office/drawing/2014/main" xmlns="" id="{AAAFB458-7E0F-45CB-B880-0BC8D02B1D38}"/>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24" name="Text Box 3">
          <a:extLst>
            <a:ext uri="{FF2B5EF4-FFF2-40B4-BE49-F238E27FC236}">
              <a16:creationId xmlns:a16="http://schemas.microsoft.com/office/drawing/2014/main" xmlns="" id="{78633528-70DB-403E-ABEA-695D8BE4650F}"/>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25" name="Text Box 63">
          <a:extLst>
            <a:ext uri="{FF2B5EF4-FFF2-40B4-BE49-F238E27FC236}">
              <a16:creationId xmlns:a16="http://schemas.microsoft.com/office/drawing/2014/main" xmlns="" id="{A5EB07B0-7866-476E-A990-D0F40479B647}"/>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26" name="Text Box 3">
          <a:extLst>
            <a:ext uri="{FF2B5EF4-FFF2-40B4-BE49-F238E27FC236}">
              <a16:creationId xmlns:a16="http://schemas.microsoft.com/office/drawing/2014/main" xmlns="" id="{088C7711-82FC-41B7-BB4F-9696948EB06E}"/>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27" name="Text Box 32">
          <a:extLst>
            <a:ext uri="{FF2B5EF4-FFF2-40B4-BE49-F238E27FC236}">
              <a16:creationId xmlns:a16="http://schemas.microsoft.com/office/drawing/2014/main" xmlns="" id="{9F48121F-A18B-4FD7-A872-D260CEC31C35}"/>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28" name="Text Box 3">
          <a:extLst>
            <a:ext uri="{FF2B5EF4-FFF2-40B4-BE49-F238E27FC236}">
              <a16:creationId xmlns:a16="http://schemas.microsoft.com/office/drawing/2014/main" xmlns="" id="{5C5E6366-41A6-4AE4-B072-C6BB08FC303A}"/>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29" name="Text Box 63">
          <a:extLst>
            <a:ext uri="{FF2B5EF4-FFF2-40B4-BE49-F238E27FC236}">
              <a16:creationId xmlns:a16="http://schemas.microsoft.com/office/drawing/2014/main" xmlns="" id="{E4EB995C-5798-4615-8DCE-9ACC7D2DBC6D}"/>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30" name="Text Box 3">
          <a:extLst>
            <a:ext uri="{FF2B5EF4-FFF2-40B4-BE49-F238E27FC236}">
              <a16:creationId xmlns:a16="http://schemas.microsoft.com/office/drawing/2014/main" xmlns="" id="{E0015EBE-D4E7-4B94-8ED5-092D3785059B}"/>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31" name="Text Box 32">
          <a:extLst>
            <a:ext uri="{FF2B5EF4-FFF2-40B4-BE49-F238E27FC236}">
              <a16:creationId xmlns:a16="http://schemas.microsoft.com/office/drawing/2014/main" xmlns="" id="{A9D3F90D-B79F-414C-A29F-4230F7E984C4}"/>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32" name="Text Box 3">
          <a:extLst>
            <a:ext uri="{FF2B5EF4-FFF2-40B4-BE49-F238E27FC236}">
              <a16:creationId xmlns:a16="http://schemas.microsoft.com/office/drawing/2014/main" xmlns="" id="{1DDDBDB4-E488-4859-865E-4FCF939D25EE}"/>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33" name="Text Box 63">
          <a:extLst>
            <a:ext uri="{FF2B5EF4-FFF2-40B4-BE49-F238E27FC236}">
              <a16:creationId xmlns:a16="http://schemas.microsoft.com/office/drawing/2014/main" xmlns="" id="{6EEDEF75-B3CF-4CEA-BA97-651EAA32619F}"/>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34" name="Text Box 3">
          <a:extLst>
            <a:ext uri="{FF2B5EF4-FFF2-40B4-BE49-F238E27FC236}">
              <a16:creationId xmlns:a16="http://schemas.microsoft.com/office/drawing/2014/main" xmlns="" id="{4449A2A7-3FE4-4DA3-8214-BD81E27E76B1}"/>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35" name="Text Box 32">
          <a:extLst>
            <a:ext uri="{FF2B5EF4-FFF2-40B4-BE49-F238E27FC236}">
              <a16:creationId xmlns:a16="http://schemas.microsoft.com/office/drawing/2014/main" xmlns="" id="{4025C5D8-0A38-4106-84DA-15388128634B}"/>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36" name="Text Box 3">
          <a:extLst>
            <a:ext uri="{FF2B5EF4-FFF2-40B4-BE49-F238E27FC236}">
              <a16:creationId xmlns:a16="http://schemas.microsoft.com/office/drawing/2014/main" xmlns="" id="{CEDFF77E-0591-4306-B765-EB3D406B5A62}"/>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37" name="Text Box 63">
          <a:extLst>
            <a:ext uri="{FF2B5EF4-FFF2-40B4-BE49-F238E27FC236}">
              <a16:creationId xmlns:a16="http://schemas.microsoft.com/office/drawing/2014/main" xmlns="" id="{A6C75005-BFDB-4388-881F-60CF8A0D8604}"/>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38" name="Text Box 3">
          <a:extLst>
            <a:ext uri="{FF2B5EF4-FFF2-40B4-BE49-F238E27FC236}">
              <a16:creationId xmlns:a16="http://schemas.microsoft.com/office/drawing/2014/main" xmlns="" id="{63C96F22-49AF-4FD6-A838-8E31A3267984}"/>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39" name="Text Box 32">
          <a:extLst>
            <a:ext uri="{FF2B5EF4-FFF2-40B4-BE49-F238E27FC236}">
              <a16:creationId xmlns:a16="http://schemas.microsoft.com/office/drawing/2014/main" xmlns="" id="{5B714E85-8A65-4579-BCDF-56F48D4B1B95}"/>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40" name="Text Box 3">
          <a:extLst>
            <a:ext uri="{FF2B5EF4-FFF2-40B4-BE49-F238E27FC236}">
              <a16:creationId xmlns:a16="http://schemas.microsoft.com/office/drawing/2014/main" xmlns="" id="{E54BF4B1-7E31-4E1A-AA09-B9668E1474E0}"/>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41" name="Text Box 63">
          <a:extLst>
            <a:ext uri="{FF2B5EF4-FFF2-40B4-BE49-F238E27FC236}">
              <a16:creationId xmlns:a16="http://schemas.microsoft.com/office/drawing/2014/main" xmlns="" id="{ACEC6832-E972-4EB8-A215-E11488FB1102}"/>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42" name="Text Box 3">
          <a:extLst>
            <a:ext uri="{FF2B5EF4-FFF2-40B4-BE49-F238E27FC236}">
              <a16:creationId xmlns:a16="http://schemas.microsoft.com/office/drawing/2014/main" xmlns="" id="{8A96CBC3-9B65-4F10-83D0-DBF84FCE023F}"/>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43" name="Text Box 32">
          <a:extLst>
            <a:ext uri="{FF2B5EF4-FFF2-40B4-BE49-F238E27FC236}">
              <a16:creationId xmlns:a16="http://schemas.microsoft.com/office/drawing/2014/main" xmlns="" id="{4BC2426F-AD0B-4D53-9467-7669858127AB}"/>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44" name="Text Box 3">
          <a:extLst>
            <a:ext uri="{FF2B5EF4-FFF2-40B4-BE49-F238E27FC236}">
              <a16:creationId xmlns:a16="http://schemas.microsoft.com/office/drawing/2014/main" xmlns="" id="{F7C5D6E0-1313-47FF-9D24-185EBFCEFD4D}"/>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45" name="Text Box 63">
          <a:extLst>
            <a:ext uri="{FF2B5EF4-FFF2-40B4-BE49-F238E27FC236}">
              <a16:creationId xmlns:a16="http://schemas.microsoft.com/office/drawing/2014/main" xmlns="" id="{E4FD6B9E-2BDB-4CC2-BAE3-6896BF98CE70}"/>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46" name="Text Box 3">
          <a:extLst>
            <a:ext uri="{FF2B5EF4-FFF2-40B4-BE49-F238E27FC236}">
              <a16:creationId xmlns:a16="http://schemas.microsoft.com/office/drawing/2014/main" xmlns="" id="{62A77E69-F3A2-4CA5-A51A-5EE6075B55C1}"/>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47" name="Text Box 32">
          <a:extLst>
            <a:ext uri="{FF2B5EF4-FFF2-40B4-BE49-F238E27FC236}">
              <a16:creationId xmlns:a16="http://schemas.microsoft.com/office/drawing/2014/main" xmlns="" id="{C3ECA4AA-1A90-4C27-B050-81751483CF8F}"/>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48" name="Text Box 3">
          <a:extLst>
            <a:ext uri="{FF2B5EF4-FFF2-40B4-BE49-F238E27FC236}">
              <a16:creationId xmlns:a16="http://schemas.microsoft.com/office/drawing/2014/main" xmlns="" id="{AAC2171B-AAB5-43D7-B9E3-745C48E2B478}"/>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49" name="Text Box 63">
          <a:extLst>
            <a:ext uri="{FF2B5EF4-FFF2-40B4-BE49-F238E27FC236}">
              <a16:creationId xmlns:a16="http://schemas.microsoft.com/office/drawing/2014/main" xmlns="" id="{27850A87-4C6C-4F09-8144-1E0DDFACEB40}"/>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50" name="Text Box 3">
          <a:extLst>
            <a:ext uri="{FF2B5EF4-FFF2-40B4-BE49-F238E27FC236}">
              <a16:creationId xmlns:a16="http://schemas.microsoft.com/office/drawing/2014/main" xmlns="" id="{F3878858-17F4-4035-B2BE-75A02131B528}"/>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51" name="Text Box 32">
          <a:extLst>
            <a:ext uri="{FF2B5EF4-FFF2-40B4-BE49-F238E27FC236}">
              <a16:creationId xmlns:a16="http://schemas.microsoft.com/office/drawing/2014/main" xmlns="" id="{F547B7F1-7EDC-4191-B26F-24331F85CD05}"/>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52" name="Text Box 3">
          <a:extLst>
            <a:ext uri="{FF2B5EF4-FFF2-40B4-BE49-F238E27FC236}">
              <a16:creationId xmlns:a16="http://schemas.microsoft.com/office/drawing/2014/main" xmlns="" id="{1B0A87D2-2515-486F-AD96-B4450BB15DD6}"/>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53" name="Text Box 63">
          <a:extLst>
            <a:ext uri="{FF2B5EF4-FFF2-40B4-BE49-F238E27FC236}">
              <a16:creationId xmlns:a16="http://schemas.microsoft.com/office/drawing/2014/main" xmlns="" id="{235E78E7-42E8-40DF-82EC-F36675389559}"/>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54" name="Text Box 3">
          <a:extLst>
            <a:ext uri="{FF2B5EF4-FFF2-40B4-BE49-F238E27FC236}">
              <a16:creationId xmlns:a16="http://schemas.microsoft.com/office/drawing/2014/main" xmlns="" id="{4E2C1DFD-45BC-451A-8A12-21B811C5B152}"/>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55" name="Text Box 32">
          <a:extLst>
            <a:ext uri="{FF2B5EF4-FFF2-40B4-BE49-F238E27FC236}">
              <a16:creationId xmlns:a16="http://schemas.microsoft.com/office/drawing/2014/main" xmlns="" id="{C1A40A78-175D-455A-BEE2-10DEB48E23EB}"/>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56" name="Text Box 3">
          <a:extLst>
            <a:ext uri="{FF2B5EF4-FFF2-40B4-BE49-F238E27FC236}">
              <a16:creationId xmlns:a16="http://schemas.microsoft.com/office/drawing/2014/main" xmlns="" id="{D86751C5-A8D7-4638-B17D-00827831FF39}"/>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57" name="Text Box 63">
          <a:extLst>
            <a:ext uri="{FF2B5EF4-FFF2-40B4-BE49-F238E27FC236}">
              <a16:creationId xmlns:a16="http://schemas.microsoft.com/office/drawing/2014/main" xmlns="" id="{EECE62E8-DB65-48DC-AA22-5730DD601535}"/>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58" name="Text Box 3">
          <a:extLst>
            <a:ext uri="{FF2B5EF4-FFF2-40B4-BE49-F238E27FC236}">
              <a16:creationId xmlns:a16="http://schemas.microsoft.com/office/drawing/2014/main" xmlns="" id="{8641CB6D-0315-41CD-B339-B2E140E028BB}"/>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59" name="Text Box 32">
          <a:extLst>
            <a:ext uri="{FF2B5EF4-FFF2-40B4-BE49-F238E27FC236}">
              <a16:creationId xmlns:a16="http://schemas.microsoft.com/office/drawing/2014/main" xmlns="" id="{C8658398-4C9E-4360-AD9B-444DF1248B4B}"/>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60" name="Text Box 3">
          <a:extLst>
            <a:ext uri="{FF2B5EF4-FFF2-40B4-BE49-F238E27FC236}">
              <a16:creationId xmlns:a16="http://schemas.microsoft.com/office/drawing/2014/main" xmlns="" id="{8E9C47CA-9F3D-4642-B125-58ACFC21DDB3}"/>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61" name="Text Box 63">
          <a:extLst>
            <a:ext uri="{FF2B5EF4-FFF2-40B4-BE49-F238E27FC236}">
              <a16:creationId xmlns:a16="http://schemas.microsoft.com/office/drawing/2014/main" xmlns="" id="{8268234B-3729-4C39-BB50-94EC9C7D1752}"/>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62" name="Text Box 3">
          <a:extLst>
            <a:ext uri="{FF2B5EF4-FFF2-40B4-BE49-F238E27FC236}">
              <a16:creationId xmlns:a16="http://schemas.microsoft.com/office/drawing/2014/main" xmlns="" id="{CDFB22F0-C3AA-4FCB-948D-4ED5D4E4A1FC}"/>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63" name="Text Box 32">
          <a:extLst>
            <a:ext uri="{FF2B5EF4-FFF2-40B4-BE49-F238E27FC236}">
              <a16:creationId xmlns:a16="http://schemas.microsoft.com/office/drawing/2014/main" xmlns="" id="{CC301E92-F81A-4EEA-902B-2520094BC6BF}"/>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64" name="Text Box 3">
          <a:extLst>
            <a:ext uri="{FF2B5EF4-FFF2-40B4-BE49-F238E27FC236}">
              <a16:creationId xmlns:a16="http://schemas.microsoft.com/office/drawing/2014/main" xmlns="" id="{3D6807CA-A629-4B03-89E6-F1C50327C177}"/>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65" name="Text Box 63">
          <a:extLst>
            <a:ext uri="{FF2B5EF4-FFF2-40B4-BE49-F238E27FC236}">
              <a16:creationId xmlns:a16="http://schemas.microsoft.com/office/drawing/2014/main" xmlns="" id="{0014879D-7BFC-4106-BD59-C3E45973D0C8}"/>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66" name="Text Box 3">
          <a:extLst>
            <a:ext uri="{FF2B5EF4-FFF2-40B4-BE49-F238E27FC236}">
              <a16:creationId xmlns:a16="http://schemas.microsoft.com/office/drawing/2014/main" xmlns="" id="{34CC2B8E-CD73-4913-A058-D80601A97A07}"/>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67" name="Text Box 32">
          <a:extLst>
            <a:ext uri="{FF2B5EF4-FFF2-40B4-BE49-F238E27FC236}">
              <a16:creationId xmlns:a16="http://schemas.microsoft.com/office/drawing/2014/main" xmlns="" id="{F9485D78-ABF8-4DC2-8FEC-10AA6BE41FFB}"/>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68" name="Text Box 3">
          <a:extLst>
            <a:ext uri="{FF2B5EF4-FFF2-40B4-BE49-F238E27FC236}">
              <a16:creationId xmlns:a16="http://schemas.microsoft.com/office/drawing/2014/main" xmlns="" id="{1113034D-3FD6-478F-AA5B-761940ECB3A1}"/>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69" name="Text Box 63">
          <a:extLst>
            <a:ext uri="{FF2B5EF4-FFF2-40B4-BE49-F238E27FC236}">
              <a16:creationId xmlns:a16="http://schemas.microsoft.com/office/drawing/2014/main" xmlns="" id="{02768F12-940D-4C8B-8C6A-1435BF0D02F3}"/>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70" name="Text Box 3">
          <a:extLst>
            <a:ext uri="{FF2B5EF4-FFF2-40B4-BE49-F238E27FC236}">
              <a16:creationId xmlns:a16="http://schemas.microsoft.com/office/drawing/2014/main" xmlns="" id="{88ECF1D8-8529-40AE-9D0C-7442932A1DBE}"/>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71" name="Text Box 32">
          <a:extLst>
            <a:ext uri="{FF2B5EF4-FFF2-40B4-BE49-F238E27FC236}">
              <a16:creationId xmlns:a16="http://schemas.microsoft.com/office/drawing/2014/main" xmlns="" id="{EC881E5E-6AF6-4D9C-A65A-E16CF39E5033}"/>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72" name="Text Box 3">
          <a:extLst>
            <a:ext uri="{FF2B5EF4-FFF2-40B4-BE49-F238E27FC236}">
              <a16:creationId xmlns:a16="http://schemas.microsoft.com/office/drawing/2014/main" xmlns="" id="{89C413E7-A419-47B2-97B2-782FD2F5DB45}"/>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73" name="Text Box 63">
          <a:extLst>
            <a:ext uri="{FF2B5EF4-FFF2-40B4-BE49-F238E27FC236}">
              <a16:creationId xmlns:a16="http://schemas.microsoft.com/office/drawing/2014/main" xmlns="" id="{B775FC8B-31CA-4F7B-AAF0-96DC731EF309}"/>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74" name="Text Box 3">
          <a:extLst>
            <a:ext uri="{FF2B5EF4-FFF2-40B4-BE49-F238E27FC236}">
              <a16:creationId xmlns:a16="http://schemas.microsoft.com/office/drawing/2014/main" xmlns="" id="{CA9DCA46-D6FA-49FE-B559-521B674552ED}"/>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75" name="Text Box 32">
          <a:extLst>
            <a:ext uri="{FF2B5EF4-FFF2-40B4-BE49-F238E27FC236}">
              <a16:creationId xmlns:a16="http://schemas.microsoft.com/office/drawing/2014/main" xmlns="" id="{CBEF2916-288C-4C71-9AC9-0FA4B89E1895}"/>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76" name="Text Box 3">
          <a:extLst>
            <a:ext uri="{FF2B5EF4-FFF2-40B4-BE49-F238E27FC236}">
              <a16:creationId xmlns:a16="http://schemas.microsoft.com/office/drawing/2014/main" xmlns="" id="{459D45DC-1B72-4FA5-BF39-F4D8B655A788}"/>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77" name="Text Box 63">
          <a:extLst>
            <a:ext uri="{FF2B5EF4-FFF2-40B4-BE49-F238E27FC236}">
              <a16:creationId xmlns:a16="http://schemas.microsoft.com/office/drawing/2014/main" xmlns="" id="{CCCD54AA-8D6C-4950-B4BC-3E6948BED829}"/>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78" name="Text Box 3">
          <a:extLst>
            <a:ext uri="{FF2B5EF4-FFF2-40B4-BE49-F238E27FC236}">
              <a16:creationId xmlns:a16="http://schemas.microsoft.com/office/drawing/2014/main" xmlns="" id="{FC0305E1-BEA5-4A56-BA06-D2A113A55F99}"/>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79" name="Text Box 32">
          <a:extLst>
            <a:ext uri="{FF2B5EF4-FFF2-40B4-BE49-F238E27FC236}">
              <a16:creationId xmlns:a16="http://schemas.microsoft.com/office/drawing/2014/main" xmlns="" id="{A431946E-8DD2-48F7-9064-5A1801B64CF4}"/>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80" name="Text Box 3">
          <a:extLst>
            <a:ext uri="{FF2B5EF4-FFF2-40B4-BE49-F238E27FC236}">
              <a16:creationId xmlns:a16="http://schemas.microsoft.com/office/drawing/2014/main" xmlns="" id="{BC8ECE2C-08CA-4A91-A1E1-BA9B0B336A94}"/>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81" name="Text Box 63">
          <a:extLst>
            <a:ext uri="{FF2B5EF4-FFF2-40B4-BE49-F238E27FC236}">
              <a16:creationId xmlns:a16="http://schemas.microsoft.com/office/drawing/2014/main" xmlns="" id="{1CA7AC68-5C93-446B-B68E-42CA0A2720C0}"/>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82" name="Text Box 3">
          <a:extLst>
            <a:ext uri="{FF2B5EF4-FFF2-40B4-BE49-F238E27FC236}">
              <a16:creationId xmlns:a16="http://schemas.microsoft.com/office/drawing/2014/main" xmlns="" id="{CB06FDA7-7477-4A86-ACC0-9DB527AB6D21}"/>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83" name="Text Box 32">
          <a:extLst>
            <a:ext uri="{FF2B5EF4-FFF2-40B4-BE49-F238E27FC236}">
              <a16:creationId xmlns:a16="http://schemas.microsoft.com/office/drawing/2014/main" xmlns="" id="{162D34EC-EE19-430A-B85C-D3071BBCF526}"/>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84" name="Text Box 3">
          <a:extLst>
            <a:ext uri="{FF2B5EF4-FFF2-40B4-BE49-F238E27FC236}">
              <a16:creationId xmlns:a16="http://schemas.microsoft.com/office/drawing/2014/main" xmlns="" id="{3FF52FDD-D2D8-4FB7-A7B0-7B69E896219B}"/>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85" name="Text Box 63">
          <a:extLst>
            <a:ext uri="{FF2B5EF4-FFF2-40B4-BE49-F238E27FC236}">
              <a16:creationId xmlns:a16="http://schemas.microsoft.com/office/drawing/2014/main" xmlns="" id="{B5B315AB-3100-4DCC-8514-E7A18664F62D}"/>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86" name="Text Box 3">
          <a:extLst>
            <a:ext uri="{FF2B5EF4-FFF2-40B4-BE49-F238E27FC236}">
              <a16:creationId xmlns:a16="http://schemas.microsoft.com/office/drawing/2014/main" xmlns="" id="{99C0B86F-46DD-469B-9B62-A1A50721962E}"/>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87" name="Text Box 32">
          <a:extLst>
            <a:ext uri="{FF2B5EF4-FFF2-40B4-BE49-F238E27FC236}">
              <a16:creationId xmlns:a16="http://schemas.microsoft.com/office/drawing/2014/main" xmlns="" id="{00AD44DC-1519-4779-B9C9-AA45D07EB289}"/>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88" name="Text Box 3">
          <a:extLst>
            <a:ext uri="{FF2B5EF4-FFF2-40B4-BE49-F238E27FC236}">
              <a16:creationId xmlns:a16="http://schemas.microsoft.com/office/drawing/2014/main" xmlns="" id="{E6780F97-3276-4496-999F-C3A3FF8F8496}"/>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89" name="Text Box 63">
          <a:extLst>
            <a:ext uri="{FF2B5EF4-FFF2-40B4-BE49-F238E27FC236}">
              <a16:creationId xmlns:a16="http://schemas.microsoft.com/office/drawing/2014/main" xmlns="" id="{413A66B4-3910-4652-BC8E-EF0E41FD3548}"/>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90" name="Text Box 3">
          <a:extLst>
            <a:ext uri="{FF2B5EF4-FFF2-40B4-BE49-F238E27FC236}">
              <a16:creationId xmlns:a16="http://schemas.microsoft.com/office/drawing/2014/main" xmlns="" id="{C2C6D71D-47C8-4F5C-8FF4-9C3CCC234E11}"/>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91" name="Text Box 32">
          <a:extLst>
            <a:ext uri="{FF2B5EF4-FFF2-40B4-BE49-F238E27FC236}">
              <a16:creationId xmlns:a16="http://schemas.microsoft.com/office/drawing/2014/main" xmlns="" id="{A6CF7B0A-1B40-4C87-BDB8-3067E0206279}"/>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92" name="Text Box 3">
          <a:extLst>
            <a:ext uri="{FF2B5EF4-FFF2-40B4-BE49-F238E27FC236}">
              <a16:creationId xmlns:a16="http://schemas.microsoft.com/office/drawing/2014/main" xmlns="" id="{C66BA46E-070D-486C-AD96-32F1F3839392}"/>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93" name="Text Box 63">
          <a:extLst>
            <a:ext uri="{FF2B5EF4-FFF2-40B4-BE49-F238E27FC236}">
              <a16:creationId xmlns:a16="http://schemas.microsoft.com/office/drawing/2014/main" xmlns="" id="{84005DB2-B240-4DCE-8866-BA01EC8F3D4A}"/>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94" name="Text Box 3">
          <a:extLst>
            <a:ext uri="{FF2B5EF4-FFF2-40B4-BE49-F238E27FC236}">
              <a16:creationId xmlns:a16="http://schemas.microsoft.com/office/drawing/2014/main" xmlns="" id="{8AD8867B-870E-4EDB-9A26-B18AE922E3F9}"/>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95" name="Text Box 32">
          <a:extLst>
            <a:ext uri="{FF2B5EF4-FFF2-40B4-BE49-F238E27FC236}">
              <a16:creationId xmlns:a16="http://schemas.microsoft.com/office/drawing/2014/main" xmlns="" id="{B4EA7CCD-63B2-4B00-8F38-5C9CE49CEF8F}"/>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96" name="Text Box 3">
          <a:extLst>
            <a:ext uri="{FF2B5EF4-FFF2-40B4-BE49-F238E27FC236}">
              <a16:creationId xmlns:a16="http://schemas.microsoft.com/office/drawing/2014/main" xmlns="" id="{48E1DB91-EDC7-4674-AADC-E29D12C4D2D5}"/>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97" name="Text Box 63">
          <a:extLst>
            <a:ext uri="{FF2B5EF4-FFF2-40B4-BE49-F238E27FC236}">
              <a16:creationId xmlns:a16="http://schemas.microsoft.com/office/drawing/2014/main" xmlns="" id="{C2BD4B81-60F4-4970-BCA1-EB821AC444DC}"/>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98" name="Text Box 3">
          <a:extLst>
            <a:ext uri="{FF2B5EF4-FFF2-40B4-BE49-F238E27FC236}">
              <a16:creationId xmlns:a16="http://schemas.microsoft.com/office/drawing/2014/main" xmlns="" id="{BAE1B1BF-1685-460C-9C9B-0CB34CF41E3C}"/>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99" name="Text Box 32">
          <a:extLst>
            <a:ext uri="{FF2B5EF4-FFF2-40B4-BE49-F238E27FC236}">
              <a16:creationId xmlns:a16="http://schemas.microsoft.com/office/drawing/2014/main" xmlns="" id="{85751A96-0288-4E9C-9012-0BC2833CBED4}"/>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500" name="Text Box 3">
          <a:extLst>
            <a:ext uri="{FF2B5EF4-FFF2-40B4-BE49-F238E27FC236}">
              <a16:creationId xmlns:a16="http://schemas.microsoft.com/office/drawing/2014/main" xmlns="" id="{C2D08222-8A16-4B24-BD82-1CC51AA9B7C2}"/>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501" name="Text Box 63">
          <a:extLst>
            <a:ext uri="{FF2B5EF4-FFF2-40B4-BE49-F238E27FC236}">
              <a16:creationId xmlns:a16="http://schemas.microsoft.com/office/drawing/2014/main" xmlns="" id="{C4AF17DC-4223-467F-8429-C22E643E2D36}"/>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502" name="Text Box 3">
          <a:extLst>
            <a:ext uri="{FF2B5EF4-FFF2-40B4-BE49-F238E27FC236}">
              <a16:creationId xmlns:a16="http://schemas.microsoft.com/office/drawing/2014/main" xmlns="" id="{25BA4E72-56A5-4CCE-BF4C-5BF336433635}"/>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503" name="Text Box 32">
          <a:extLst>
            <a:ext uri="{FF2B5EF4-FFF2-40B4-BE49-F238E27FC236}">
              <a16:creationId xmlns:a16="http://schemas.microsoft.com/office/drawing/2014/main" xmlns="" id="{DC80A7D8-1780-4921-A40B-C86853D28699}"/>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504" name="Text Box 3">
          <a:extLst>
            <a:ext uri="{FF2B5EF4-FFF2-40B4-BE49-F238E27FC236}">
              <a16:creationId xmlns:a16="http://schemas.microsoft.com/office/drawing/2014/main" xmlns="" id="{E205334E-D423-4599-AE44-242B1542D2C7}"/>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505" name="Text Box 63">
          <a:extLst>
            <a:ext uri="{FF2B5EF4-FFF2-40B4-BE49-F238E27FC236}">
              <a16:creationId xmlns:a16="http://schemas.microsoft.com/office/drawing/2014/main" xmlns="" id="{6B3C3EEC-E5BE-4C52-A6B8-7906C61FDE6B}"/>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506" name="Text Box 3">
          <a:extLst>
            <a:ext uri="{FF2B5EF4-FFF2-40B4-BE49-F238E27FC236}">
              <a16:creationId xmlns:a16="http://schemas.microsoft.com/office/drawing/2014/main" xmlns="" id="{F8EA72D7-FA1A-4C76-83AC-293B5912F0CC}"/>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507" name="Text Box 32">
          <a:extLst>
            <a:ext uri="{FF2B5EF4-FFF2-40B4-BE49-F238E27FC236}">
              <a16:creationId xmlns:a16="http://schemas.microsoft.com/office/drawing/2014/main" xmlns="" id="{0AFB6E02-5C04-43F4-9B29-7F06404C5840}"/>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508" name="Text Box 3">
          <a:extLst>
            <a:ext uri="{FF2B5EF4-FFF2-40B4-BE49-F238E27FC236}">
              <a16:creationId xmlns:a16="http://schemas.microsoft.com/office/drawing/2014/main" xmlns="" id="{7BA15709-3028-4CDB-8F88-DA9B34146B36}"/>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509" name="Text Box 63">
          <a:extLst>
            <a:ext uri="{FF2B5EF4-FFF2-40B4-BE49-F238E27FC236}">
              <a16:creationId xmlns:a16="http://schemas.microsoft.com/office/drawing/2014/main" xmlns="" id="{F07233BC-4CC6-4605-952F-A1D4E70762A9}"/>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510" name="Text Box 3">
          <a:extLst>
            <a:ext uri="{FF2B5EF4-FFF2-40B4-BE49-F238E27FC236}">
              <a16:creationId xmlns:a16="http://schemas.microsoft.com/office/drawing/2014/main" xmlns="" id="{1C6DDF8F-444F-4FFD-A9C9-9DD5CCBC12E0}"/>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511" name="Text Box 32">
          <a:extLst>
            <a:ext uri="{FF2B5EF4-FFF2-40B4-BE49-F238E27FC236}">
              <a16:creationId xmlns:a16="http://schemas.microsoft.com/office/drawing/2014/main" xmlns="" id="{84A13A5A-C65A-43B4-BF66-77F0356E49B5}"/>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512" name="Text Box 3">
          <a:extLst>
            <a:ext uri="{FF2B5EF4-FFF2-40B4-BE49-F238E27FC236}">
              <a16:creationId xmlns:a16="http://schemas.microsoft.com/office/drawing/2014/main" xmlns="" id="{B45000F1-D741-4685-A265-F5C590073AF7}"/>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513" name="Text Box 63">
          <a:extLst>
            <a:ext uri="{FF2B5EF4-FFF2-40B4-BE49-F238E27FC236}">
              <a16:creationId xmlns:a16="http://schemas.microsoft.com/office/drawing/2014/main" xmlns="" id="{71667E44-42C1-4900-9362-0D29EFB5BD2C}"/>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1304925</xdr:colOff>
      <xdr:row>524</xdr:row>
      <xdr:rowOff>0</xdr:rowOff>
    </xdr:from>
    <xdr:to>
      <xdr:col>1</xdr:col>
      <xdr:colOff>1409700</xdr:colOff>
      <xdr:row>527</xdr:row>
      <xdr:rowOff>57150</xdr:rowOff>
    </xdr:to>
    <xdr:sp macro="" textlink="">
      <xdr:nvSpPr>
        <xdr:cNvPr id="1514" name="Text Box 8"/>
        <xdr:cNvSpPr txBox="1">
          <a:spLocks noChangeArrowheads="1"/>
        </xdr:cNvSpPr>
      </xdr:nvSpPr>
      <xdr:spPr bwMode="auto">
        <a:xfrm>
          <a:off x="1743075" y="1260348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524</xdr:row>
      <xdr:rowOff>0</xdr:rowOff>
    </xdr:from>
    <xdr:to>
      <xdr:col>1</xdr:col>
      <xdr:colOff>1409700</xdr:colOff>
      <xdr:row>527</xdr:row>
      <xdr:rowOff>57150</xdr:rowOff>
    </xdr:to>
    <xdr:sp macro="" textlink="">
      <xdr:nvSpPr>
        <xdr:cNvPr id="1515" name="Text Box 9"/>
        <xdr:cNvSpPr txBox="1">
          <a:spLocks noChangeArrowheads="1"/>
        </xdr:cNvSpPr>
      </xdr:nvSpPr>
      <xdr:spPr bwMode="auto">
        <a:xfrm>
          <a:off x="1743075" y="1260348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524</xdr:row>
      <xdr:rowOff>0</xdr:rowOff>
    </xdr:from>
    <xdr:to>
      <xdr:col>1</xdr:col>
      <xdr:colOff>1409700</xdr:colOff>
      <xdr:row>527</xdr:row>
      <xdr:rowOff>47625</xdr:rowOff>
    </xdr:to>
    <xdr:sp macro="" textlink="">
      <xdr:nvSpPr>
        <xdr:cNvPr id="1516" name="Text Box 8"/>
        <xdr:cNvSpPr txBox="1">
          <a:spLocks noChangeArrowheads="1"/>
        </xdr:cNvSpPr>
      </xdr:nvSpPr>
      <xdr:spPr bwMode="auto">
        <a:xfrm>
          <a:off x="1743075" y="1260348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524</xdr:row>
      <xdr:rowOff>0</xdr:rowOff>
    </xdr:from>
    <xdr:to>
      <xdr:col>1</xdr:col>
      <xdr:colOff>1409700</xdr:colOff>
      <xdr:row>527</xdr:row>
      <xdr:rowOff>47625</xdr:rowOff>
    </xdr:to>
    <xdr:sp macro="" textlink="">
      <xdr:nvSpPr>
        <xdr:cNvPr id="1517" name="Text Box 9"/>
        <xdr:cNvSpPr txBox="1">
          <a:spLocks noChangeArrowheads="1"/>
        </xdr:cNvSpPr>
      </xdr:nvSpPr>
      <xdr:spPr bwMode="auto">
        <a:xfrm>
          <a:off x="1743075" y="1260348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524</xdr:row>
      <xdr:rowOff>0</xdr:rowOff>
    </xdr:from>
    <xdr:to>
      <xdr:col>1</xdr:col>
      <xdr:colOff>1409700</xdr:colOff>
      <xdr:row>527</xdr:row>
      <xdr:rowOff>57150</xdr:rowOff>
    </xdr:to>
    <xdr:sp macro="" textlink="">
      <xdr:nvSpPr>
        <xdr:cNvPr id="1518" name="Text Box 8"/>
        <xdr:cNvSpPr txBox="1">
          <a:spLocks noChangeArrowheads="1"/>
        </xdr:cNvSpPr>
      </xdr:nvSpPr>
      <xdr:spPr bwMode="auto">
        <a:xfrm>
          <a:off x="1743075" y="1260348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524</xdr:row>
      <xdr:rowOff>0</xdr:rowOff>
    </xdr:from>
    <xdr:to>
      <xdr:col>1</xdr:col>
      <xdr:colOff>1409700</xdr:colOff>
      <xdr:row>527</xdr:row>
      <xdr:rowOff>57150</xdr:rowOff>
    </xdr:to>
    <xdr:sp macro="" textlink="">
      <xdr:nvSpPr>
        <xdr:cNvPr id="1519" name="Text Box 9"/>
        <xdr:cNvSpPr txBox="1">
          <a:spLocks noChangeArrowheads="1"/>
        </xdr:cNvSpPr>
      </xdr:nvSpPr>
      <xdr:spPr bwMode="auto">
        <a:xfrm>
          <a:off x="1743075" y="1260348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524</xdr:row>
      <xdr:rowOff>0</xdr:rowOff>
    </xdr:from>
    <xdr:to>
      <xdr:col>1</xdr:col>
      <xdr:colOff>1409700</xdr:colOff>
      <xdr:row>527</xdr:row>
      <xdr:rowOff>47625</xdr:rowOff>
    </xdr:to>
    <xdr:sp macro="" textlink="">
      <xdr:nvSpPr>
        <xdr:cNvPr id="1520" name="Text Box 8"/>
        <xdr:cNvSpPr txBox="1">
          <a:spLocks noChangeArrowheads="1"/>
        </xdr:cNvSpPr>
      </xdr:nvSpPr>
      <xdr:spPr bwMode="auto">
        <a:xfrm>
          <a:off x="1743075" y="1260348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524</xdr:row>
      <xdr:rowOff>0</xdr:rowOff>
    </xdr:from>
    <xdr:to>
      <xdr:col>1</xdr:col>
      <xdr:colOff>1409700</xdr:colOff>
      <xdr:row>527</xdr:row>
      <xdr:rowOff>47625</xdr:rowOff>
    </xdr:to>
    <xdr:sp macro="" textlink="">
      <xdr:nvSpPr>
        <xdr:cNvPr id="1521" name="Text Box 9"/>
        <xdr:cNvSpPr txBox="1">
          <a:spLocks noChangeArrowheads="1"/>
        </xdr:cNvSpPr>
      </xdr:nvSpPr>
      <xdr:spPr bwMode="auto">
        <a:xfrm>
          <a:off x="1743075" y="1260348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2438400</xdr:colOff>
      <xdr:row>483</xdr:row>
      <xdr:rowOff>0</xdr:rowOff>
    </xdr:from>
    <xdr:ext cx="0" cy="152400"/>
    <xdr:sp macro="" textlink="">
      <xdr:nvSpPr>
        <xdr:cNvPr id="1526" name="Text Box 3">
          <a:extLst>
            <a:ext uri="{FF2B5EF4-FFF2-40B4-BE49-F238E27FC236}">
              <a16:creationId xmlns:a16="http://schemas.microsoft.com/office/drawing/2014/main" xmlns="" id="{ED4AF31D-2FFF-4064-8A29-85951A12BB9C}"/>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27" name="Text Box 32">
          <a:extLst>
            <a:ext uri="{FF2B5EF4-FFF2-40B4-BE49-F238E27FC236}">
              <a16:creationId xmlns:a16="http://schemas.microsoft.com/office/drawing/2014/main" xmlns="" id="{182E0AB9-2793-40CE-BAC6-9854E764268B}"/>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28" name="Text Box 3">
          <a:extLst>
            <a:ext uri="{FF2B5EF4-FFF2-40B4-BE49-F238E27FC236}">
              <a16:creationId xmlns:a16="http://schemas.microsoft.com/office/drawing/2014/main" xmlns="" id="{357733DD-DC4B-419A-BAAF-014C73DCE498}"/>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29" name="Text Box 63">
          <a:extLst>
            <a:ext uri="{FF2B5EF4-FFF2-40B4-BE49-F238E27FC236}">
              <a16:creationId xmlns:a16="http://schemas.microsoft.com/office/drawing/2014/main" xmlns="" id="{79E83D2A-F166-4BFF-B9D1-AA1961393496}"/>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30" name="Text Box 3">
          <a:extLst>
            <a:ext uri="{FF2B5EF4-FFF2-40B4-BE49-F238E27FC236}">
              <a16:creationId xmlns:a16="http://schemas.microsoft.com/office/drawing/2014/main" xmlns="" id="{407FD7CF-19A1-48A5-A503-6237652DFC4C}"/>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31" name="Text Box 32">
          <a:extLst>
            <a:ext uri="{FF2B5EF4-FFF2-40B4-BE49-F238E27FC236}">
              <a16:creationId xmlns:a16="http://schemas.microsoft.com/office/drawing/2014/main" xmlns="" id="{A69FC710-012D-43B0-9443-AC6E53C41574}"/>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32" name="Text Box 3">
          <a:extLst>
            <a:ext uri="{FF2B5EF4-FFF2-40B4-BE49-F238E27FC236}">
              <a16:creationId xmlns:a16="http://schemas.microsoft.com/office/drawing/2014/main" xmlns="" id="{CE4F4318-A412-4945-BE34-4801D548A73D}"/>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33" name="Text Box 63">
          <a:extLst>
            <a:ext uri="{FF2B5EF4-FFF2-40B4-BE49-F238E27FC236}">
              <a16:creationId xmlns:a16="http://schemas.microsoft.com/office/drawing/2014/main" xmlns="" id="{A23E12AC-795A-4CDE-8C47-148E828DD684}"/>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34" name="Text Box 3">
          <a:extLst>
            <a:ext uri="{FF2B5EF4-FFF2-40B4-BE49-F238E27FC236}">
              <a16:creationId xmlns:a16="http://schemas.microsoft.com/office/drawing/2014/main" xmlns="" id="{D71D57C7-4B51-429C-8EFF-EE23A34ECE98}"/>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35" name="Text Box 32">
          <a:extLst>
            <a:ext uri="{FF2B5EF4-FFF2-40B4-BE49-F238E27FC236}">
              <a16:creationId xmlns:a16="http://schemas.microsoft.com/office/drawing/2014/main" xmlns="" id="{97A71B25-71D6-41E9-B575-1ED8B26B7463}"/>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36" name="Text Box 3">
          <a:extLst>
            <a:ext uri="{FF2B5EF4-FFF2-40B4-BE49-F238E27FC236}">
              <a16:creationId xmlns:a16="http://schemas.microsoft.com/office/drawing/2014/main" xmlns="" id="{30FFAB63-2471-427B-831F-35DC9A77DD58}"/>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37" name="Text Box 63">
          <a:extLst>
            <a:ext uri="{FF2B5EF4-FFF2-40B4-BE49-F238E27FC236}">
              <a16:creationId xmlns:a16="http://schemas.microsoft.com/office/drawing/2014/main" xmlns="" id="{17C176B1-0A6C-4767-BE40-2F6A218E1BFE}"/>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38" name="Text Box 3">
          <a:extLst>
            <a:ext uri="{FF2B5EF4-FFF2-40B4-BE49-F238E27FC236}">
              <a16:creationId xmlns:a16="http://schemas.microsoft.com/office/drawing/2014/main" xmlns="" id="{D81D1B47-A447-4030-9AC5-136EF43EA500}"/>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39" name="Text Box 32">
          <a:extLst>
            <a:ext uri="{FF2B5EF4-FFF2-40B4-BE49-F238E27FC236}">
              <a16:creationId xmlns:a16="http://schemas.microsoft.com/office/drawing/2014/main" xmlns="" id="{C788E0E7-0DE0-40D5-AAB3-45613E8EA27B}"/>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40" name="Text Box 3">
          <a:extLst>
            <a:ext uri="{FF2B5EF4-FFF2-40B4-BE49-F238E27FC236}">
              <a16:creationId xmlns:a16="http://schemas.microsoft.com/office/drawing/2014/main" xmlns="" id="{72F05AC2-113D-41F9-8A37-EBEF1D179A64}"/>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41" name="Text Box 63">
          <a:extLst>
            <a:ext uri="{FF2B5EF4-FFF2-40B4-BE49-F238E27FC236}">
              <a16:creationId xmlns:a16="http://schemas.microsoft.com/office/drawing/2014/main" xmlns="" id="{F75E987D-10A2-4623-8C7D-A50E06C3C034}"/>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42" name="Text Box 3">
          <a:extLst>
            <a:ext uri="{FF2B5EF4-FFF2-40B4-BE49-F238E27FC236}">
              <a16:creationId xmlns:a16="http://schemas.microsoft.com/office/drawing/2014/main" xmlns="" id="{2D26D124-53A6-439F-A65D-321CB717137E}"/>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43" name="Text Box 32">
          <a:extLst>
            <a:ext uri="{FF2B5EF4-FFF2-40B4-BE49-F238E27FC236}">
              <a16:creationId xmlns:a16="http://schemas.microsoft.com/office/drawing/2014/main" xmlns="" id="{9623C138-601B-47C6-94E1-B80AF8CDF557}"/>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44" name="Text Box 3">
          <a:extLst>
            <a:ext uri="{FF2B5EF4-FFF2-40B4-BE49-F238E27FC236}">
              <a16:creationId xmlns:a16="http://schemas.microsoft.com/office/drawing/2014/main" xmlns="" id="{BF720AF6-4FFA-4478-8FA9-E465A132DF4B}"/>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45" name="Text Box 63">
          <a:extLst>
            <a:ext uri="{FF2B5EF4-FFF2-40B4-BE49-F238E27FC236}">
              <a16:creationId xmlns:a16="http://schemas.microsoft.com/office/drawing/2014/main" xmlns="" id="{FA326B90-0496-4F90-A60A-27C0530CC5F7}"/>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46" name="Text Box 3">
          <a:extLst>
            <a:ext uri="{FF2B5EF4-FFF2-40B4-BE49-F238E27FC236}">
              <a16:creationId xmlns:a16="http://schemas.microsoft.com/office/drawing/2014/main" xmlns="" id="{A8A9CFA1-33DD-46E8-976A-7C13431C322C}"/>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47" name="Text Box 32">
          <a:extLst>
            <a:ext uri="{FF2B5EF4-FFF2-40B4-BE49-F238E27FC236}">
              <a16:creationId xmlns:a16="http://schemas.microsoft.com/office/drawing/2014/main" xmlns="" id="{11B02EF9-CB9C-4844-84BC-7C012A859610}"/>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48" name="Text Box 3">
          <a:extLst>
            <a:ext uri="{FF2B5EF4-FFF2-40B4-BE49-F238E27FC236}">
              <a16:creationId xmlns:a16="http://schemas.microsoft.com/office/drawing/2014/main" xmlns="" id="{BF26CA8D-6BB3-439F-870D-CC93B037165F}"/>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49" name="Text Box 63">
          <a:extLst>
            <a:ext uri="{FF2B5EF4-FFF2-40B4-BE49-F238E27FC236}">
              <a16:creationId xmlns:a16="http://schemas.microsoft.com/office/drawing/2014/main" xmlns="" id="{3AFC9B89-E26A-450D-9407-0E376451F474}"/>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50" name="Text Box 3">
          <a:extLst>
            <a:ext uri="{FF2B5EF4-FFF2-40B4-BE49-F238E27FC236}">
              <a16:creationId xmlns:a16="http://schemas.microsoft.com/office/drawing/2014/main" xmlns="" id="{B6AF53C5-D6F4-4C37-B9EE-989681D3D65B}"/>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51" name="Text Box 32">
          <a:extLst>
            <a:ext uri="{FF2B5EF4-FFF2-40B4-BE49-F238E27FC236}">
              <a16:creationId xmlns:a16="http://schemas.microsoft.com/office/drawing/2014/main" xmlns="" id="{BA5FF064-524C-46D8-B98C-AF5E1C59EFDE}"/>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52" name="Text Box 3">
          <a:extLst>
            <a:ext uri="{FF2B5EF4-FFF2-40B4-BE49-F238E27FC236}">
              <a16:creationId xmlns:a16="http://schemas.microsoft.com/office/drawing/2014/main" xmlns="" id="{EECEFD33-5496-4C1E-9DCA-24933BBB09C5}"/>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53" name="Text Box 63">
          <a:extLst>
            <a:ext uri="{FF2B5EF4-FFF2-40B4-BE49-F238E27FC236}">
              <a16:creationId xmlns:a16="http://schemas.microsoft.com/office/drawing/2014/main" xmlns="" id="{7D2A09C7-8DF0-4AD8-9626-28C566DD2E48}"/>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54" name="Text Box 3">
          <a:extLst>
            <a:ext uri="{FF2B5EF4-FFF2-40B4-BE49-F238E27FC236}">
              <a16:creationId xmlns:a16="http://schemas.microsoft.com/office/drawing/2014/main" xmlns="" id="{4CFE9AE8-017F-4E51-AD59-1BDFC2D435B8}"/>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55" name="Text Box 32">
          <a:extLst>
            <a:ext uri="{FF2B5EF4-FFF2-40B4-BE49-F238E27FC236}">
              <a16:creationId xmlns:a16="http://schemas.microsoft.com/office/drawing/2014/main" xmlns="" id="{65A9EBDE-FAF0-4CDC-A7C0-2607753A26D1}"/>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56" name="Text Box 3">
          <a:extLst>
            <a:ext uri="{FF2B5EF4-FFF2-40B4-BE49-F238E27FC236}">
              <a16:creationId xmlns:a16="http://schemas.microsoft.com/office/drawing/2014/main" xmlns="" id="{714C2F48-6AEC-439F-80CE-518300500BB3}"/>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57" name="Text Box 63">
          <a:extLst>
            <a:ext uri="{FF2B5EF4-FFF2-40B4-BE49-F238E27FC236}">
              <a16:creationId xmlns:a16="http://schemas.microsoft.com/office/drawing/2014/main" xmlns="" id="{49455EFF-F2B1-4990-A428-D8D87682CC0E}"/>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58" name="Text Box 3">
          <a:extLst>
            <a:ext uri="{FF2B5EF4-FFF2-40B4-BE49-F238E27FC236}">
              <a16:creationId xmlns:a16="http://schemas.microsoft.com/office/drawing/2014/main" xmlns="" id="{5638A89B-2E9F-49B4-BAC9-99E4E8D4804C}"/>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59" name="Text Box 32">
          <a:extLst>
            <a:ext uri="{FF2B5EF4-FFF2-40B4-BE49-F238E27FC236}">
              <a16:creationId xmlns:a16="http://schemas.microsoft.com/office/drawing/2014/main" xmlns="" id="{D8CB1278-ECBD-4681-BCDE-FEAE1A8AFE55}"/>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60" name="Text Box 3">
          <a:extLst>
            <a:ext uri="{FF2B5EF4-FFF2-40B4-BE49-F238E27FC236}">
              <a16:creationId xmlns:a16="http://schemas.microsoft.com/office/drawing/2014/main" xmlns="" id="{6BE70F66-676B-4F5E-86B3-966B02A21BB1}"/>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61" name="Text Box 63">
          <a:extLst>
            <a:ext uri="{FF2B5EF4-FFF2-40B4-BE49-F238E27FC236}">
              <a16:creationId xmlns:a16="http://schemas.microsoft.com/office/drawing/2014/main" xmlns="" id="{2F132C95-358D-47BF-B77B-74F5151E227A}"/>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62" name="Text Box 3">
          <a:extLst>
            <a:ext uri="{FF2B5EF4-FFF2-40B4-BE49-F238E27FC236}">
              <a16:creationId xmlns:a16="http://schemas.microsoft.com/office/drawing/2014/main" xmlns="" id="{569A5260-1BD5-4840-8C40-45C4F83A45DD}"/>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63" name="Text Box 32">
          <a:extLst>
            <a:ext uri="{FF2B5EF4-FFF2-40B4-BE49-F238E27FC236}">
              <a16:creationId xmlns:a16="http://schemas.microsoft.com/office/drawing/2014/main" xmlns="" id="{281F157A-8566-4B92-BE00-83721C4F8306}"/>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64" name="Text Box 3">
          <a:extLst>
            <a:ext uri="{FF2B5EF4-FFF2-40B4-BE49-F238E27FC236}">
              <a16:creationId xmlns:a16="http://schemas.microsoft.com/office/drawing/2014/main" xmlns="" id="{FFDCD9B5-57FF-48DE-91F2-70A8C7BBA563}"/>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65" name="Text Box 63">
          <a:extLst>
            <a:ext uri="{FF2B5EF4-FFF2-40B4-BE49-F238E27FC236}">
              <a16:creationId xmlns:a16="http://schemas.microsoft.com/office/drawing/2014/main" xmlns="" id="{176171C4-DEA4-481B-A494-ECF73C06075C}"/>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66" name="Text Box 3">
          <a:extLst>
            <a:ext uri="{FF2B5EF4-FFF2-40B4-BE49-F238E27FC236}">
              <a16:creationId xmlns:a16="http://schemas.microsoft.com/office/drawing/2014/main" xmlns="" id="{A6011776-84AE-43BB-A93D-368A3B806300}"/>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67" name="Text Box 32">
          <a:extLst>
            <a:ext uri="{FF2B5EF4-FFF2-40B4-BE49-F238E27FC236}">
              <a16:creationId xmlns:a16="http://schemas.microsoft.com/office/drawing/2014/main" xmlns="" id="{9119AAAC-CFBC-42E6-9C84-D2489430FC54}"/>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68" name="Text Box 3">
          <a:extLst>
            <a:ext uri="{FF2B5EF4-FFF2-40B4-BE49-F238E27FC236}">
              <a16:creationId xmlns:a16="http://schemas.microsoft.com/office/drawing/2014/main" xmlns="" id="{D9E37867-A6FB-42FF-9269-18C46731BDF3}"/>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69" name="Text Box 63">
          <a:extLst>
            <a:ext uri="{FF2B5EF4-FFF2-40B4-BE49-F238E27FC236}">
              <a16:creationId xmlns:a16="http://schemas.microsoft.com/office/drawing/2014/main" xmlns="" id="{E52F7CD9-44D8-40EE-8AA0-6FC9D5804AF3}"/>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70" name="Text Box 3">
          <a:extLst>
            <a:ext uri="{FF2B5EF4-FFF2-40B4-BE49-F238E27FC236}">
              <a16:creationId xmlns:a16="http://schemas.microsoft.com/office/drawing/2014/main" xmlns="" id="{E83E1985-59E9-49A9-A28D-1F6E2A098979}"/>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71" name="Text Box 32">
          <a:extLst>
            <a:ext uri="{FF2B5EF4-FFF2-40B4-BE49-F238E27FC236}">
              <a16:creationId xmlns:a16="http://schemas.microsoft.com/office/drawing/2014/main" xmlns="" id="{C204BECA-8A52-4631-B105-ADEF2F34CB2C}"/>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72" name="Text Box 3">
          <a:extLst>
            <a:ext uri="{FF2B5EF4-FFF2-40B4-BE49-F238E27FC236}">
              <a16:creationId xmlns:a16="http://schemas.microsoft.com/office/drawing/2014/main" xmlns="" id="{63174BB5-59CC-4CFC-9D5B-C3814D96C039}"/>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73" name="Text Box 63">
          <a:extLst>
            <a:ext uri="{FF2B5EF4-FFF2-40B4-BE49-F238E27FC236}">
              <a16:creationId xmlns:a16="http://schemas.microsoft.com/office/drawing/2014/main" xmlns="" id="{C0713EB4-C2CE-41AE-8E32-094FA4B21007}"/>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74" name="Text Box 3">
          <a:extLst>
            <a:ext uri="{FF2B5EF4-FFF2-40B4-BE49-F238E27FC236}">
              <a16:creationId xmlns:a16="http://schemas.microsoft.com/office/drawing/2014/main" xmlns="" id="{CFE1E304-BEDD-43F3-ADF5-23B5A8740662}"/>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75" name="Text Box 32">
          <a:extLst>
            <a:ext uri="{FF2B5EF4-FFF2-40B4-BE49-F238E27FC236}">
              <a16:creationId xmlns:a16="http://schemas.microsoft.com/office/drawing/2014/main" xmlns="" id="{6FC496C5-78EA-45AD-8471-DD495F98C681}"/>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76" name="Text Box 3">
          <a:extLst>
            <a:ext uri="{FF2B5EF4-FFF2-40B4-BE49-F238E27FC236}">
              <a16:creationId xmlns:a16="http://schemas.microsoft.com/office/drawing/2014/main" xmlns="" id="{D8FDACB3-BFB9-44B3-879B-E94B7E400AB4}"/>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77" name="Text Box 63">
          <a:extLst>
            <a:ext uri="{FF2B5EF4-FFF2-40B4-BE49-F238E27FC236}">
              <a16:creationId xmlns:a16="http://schemas.microsoft.com/office/drawing/2014/main" xmlns="" id="{0D7ABEA1-8308-4B37-81F6-E0AB1056B937}"/>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78" name="Text Box 3">
          <a:extLst>
            <a:ext uri="{FF2B5EF4-FFF2-40B4-BE49-F238E27FC236}">
              <a16:creationId xmlns:a16="http://schemas.microsoft.com/office/drawing/2014/main" xmlns="" id="{DD255D7E-A8D3-431E-B410-7589DC8519D0}"/>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79" name="Text Box 32">
          <a:extLst>
            <a:ext uri="{FF2B5EF4-FFF2-40B4-BE49-F238E27FC236}">
              <a16:creationId xmlns:a16="http://schemas.microsoft.com/office/drawing/2014/main" xmlns="" id="{0893A91E-7F64-4AFA-8FF0-A0C6F7CF7556}"/>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80" name="Text Box 3">
          <a:extLst>
            <a:ext uri="{FF2B5EF4-FFF2-40B4-BE49-F238E27FC236}">
              <a16:creationId xmlns:a16="http://schemas.microsoft.com/office/drawing/2014/main" xmlns="" id="{7964E93B-AB4E-415B-AB0A-D008406787AE}"/>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81" name="Text Box 63">
          <a:extLst>
            <a:ext uri="{FF2B5EF4-FFF2-40B4-BE49-F238E27FC236}">
              <a16:creationId xmlns:a16="http://schemas.microsoft.com/office/drawing/2014/main" xmlns="" id="{5725CDE2-BDBE-4A52-A7C4-DD8717C38BA8}"/>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82" name="Text Box 3">
          <a:extLst>
            <a:ext uri="{FF2B5EF4-FFF2-40B4-BE49-F238E27FC236}">
              <a16:creationId xmlns:a16="http://schemas.microsoft.com/office/drawing/2014/main" xmlns="" id="{2D65FD54-8114-406D-9571-40B08CD01ACD}"/>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83" name="Text Box 32">
          <a:extLst>
            <a:ext uri="{FF2B5EF4-FFF2-40B4-BE49-F238E27FC236}">
              <a16:creationId xmlns:a16="http://schemas.microsoft.com/office/drawing/2014/main" xmlns="" id="{E233B8FE-276D-44BF-A5A0-0D492D83DBE3}"/>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84" name="Text Box 3">
          <a:extLst>
            <a:ext uri="{FF2B5EF4-FFF2-40B4-BE49-F238E27FC236}">
              <a16:creationId xmlns:a16="http://schemas.microsoft.com/office/drawing/2014/main" xmlns="" id="{0BBDC2C3-6C49-4E1B-848E-D95FB6115FEE}"/>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85" name="Text Box 63">
          <a:extLst>
            <a:ext uri="{FF2B5EF4-FFF2-40B4-BE49-F238E27FC236}">
              <a16:creationId xmlns:a16="http://schemas.microsoft.com/office/drawing/2014/main" xmlns="" id="{B4D98D0D-5543-4E3A-A213-0D054A2D6078}"/>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86" name="Text Box 3">
          <a:extLst>
            <a:ext uri="{FF2B5EF4-FFF2-40B4-BE49-F238E27FC236}">
              <a16:creationId xmlns:a16="http://schemas.microsoft.com/office/drawing/2014/main" xmlns="" id="{584479E7-3A45-48F6-A8DC-721088790200}"/>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87" name="Text Box 32">
          <a:extLst>
            <a:ext uri="{FF2B5EF4-FFF2-40B4-BE49-F238E27FC236}">
              <a16:creationId xmlns:a16="http://schemas.microsoft.com/office/drawing/2014/main" xmlns="" id="{7ECDE379-D753-40E5-BB0F-82D4A1402CCD}"/>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88" name="Text Box 3">
          <a:extLst>
            <a:ext uri="{FF2B5EF4-FFF2-40B4-BE49-F238E27FC236}">
              <a16:creationId xmlns:a16="http://schemas.microsoft.com/office/drawing/2014/main" xmlns="" id="{4E8B76CA-97A0-4747-8546-4CD6BF8AF95F}"/>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89" name="Text Box 63">
          <a:extLst>
            <a:ext uri="{FF2B5EF4-FFF2-40B4-BE49-F238E27FC236}">
              <a16:creationId xmlns:a16="http://schemas.microsoft.com/office/drawing/2014/main" xmlns="" id="{3345FE2A-5542-4636-93BB-D4BFE23782BF}"/>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90" name="Text Box 3">
          <a:extLst>
            <a:ext uri="{FF2B5EF4-FFF2-40B4-BE49-F238E27FC236}">
              <a16:creationId xmlns:a16="http://schemas.microsoft.com/office/drawing/2014/main" xmlns="" id="{10AABAB3-0B7F-4E85-B368-2D0BE6FFE53F}"/>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91" name="Text Box 32">
          <a:extLst>
            <a:ext uri="{FF2B5EF4-FFF2-40B4-BE49-F238E27FC236}">
              <a16:creationId xmlns:a16="http://schemas.microsoft.com/office/drawing/2014/main" xmlns="" id="{E8EF4AF4-A492-4C04-AE98-DC5DB4FEE39F}"/>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92" name="Text Box 3">
          <a:extLst>
            <a:ext uri="{FF2B5EF4-FFF2-40B4-BE49-F238E27FC236}">
              <a16:creationId xmlns:a16="http://schemas.microsoft.com/office/drawing/2014/main" xmlns="" id="{F2EC9AA8-3610-403D-8010-CCCF8B6C3DA4}"/>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93" name="Text Box 63">
          <a:extLst>
            <a:ext uri="{FF2B5EF4-FFF2-40B4-BE49-F238E27FC236}">
              <a16:creationId xmlns:a16="http://schemas.microsoft.com/office/drawing/2014/main" xmlns="" id="{735A306F-1EA4-4F5A-91C2-D0A02F0C804A}"/>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94" name="Text Box 3">
          <a:extLst>
            <a:ext uri="{FF2B5EF4-FFF2-40B4-BE49-F238E27FC236}">
              <a16:creationId xmlns:a16="http://schemas.microsoft.com/office/drawing/2014/main" xmlns="" id="{A6D6A2D1-E5CC-49B6-ACD5-05551849CEAA}"/>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95" name="Text Box 32">
          <a:extLst>
            <a:ext uri="{FF2B5EF4-FFF2-40B4-BE49-F238E27FC236}">
              <a16:creationId xmlns:a16="http://schemas.microsoft.com/office/drawing/2014/main" xmlns="" id="{37DD0BF6-4636-40FC-849A-D95256BC09C4}"/>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96" name="Text Box 3">
          <a:extLst>
            <a:ext uri="{FF2B5EF4-FFF2-40B4-BE49-F238E27FC236}">
              <a16:creationId xmlns:a16="http://schemas.microsoft.com/office/drawing/2014/main" xmlns="" id="{C2F46AD0-D724-4157-B23A-0FEB2FCC88C0}"/>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97" name="Text Box 63">
          <a:extLst>
            <a:ext uri="{FF2B5EF4-FFF2-40B4-BE49-F238E27FC236}">
              <a16:creationId xmlns:a16="http://schemas.microsoft.com/office/drawing/2014/main" xmlns="" id="{45EED962-BBF0-4790-9541-5C0B46E733D6}"/>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98" name="Text Box 3">
          <a:extLst>
            <a:ext uri="{FF2B5EF4-FFF2-40B4-BE49-F238E27FC236}">
              <a16:creationId xmlns:a16="http://schemas.microsoft.com/office/drawing/2014/main" xmlns="" id="{AF99FCA8-08D0-4F12-936F-A52ECADEA21C}"/>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99" name="Text Box 32">
          <a:extLst>
            <a:ext uri="{FF2B5EF4-FFF2-40B4-BE49-F238E27FC236}">
              <a16:creationId xmlns:a16="http://schemas.microsoft.com/office/drawing/2014/main" xmlns="" id="{DA0CAA00-5DA0-4DB6-A2C9-E22FBD28BB12}"/>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00" name="Text Box 3">
          <a:extLst>
            <a:ext uri="{FF2B5EF4-FFF2-40B4-BE49-F238E27FC236}">
              <a16:creationId xmlns:a16="http://schemas.microsoft.com/office/drawing/2014/main" xmlns="" id="{F2448492-2CB8-452F-9D04-7B052C1EA3A4}"/>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01" name="Text Box 63">
          <a:extLst>
            <a:ext uri="{FF2B5EF4-FFF2-40B4-BE49-F238E27FC236}">
              <a16:creationId xmlns:a16="http://schemas.microsoft.com/office/drawing/2014/main" xmlns="" id="{64867012-EBD7-4D0C-8D6B-87ADF0DF1CF5}"/>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02" name="Text Box 3">
          <a:extLst>
            <a:ext uri="{FF2B5EF4-FFF2-40B4-BE49-F238E27FC236}">
              <a16:creationId xmlns:a16="http://schemas.microsoft.com/office/drawing/2014/main" xmlns="" id="{D0A64B58-9A11-42E0-8EB7-72EFD2433EF9}"/>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03" name="Text Box 32">
          <a:extLst>
            <a:ext uri="{FF2B5EF4-FFF2-40B4-BE49-F238E27FC236}">
              <a16:creationId xmlns:a16="http://schemas.microsoft.com/office/drawing/2014/main" xmlns="" id="{479E222A-B7D7-48A0-83A6-699CA5E16FEC}"/>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04" name="Text Box 3">
          <a:extLst>
            <a:ext uri="{FF2B5EF4-FFF2-40B4-BE49-F238E27FC236}">
              <a16:creationId xmlns:a16="http://schemas.microsoft.com/office/drawing/2014/main" xmlns="" id="{AAF897B0-3F7E-42CA-A766-CC5A8745BD50}"/>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05" name="Text Box 63">
          <a:extLst>
            <a:ext uri="{FF2B5EF4-FFF2-40B4-BE49-F238E27FC236}">
              <a16:creationId xmlns:a16="http://schemas.microsoft.com/office/drawing/2014/main" xmlns="" id="{6102CF07-0414-45A8-9737-7B42874F6DB3}"/>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06" name="Text Box 3">
          <a:extLst>
            <a:ext uri="{FF2B5EF4-FFF2-40B4-BE49-F238E27FC236}">
              <a16:creationId xmlns:a16="http://schemas.microsoft.com/office/drawing/2014/main" xmlns="" id="{DB96A3FE-D182-494F-9206-724EDB3CB4DA}"/>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07" name="Text Box 32">
          <a:extLst>
            <a:ext uri="{FF2B5EF4-FFF2-40B4-BE49-F238E27FC236}">
              <a16:creationId xmlns:a16="http://schemas.microsoft.com/office/drawing/2014/main" xmlns="" id="{606AAD4C-E38C-42E8-9B40-018E3DA37BF8}"/>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08" name="Text Box 3">
          <a:extLst>
            <a:ext uri="{FF2B5EF4-FFF2-40B4-BE49-F238E27FC236}">
              <a16:creationId xmlns:a16="http://schemas.microsoft.com/office/drawing/2014/main" xmlns="" id="{A3B1F66D-BA1E-4E1F-90F2-A725E753E283}"/>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09" name="Text Box 63">
          <a:extLst>
            <a:ext uri="{FF2B5EF4-FFF2-40B4-BE49-F238E27FC236}">
              <a16:creationId xmlns:a16="http://schemas.microsoft.com/office/drawing/2014/main" xmlns="" id="{CB035E7E-213B-4426-803E-16F73B8981AE}"/>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10" name="Text Box 3">
          <a:extLst>
            <a:ext uri="{FF2B5EF4-FFF2-40B4-BE49-F238E27FC236}">
              <a16:creationId xmlns:a16="http://schemas.microsoft.com/office/drawing/2014/main" xmlns="" id="{E815C2A6-0904-4CA5-BF2F-764ADBFF21F7}"/>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11" name="Text Box 32">
          <a:extLst>
            <a:ext uri="{FF2B5EF4-FFF2-40B4-BE49-F238E27FC236}">
              <a16:creationId xmlns:a16="http://schemas.microsoft.com/office/drawing/2014/main" xmlns="" id="{2A8D14F2-5D6E-4347-9D8E-A9ABB8D54160}"/>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12" name="Text Box 3">
          <a:extLst>
            <a:ext uri="{FF2B5EF4-FFF2-40B4-BE49-F238E27FC236}">
              <a16:creationId xmlns:a16="http://schemas.microsoft.com/office/drawing/2014/main" xmlns="" id="{233654CA-701A-45B5-B8A0-FD566707D881}"/>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13" name="Text Box 63">
          <a:extLst>
            <a:ext uri="{FF2B5EF4-FFF2-40B4-BE49-F238E27FC236}">
              <a16:creationId xmlns:a16="http://schemas.microsoft.com/office/drawing/2014/main" xmlns="" id="{315FC828-B9F8-481A-A6CC-307C95FB4D58}"/>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14" name="Text Box 3">
          <a:extLst>
            <a:ext uri="{FF2B5EF4-FFF2-40B4-BE49-F238E27FC236}">
              <a16:creationId xmlns:a16="http://schemas.microsoft.com/office/drawing/2014/main" xmlns="" id="{654F13DC-81C7-4018-82F5-9BA7BD975F6E}"/>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15" name="Text Box 32">
          <a:extLst>
            <a:ext uri="{FF2B5EF4-FFF2-40B4-BE49-F238E27FC236}">
              <a16:creationId xmlns:a16="http://schemas.microsoft.com/office/drawing/2014/main" xmlns="" id="{73563CA3-B15C-49C2-A80D-770CC60E88E3}"/>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16" name="Text Box 3">
          <a:extLst>
            <a:ext uri="{FF2B5EF4-FFF2-40B4-BE49-F238E27FC236}">
              <a16:creationId xmlns:a16="http://schemas.microsoft.com/office/drawing/2014/main" xmlns="" id="{9088221B-ECAC-4E8E-849F-C073A548B8FA}"/>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17" name="Text Box 63">
          <a:extLst>
            <a:ext uri="{FF2B5EF4-FFF2-40B4-BE49-F238E27FC236}">
              <a16:creationId xmlns:a16="http://schemas.microsoft.com/office/drawing/2014/main" xmlns="" id="{AC7C624A-E476-4753-9910-04E71E5EC6FD}"/>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18" name="Text Box 3">
          <a:extLst>
            <a:ext uri="{FF2B5EF4-FFF2-40B4-BE49-F238E27FC236}">
              <a16:creationId xmlns:a16="http://schemas.microsoft.com/office/drawing/2014/main" xmlns="" id="{D90A2373-59D8-4CF5-94CB-EF7335F39AAD}"/>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19" name="Text Box 32">
          <a:extLst>
            <a:ext uri="{FF2B5EF4-FFF2-40B4-BE49-F238E27FC236}">
              <a16:creationId xmlns:a16="http://schemas.microsoft.com/office/drawing/2014/main" xmlns="" id="{AC671DDF-D2EC-4BD2-95D7-FE81E767A3DD}"/>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20" name="Text Box 3">
          <a:extLst>
            <a:ext uri="{FF2B5EF4-FFF2-40B4-BE49-F238E27FC236}">
              <a16:creationId xmlns:a16="http://schemas.microsoft.com/office/drawing/2014/main" xmlns="" id="{3CF2EF4B-B014-4956-AE87-9D05AD44A23D}"/>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21" name="Text Box 63">
          <a:extLst>
            <a:ext uri="{FF2B5EF4-FFF2-40B4-BE49-F238E27FC236}">
              <a16:creationId xmlns:a16="http://schemas.microsoft.com/office/drawing/2014/main" xmlns="" id="{C62C2A55-2AB9-43AD-8FEE-AFF6775BDDA2}"/>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22" name="Text Box 3">
          <a:extLst>
            <a:ext uri="{FF2B5EF4-FFF2-40B4-BE49-F238E27FC236}">
              <a16:creationId xmlns:a16="http://schemas.microsoft.com/office/drawing/2014/main" xmlns="" id="{3C16738A-8D29-4E93-A978-E0C4D838B161}"/>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23" name="Text Box 32">
          <a:extLst>
            <a:ext uri="{FF2B5EF4-FFF2-40B4-BE49-F238E27FC236}">
              <a16:creationId xmlns:a16="http://schemas.microsoft.com/office/drawing/2014/main" xmlns="" id="{43A11319-1588-4FA2-A8D3-B8152B62E170}"/>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24" name="Text Box 3">
          <a:extLst>
            <a:ext uri="{FF2B5EF4-FFF2-40B4-BE49-F238E27FC236}">
              <a16:creationId xmlns:a16="http://schemas.microsoft.com/office/drawing/2014/main" xmlns="" id="{D24109D3-726C-44A7-B277-B7E8B92793C2}"/>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25" name="Text Box 63">
          <a:extLst>
            <a:ext uri="{FF2B5EF4-FFF2-40B4-BE49-F238E27FC236}">
              <a16:creationId xmlns:a16="http://schemas.microsoft.com/office/drawing/2014/main" xmlns="" id="{5537F186-9712-4F67-AC0A-A1C722051FB2}"/>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26" name="Text Box 3">
          <a:extLst>
            <a:ext uri="{FF2B5EF4-FFF2-40B4-BE49-F238E27FC236}">
              <a16:creationId xmlns:a16="http://schemas.microsoft.com/office/drawing/2014/main" xmlns="" id="{F21ADFE0-2EEB-450B-A038-22F360C2A299}"/>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27" name="Text Box 32">
          <a:extLst>
            <a:ext uri="{FF2B5EF4-FFF2-40B4-BE49-F238E27FC236}">
              <a16:creationId xmlns:a16="http://schemas.microsoft.com/office/drawing/2014/main" xmlns="" id="{C5251AFD-BB8E-48EB-8472-2B61715AA367}"/>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28" name="Text Box 3">
          <a:extLst>
            <a:ext uri="{FF2B5EF4-FFF2-40B4-BE49-F238E27FC236}">
              <a16:creationId xmlns:a16="http://schemas.microsoft.com/office/drawing/2014/main" xmlns="" id="{A16A348D-47A6-42B2-B6BC-94A8ACF2AD71}"/>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29" name="Text Box 63">
          <a:extLst>
            <a:ext uri="{FF2B5EF4-FFF2-40B4-BE49-F238E27FC236}">
              <a16:creationId xmlns:a16="http://schemas.microsoft.com/office/drawing/2014/main" xmlns="" id="{EC430B58-54F7-473E-8881-4F79FB83A58A}"/>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30" name="Text Box 3">
          <a:extLst>
            <a:ext uri="{FF2B5EF4-FFF2-40B4-BE49-F238E27FC236}">
              <a16:creationId xmlns:a16="http://schemas.microsoft.com/office/drawing/2014/main" xmlns="" id="{DB6070D9-278B-4533-B5CB-5EDCC11AD373}"/>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31" name="Text Box 32">
          <a:extLst>
            <a:ext uri="{FF2B5EF4-FFF2-40B4-BE49-F238E27FC236}">
              <a16:creationId xmlns:a16="http://schemas.microsoft.com/office/drawing/2014/main" xmlns="" id="{5F099DF8-D4A2-4F3C-B1E2-F992556F07A3}"/>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32" name="Text Box 3">
          <a:extLst>
            <a:ext uri="{FF2B5EF4-FFF2-40B4-BE49-F238E27FC236}">
              <a16:creationId xmlns:a16="http://schemas.microsoft.com/office/drawing/2014/main" xmlns="" id="{B6D8B8D2-5BB2-4EE9-B9AE-6719BBD77FF8}"/>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33" name="Text Box 63">
          <a:extLst>
            <a:ext uri="{FF2B5EF4-FFF2-40B4-BE49-F238E27FC236}">
              <a16:creationId xmlns:a16="http://schemas.microsoft.com/office/drawing/2014/main" xmlns="" id="{8403F930-A196-4DB4-AD56-5792BCC46175}"/>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34" name="Text Box 3">
          <a:extLst>
            <a:ext uri="{FF2B5EF4-FFF2-40B4-BE49-F238E27FC236}">
              <a16:creationId xmlns:a16="http://schemas.microsoft.com/office/drawing/2014/main" xmlns="" id="{393E7B9F-914C-4FB6-899A-0B79AA80814D}"/>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35" name="Text Box 32">
          <a:extLst>
            <a:ext uri="{FF2B5EF4-FFF2-40B4-BE49-F238E27FC236}">
              <a16:creationId xmlns:a16="http://schemas.microsoft.com/office/drawing/2014/main" xmlns="" id="{D0E73DA8-2C9B-43DC-9BE3-EB5F47120B30}"/>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36" name="Text Box 3">
          <a:extLst>
            <a:ext uri="{FF2B5EF4-FFF2-40B4-BE49-F238E27FC236}">
              <a16:creationId xmlns:a16="http://schemas.microsoft.com/office/drawing/2014/main" xmlns="" id="{58337DAD-F786-46C6-B282-8EF47449156D}"/>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37" name="Text Box 63">
          <a:extLst>
            <a:ext uri="{FF2B5EF4-FFF2-40B4-BE49-F238E27FC236}">
              <a16:creationId xmlns:a16="http://schemas.microsoft.com/office/drawing/2014/main" xmlns="" id="{CED2A452-5B38-47D7-800F-950D20966A49}"/>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38" name="Text Box 3">
          <a:extLst>
            <a:ext uri="{FF2B5EF4-FFF2-40B4-BE49-F238E27FC236}">
              <a16:creationId xmlns:a16="http://schemas.microsoft.com/office/drawing/2014/main" xmlns="" id="{7FD00E71-7A5C-472F-A6CE-0D0992082C62}"/>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39" name="Text Box 32">
          <a:extLst>
            <a:ext uri="{FF2B5EF4-FFF2-40B4-BE49-F238E27FC236}">
              <a16:creationId xmlns:a16="http://schemas.microsoft.com/office/drawing/2014/main" xmlns="" id="{05BAB1F1-177F-4B50-9B66-E8409BAA201F}"/>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40" name="Text Box 3">
          <a:extLst>
            <a:ext uri="{FF2B5EF4-FFF2-40B4-BE49-F238E27FC236}">
              <a16:creationId xmlns:a16="http://schemas.microsoft.com/office/drawing/2014/main" xmlns="" id="{60DE9571-044A-48F9-A1FD-86E175205A71}"/>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41" name="Text Box 63">
          <a:extLst>
            <a:ext uri="{FF2B5EF4-FFF2-40B4-BE49-F238E27FC236}">
              <a16:creationId xmlns:a16="http://schemas.microsoft.com/office/drawing/2014/main" xmlns="" id="{EBAA09CB-B435-4986-A0EA-C8C318F0F55C}"/>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42" name="Text Box 3">
          <a:extLst>
            <a:ext uri="{FF2B5EF4-FFF2-40B4-BE49-F238E27FC236}">
              <a16:creationId xmlns:a16="http://schemas.microsoft.com/office/drawing/2014/main" xmlns="" id="{0266D48B-80FB-4B30-8296-A7DE69845DAA}"/>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43" name="Text Box 32">
          <a:extLst>
            <a:ext uri="{FF2B5EF4-FFF2-40B4-BE49-F238E27FC236}">
              <a16:creationId xmlns:a16="http://schemas.microsoft.com/office/drawing/2014/main" xmlns="" id="{DBD670FE-5885-4379-8708-81D3F20F6D33}"/>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44" name="Text Box 3">
          <a:extLst>
            <a:ext uri="{FF2B5EF4-FFF2-40B4-BE49-F238E27FC236}">
              <a16:creationId xmlns:a16="http://schemas.microsoft.com/office/drawing/2014/main" xmlns="" id="{FDCC08FD-109C-4942-ADD6-FFF77D774AA2}"/>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45" name="Text Box 63">
          <a:extLst>
            <a:ext uri="{FF2B5EF4-FFF2-40B4-BE49-F238E27FC236}">
              <a16:creationId xmlns:a16="http://schemas.microsoft.com/office/drawing/2014/main" xmlns="" id="{13C21376-D9DC-4630-9995-2ED14E3BE161}"/>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46" name="Text Box 3">
          <a:extLst>
            <a:ext uri="{FF2B5EF4-FFF2-40B4-BE49-F238E27FC236}">
              <a16:creationId xmlns:a16="http://schemas.microsoft.com/office/drawing/2014/main" xmlns="" id="{FD1E629C-7C02-4AF6-85A0-1A439597110A}"/>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47" name="Text Box 32">
          <a:extLst>
            <a:ext uri="{FF2B5EF4-FFF2-40B4-BE49-F238E27FC236}">
              <a16:creationId xmlns:a16="http://schemas.microsoft.com/office/drawing/2014/main" xmlns="" id="{CB06A000-D722-4967-B2CF-44190AC20BD5}"/>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48" name="Text Box 3">
          <a:extLst>
            <a:ext uri="{FF2B5EF4-FFF2-40B4-BE49-F238E27FC236}">
              <a16:creationId xmlns:a16="http://schemas.microsoft.com/office/drawing/2014/main" xmlns="" id="{3E0F7830-B609-4586-8DB6-B9C94DD2A385}"/>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49" name="Text Box 63">
          <a:extLst>
            <a:ext uri="{FF2B5EF4-FFF2-40B4-BE49-F238E27FC236}">
              <a16:creationId xmlns:a16="http://schemas.microsoft.com/office/drawing/2014/main" xmlns="" id="{D558FDD2-0F01-42B3-A44A-98861E3FBF8C}"/>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50" name="Text Box 3">
          <a:extLst>
            <a:ext uri="{FF2B5EF4-FFF2-40B4-BE49-F238E27FC236}">
              <a16:creationId xmlns:a16="http://schemas.microsoft.com/office/drawing/2014/main" xmlns="" id="{641B958C-0DFA-49B4-87FA-B1ED2B420987}"/>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51" name="Text Box 32">
          <a:extLst>
            <a:ext uri="{FF2B5EF4-FFF2-40B4-BE49-F238E27FC236}">
              <a16:creationId xmlns:a16="http://schemas.microsoft.com/office/drawing/2014/main" xmlns="" id="{39D0AC0E-81D0-46AB-B73B-D0E2193DD2E1}"/>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52" name="Text Box 3">
          <a:extLst>
            <a:ext uri="{FF2B5EF4-FFF2-40B4-BE49-F238E27FC236}">
              <a16:creationId xmlns:a16="http://schemas.microsoft.com/office/drawing/2014/main" xmlns="" id="{EE3CAB6C-0415-40F1-8473-50599AAD49B4}"/>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53" name="Text Box 63">
          <a:extLst>
            <a:ext uri="{FF2B5EF4-FFF2-40B4-BE49-F238E27FC236}">
              <a16:creationId xmlns:a16="http://schemas.microsoft.com/office/drawing/2014/main" xmlns="" id="{6591B101-BBC9-4B83-9C09-9ABEB38F30C9}"/>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54" name="Text Box 32">
          <a:extLst>
            <a:ext uri="{FF2B5EF4-FFF2-40B4-BE49-F238E27FC236}">
              <a16:creationId xmlns:a16="http://schemas.microsoft.com/office/drawing/2014/main" xmlns="" id="{4198EF21-9EA5-4A02-808F-51138021DFC7}"/>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55" name="Text Box 3">
          <a:extLst>
            <a:ext uri="{FF2B5EF4-FFF2-40B4-BE49-F238E27FC236}">
              <a16:creationId xmlns:a16="http://schemas.microsoft.com/office/drawing/2014/main" xmlns="" id="{76188C37-0541-471A-A39D-052268339282}"/>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56" name="Text Box 63">
          <a:extLst>
            <a:ext uri="{FF2B5EF4-FFF2-40B4-BE49-F238E27FC236}">
              <a16:creationId xmlns:a16="http://schemas.microsoft.com/office/drawing/2014/main" xmlns="" id="{43B6F14F-31D1-4628-A83D-14F729A14540}"/>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57" name="Text Box 3">
          <a:extLst>
            <a:ext uri="{FF2B5EF4-FFF2-40B4-BE49-F238E27FC236}">
              <a16:creationId xmlns:a16="http://schemas.microsoft.com/office/drawing/2014/main" xmlns="" id="{80FA2446-2A87-4EFC-A42D-166182E7C7D9}"/>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58" name="Text Box 32">
          <a:extLst>
            <a:ext uri="{FF2B5EF4-FFF2-40B4-BE49-F238E27FC236}">
              <a16:creationId xmlns:a16="http://schemas.microsoft.com/office/drawing/2014/main" xmlns="" id="{D8742BE2-33FE-4633-ABCF-DE6298F50612}"/>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59" name="Text Box 3">
          <a:extLst>
            <a:ext uri="{FF2B5EF4-FFF2-40B4-BE49-F238E27FC236}">
              <a16:creationId xmlns:a16="http://schemas.microsoft.com/office/drawing/2014/main" xmlns="" id="{F95AAE5D-2E60-47C0-B261-C5F85EA6B884}"/>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60" name="Text Box 63">
          <a:extLst>
            <a:ext uri="{FF2B5EF4-FFF2-40B4-BE49-F238E27FC236}">
              <a16:creationId xmlns:a16="http://schemas.microsoft.com/office/drawing/2014/main" xmlns="" id="{154009F7-2E00-4369-965B-0FC424D1CBFB}"/>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61" name="Text Box 3">
          <a:extLst>
            <a:ext uri="{FF2B5EF4-FFF2-40B4-BE49-F238E27FC236}">
              <a16:creationId xmlns:a16="http://schemas.microsoft.com/office/drawing/2014/main" xmlns="" id="{09840498-A0D3-47C4-9531-8FB78B71A8CD}"/>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62" name="Text Box 32">
          <a:extLst>
            <a:ext uri="{FF2B5EF4-FFF2-40B4-BE49-F238E27FC236}">
              <a16:creationId xmlns:a16="http://schemas.microsoft.com/office/drawing/2014/main" xmlns="" id="{A3E73453-4D75-4AF2-8D3D-4A47A9C27D14}"/>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63" name="Text Box 3">
          <a:extLst>
            <a:ext uri="{FF2B5EF4-FFF2-40B4-BE49-F238E27FC236}">
              <a16:creationId xmlns:a16="http://schemas.microsoft.com/office/drawing/2014/main" xmlns="" id="{BDB46333-3B64-4E1E-9A4C-1B8EE753CBB3}"/>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64" name="Text Box 63">
          <a:extLst>
            <a:ext uri="{FF2B5EF4-FFF2-40B4-BE49-F238E27FC236}">
              <a16:creationId xmlns:a16="http://schemas.microsoft.com/office/drawing/2014/main" xmlns="" id="{89518CF1-923D-4587-9DA2-C2EC897451D5}"/>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65" name="Text Box 3">
          <a:extLst>
            <a:ext uri="{FF2B5EF4-FFF2-40B4-BE49-F238E27FC236}">
              <a16:creationId xmlns:a16="http://schemas.microsoft.com/office/drawing/2014/main" xmlns="" id="{678330BC-448F-48D2-A533-7D7DE2E7F4D2}"/>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66" name="Text Box 32">
          <a:extLst>
            <a:ext uri="{FF2B5EF4-FFF2-40B4-BE49-F238E27FC236}">
              <a16:creationId xmlns:a16="http://schemas.microsoft.com/office/drawing/2014/main" xmlns="" id="{779AB385-9835-46F8-A6D3-6DFD66A8CC5A}"/>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67" name="Text Box 3">
          <a:extLst>
            <a:ext uri="{FF2B5EF4-FFF2-40B4-BE49-F238E27FC236}">
              <a16:creationId xmlns:a16="http://schemas.microsoft.com/office/drawing/2014/main" xmlns="" id="{78F573FE-ED92-4380-AC2A-286B4CD89432}"/>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68" name="Text Box 63">
          <a:extLst>
            <a:ext uri="{FF2B5EF4-FFF2-40B4-BE49-F238E27FC236}">
              <a16:creationId xmlns:a16="http://schemas.microsoft.com/office/drawing/2014/main" xmlns="" id="{82E7D251-3502-4590-83F2-919AB60798C0}"/>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69" name="Text Box 3">
          <a:extLst>
            <a:ext uri="{FF2B5EF4-FFF2-40B4-BE49-F238E27FC236}">
              <a16:creationId xmlns:a16="http://schemas.microsoft.com/office/drawing/2014/main" xmlns="" id="{C94D1D14-5525-4832-84EA-CA60970755B2}"/>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70" name="Text Box 32">
          <a:extLst>
            <a:ext uri="{FF2B5EF4-FFF2-40B4-BE49-F238E27FC236}">
              <a16:creationId xmlns:a16="http://schemas.microsoft.com/office/drawing/2014/main" xmlns="" id="{C254EFF0-7C2C-4F0F-AABA-3D06802FA042}"/>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71" name="Text Box 3">
          <a:extLst>
            <a:ext uri="{FF2B5EF4-FFF2-40B4-BE49-F238E27FC236}">
              <a16:creationId xmlns:a16="http://schemas.microsoft.com/office/drawing/2014/main" xmlns="" id="{2187BD43-9B47-4463-A3CD-34AAF4563D06}"/>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72" name="Text Box 63">
          <a:extLst>
            <a:ext uri="{FF2B5EF4-FFF2-40B4-BE49-F238E27FC236}">
              <a16:creationId xmlns:a16="http://schemas.microsoft.com/office/drawing/2014/main" xmlns="" id="{B8D0D703-772B-42E5-9CD3-48805A9994F3}"/>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73" name="Text Box 3">
          <a:extLst>
            <a:ext uri="{FF2B5EF4-FFF2-40B4-BE49-F238E27FC236}">
              <a16:creationId xmlns:a16="http://schemas.microsoft.com/office/drawing/2014/main" xmlns="" id="{B9003221-D7B9-47A0-B831-752F9B0AE8B8}"/>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74" name="Text Box 32">
          <a:extLst>
            <a:ext uri="{FF2B5EF4-FFF2-40B4-BE49-F238E27FC236}">
              <a16:creationId xmlns:a16="http://schemas.microsoft.com/office/drawing/2014/main" xmlns="" id="{8FECDF81-9AB8-4F55-8515-361337AEC158}"/>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75" name="Text Box 3">
          <a:extLst>
            <a:ext uri="{FF2B5EF4-FFF2-40B4-BE49-F238E27FC236}">
              <a16:creationId xmlns:a16="http://schemas.microsoft.com/office/drawing/2014/main" xmlns="" id="{573593DE-C1A1-44FA-B752-BA1652B84390}"/>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76" name="Text Box 63">
          <a:extLst>
            <a:ext uri="{FF2B5EF4-FFF2-40B4-BE49-F238E27FC236}">
              <a16:creationId xmlns:a16="http://schemas.microsoft.com/office/drawing/2014/main" xmlns="" id="{1878DDA4-FB71-493F-8A6A-3525EE1D7CCE}"/>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77" name="Text Box 3">
          <a:extLst>
            <a:ext uri="{FF2B5EF4-FFF2-40B4-BE49-F238E27FC236}">
              <a16:creationId xmlns:a16="http://schemas.microsoft.com/office/drawing/2014/main" xmlns="" id="{1C75B4CA-B577-47A8-8483-1AD61FF77588}"/>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78" name="Text Box 32">
          <a:extLst>
            <a:ext uri="{FF2B5EF4-FFF2-40B4-BE49-F238E27FC236}">
              <a16:creationId xmlns:a16="http://schemas.microsoft.com/office/drawing/2014/main" xmlns="" id="{C6906940-4C99-41AA-87C9-156CD3436CC8}"/>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79" name="Text Box 3">
          <a:extLst>
            <a:ext uri="{FF2B5EF4-FFF2-40B4-BE49-F238E27FC236}">
              <a16:creationId xmlns:a16="http://schemas.microsoft.com/office/drawing/2014/main" xmlns="" id="{32A4C387-B0B6-446B-BDF0-844FA82078CB}"/>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80" name="Text Box 63">
          <a:extLst>
            <a:ext uri="{FF2B5EF4-FFF2-40B4-BE49-F238E27FC236}">
              <a16:creationId xmlns:a16="http://schemas.microsoft.com/office/drawing/2014/main" xmlns="" id="{B2614AD1-603B-4FA5-8C32-DA68983AFB1F}"/>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81" name="Text Box 3">
          <a:extLst>
            <a:ext uri="{FF2B5EF4-FFF2-40B4-BE49-F238E27FC236}">
              <a16:creationId xmlns:a16="http://schemas.microsoft.com/office/drawing/2014/main" xmlns="" id="{704D3CDC-97D8-4D00-93E0-4466D7ED72F4}"/>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82" name="Text Box 32">
          <a:extLst>
            <a:ext uri="{FF2B5EF4-FFF2-40B4-BE49-F238E27FC236}">
              <a16:creationId xmlns:a16="http://schemas.microsoft.com/office/drawing/2014/main" xmlns="" id="{71F9F829-F063-4F1C-9D91-2E941C10CC5A}"/>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83" name="Text Box 3">
          <a:extLst>
            <a:ext uri="{FF2B5EF4-FFF2-40B4-BE49-F238E27FC236}">
              <a16:creationId xmlns:a16="http://schemas.microsoft.com/office/drawing/2014/main" xmlns="" id="{4690258D-9152-466A-94EF-697816F2AA73}"/>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84" name="Text Box 63">
          <a:extLst>
            <a:ext uri="{FF2B5EF4-FFF2-40B4-BE49-F238E27FC236}">
              <a16:creationId xmlns:a16="http://schemas.microsoft.com/office/drawing/2014/main" xmlns="" id="{DA3CBE1E-8498-447B-ABB6-FE8C503676BE}"/>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85" name="Text Box 3">
          <a:extLst>
            <a:ext uri="{FF2B5EF4-FFF2-40B4-BE49-F238E27FC236}">
              <a16:creationId xmlns:a16="http://schemas.microsoft.com/office/drawing/2014/main" xmlns="" id="{1FF620C8-5A7C-40A7-8100-4DB50DFE4CE2}"/>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86" name="Text Box 32">
          <a:extLst>
            <a:ext uri="{FF2B5EF4-FFF2-40B4-BE49-F238E27FC236}">
              <a16:creationId xmlns:a16="http://schemas.microsoft.com/office/drawing/2014/main" xmlns="" id="{43636FB6-FB77-46EE-9FC0-62B483B6B40E}"/>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87" name="Text Box 3">
          <a:extLst>
            <a:ext uri="{FF2B5EF4-FFF2-40B4-BE49-F238E27FC236}">
              <a16:creationId xmlns:a16="http://schemas.microsoft.com/office/drawing/2014/main" xmlns="" id="{897CCB95-3D70-4035-8983-F0B02C207317}"/>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88" name="Text Box 63">
          <a:extLst>
            <a:ext uri="{FF2B5EF4-FFF2-40B4-BE49-F238E27FC236}">
              <a16:creationId xmlns:a16="http://schemas.microsoft.com/office/drawing/2014/main" xmlns="" id="{FD9FE289-D1B1-4524-B80A-41A9973D102D}"/>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89" name="Text Box 3">
          <a:extLst>
            <a:ext uri="{FF2B5EF4-FFF2-40B4-BE49-F238E27FC236}">
              <a16:creationId xmlns:a16="http://schemas.microsoft.com/office/drawing/2014/main" xmlns="" id="{DC364D96-E9D7-4DAD-B380-1644B9F1450A}"/>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90" name="Text Box 32">
          <a:extLst>
            <a:ext uri="{FF2B5EF4-FFF2-40B4-BE49-F238E27FC236}">
              <a16:creationId xmlns:a16="http://schemas.microsoft.com/office/drawing/2014/main" xmlns="" id="{AAAFB458-7E0F-45CB-B880-0BC8D02B1D38}"/>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91" name="Text Box 3">
          <a:extLst>
            <a:ext uri="{FF2B5EF4-FFF2-40B4-BE49-F238E27FC236}">
              <a16:creationId xmlns:a16="http://schemas.microsoft.com/office/drawing/2014/main" xmlns="" id="{78633528-70DB-403E-ABEA-695D8BE4650F}"/>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92" name="Text Box 63">
          <a:extLst>
            <a:ext uri="{FF2B5EF4-FFF2-40B4-BE49-F238E27FC236}">
              <a16:creationId xmlns:a16="http://schemas.microsoft.com/office/drawing/2014/main" xmlns="" id="{A5EB07B0-7866-476E-A990-D0F40479B647}"/>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93" name="Text Box 3">
          <a:extLst>
            <a:ext uri="{FF2B5EF4-FFF2-40B4-BE49-F238E27FC236}">
              <a16:creationId xmlns:a16="http://schemas.microsoft.com/office/drawing/2014/main" xmlns="" id="{088C7711-82FC-41B7-BB4F-9696948EB06E}"/>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94" name="Text Box 32">
          <a:extLst>
            <a:ext uri="{FF2B5EF4-FFF2-40B4-BE49-F238E27FC236}">
              <a16:creationId xmlns:a16="http://schemas.microsoft.com/office/drawing/2014/main" xmlns="" id="{9F48121F-A18B-4FD7-A872-D260CEC31C35}"/>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95" name="Text Box 3">
          <a:extLst>
            <a:ext uri="{FF2B5EF4-FFF2-40B4-BE49-F238E27FC236}">
              <a16:creationId xmlns:a16="http://schemas.microsoft.com/office/drawing/2014/main" xmlns="" id="{5C5E6366-41A6-4AE4-B072-C6BB08FC303A}"/>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96" name="Text Box 63">
          <a:extLst>
            <a:ext uri="{FF2B5EF4-FFF2-40B4-BE49-F238E27FC236}">
              <a16:creationId xmlns:a16="http://schemas.microsoft.com/office/drawing/2014/main" xmlns="" id="{E4EB995C-5798-4615-8DCE-9ACC7D2DBC6D}"/>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97" name="Text Box 3">
          <a:extLst>
            <a:ext uri="{FF2B5EF4-FFF2-40B4-BE49-F238E27FC236}">
              <a16:creationId xmlns:a16="http://schemas.microsoft.com/office/drawing/2014/main" xmlns="" id="{E0015EBE-D4E7-4B94-8ED5-092D3785059B}"/>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98" name="Text Box 32">
          <a:extLst>
            <a:ext uri="{FF2B5EF4-FFF2-40B4-BE49-F238E27FC236}">
              <a16:creationId xmlns:a16="http://schemas.microsoft.com/office/drawing/2014/main" xmlns="" id="{A9D3F90D-B79F-414C-A29F-4230F7E984C4}"/>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99" name="Text Box 3">
          <a:extLst>
            <a:ext uri="{FF2B5EF4-FFF2-40B4-BE49-F238E27FC236}">
              <a16:creationId xmlns:a16="http://schemas.microsoft.com/office/drawing/2014/main" xmlns="" id="{1DDDBDB4-E488-4859-865E-4FCF939D25EE}"/>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00" name="Text Box 63">
          <a:extLst>
            <a:ext uri="{FF2B5EF4-FFF2-40B4-BE49-F238E27FC236}">
              <a16:creationId xmlns:a16="http://schemas.microsoft.com/office/drawing/2014/main" xmlns="" id="{6EEDEF75-B3CF-4CEA-BA97-651EAA32619F}"/>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01" name="Text Box 3">
          <a:extLst>
            <a:ext uri="{FF2B5EF4-FFF2-40B4-BE49-F238E27FC236}">
              <a16:creationId xmlns:a16="http://schemas.microsoft.com/office/drawing/2014/main" xmlns="" id="{4449A2A7-3FE4-4DA3-8214-BD81E27E76B1}"/>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02" name="Text Box 32">
          <a:extLst>
            <a:ext uri="{FF2B5EF4-FFF2-40B4-BE49-F238E27FC236}">
              <a16:creationId xmlns:a16="http://schemas.microsoft.com/office/drawing/2014/main" xmlns="" id="{4025C5D8-0A38-4106-84DA-15388128634B}"/>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03" name="Text Box 3">
          <a:extLst>
            <a:ext uri="{FF2B5EF4-FFF2-40B4-BE49-F238E27FC236}">
              <a16:creationId xmlns:a16="http://schemas.microsoft.com/office/drawing/2014/main" xmlns="" id="{CEDFF77E-0591-4306-B765-EB3D406B5A62}"/>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04" name="Text Box 63">
          <a:extLst>
            <a:ext uri="{FF2B5EF4-FFF2-40B4-BE49-F238E27FC236}">
              <a16:creationId xmlns:a16="http://schemas.microsoft.com/office/drawing/2014/main" xmlns="" id="{A6C75005-BFDB-4388-881F-60CF8A0D8604}"/>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05" name="Text Box 3">
          <a:extLst>
            <a:ext uri="{FF2B5EF4-FFF2-40B4-BE49-F238E27FC236}">
              <a16:creationId xmlns:a16="http://schemas.microsoft.com/office/drawing/2014/main" xmlns="" id="{63C96F22-49AF-4FD6-A838-8E31A3267984}"/>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06" name="Text Box 32">
          <a:extLst>
            <a:ext uri="{FF2B5EF4-FFF2-40B4-BE49-F238E27FC236}">
              <a16:creationId xmlns:a16="http://schemas.microsoft.com/office/drawing/2014/main" xmlns="" id="{5B714E85-8A65-4579-BCDF-56F48D4B1B95}"/>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07" name="Text Box 3">
          <a:extLst>
            <a:ext uri="{FF2B5EF4-FFF2-40B4-BE49-F238E27FC236}">
              <a16:creationId xmlns:a16="http://schemas.microsoft.com/office/drawing/2014/main" xmlns="" id="{E54BF4B1-7E31-4E1A-AA09-B9668E1474E0}"/>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08" name="Text Box 63">
          <a:extLst>
            <a:ext uri="{FF2B5EF4-FFF2-40B4-BE49-F238E27FC236}">
              <a16:creationId xmlns:a16="http://schemas.microsoft.com/office/drawing/2014/main" xmlns="" id="{ACEC6832-E972-4EB8-A215-E11488FB1102}"/>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09" name="Text Box 3">
          <a:extLst>
            <a:ext uri="{FF2B5EF4-FFF2-40B4-BE49-F238E27FC236}">
              <a16:creationId xmlns:a16="http://schemas.microsoft.com/office/drawing/2014/main" xmlns="" id="{8A96CBC3-9B65-4F10-83D0-DBF84FCE023F}"/>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10" name="Text Box 32">
          <a:extLst>
            <a:ext uri="{FF2B5EF4-FFF2-40B4-BE49-F238E27FC236}">
              <a16:creationId xmlns:a16="http://schemas.microsoft.com/office/drawing/2014/main" xmlns="" id="{4BC2426F-AD0B-4D53-9467-7669858127AB}"/>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11" name="Text Box 3">
          <a:extLst>
            <a:ext uri="{FF2B5EF4-FFF2-40B4-BE49-F238E27FC236}">
              <a16:creationId xmlns:a16="http://schemas.microsoft.com/office/drawing/2014/main" xmlns="" id="{F7C5D6E0-1313-47FF-9D24-185EBFCEFD4D}"/>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12" name="Text Box 63">
          <a:extLst>
            <a:ext uri="{FF2B5EF4-FFF2-40B4-BE49-F238E27FC236}">
              <a16:creationId xmlns:a16="http://schemas.microsoft.com/office/drawing/2014/main" xmlns="" id="{E4FD6B9E-2BDB-4CC2-BAE3-6896BF98CE70}"/>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13" name="Text Box 3">
          <a:extLst>
            <a:ext uri="{FF2B5EF4-FFF2-40B4-BE49-F238E27FC236}">
              <a16:creationId xmlns:a16="http://schemas.microsoft.com/office/drawing/2014/main" xmlns="" id="{62A77E69-F3A2-4CA5-A51A-5EE6075B55C1}"/>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14" name="Text Box 32">
          <a:extLst>
            <a:ext uri="{FF2B5EF4-FFF2-40B4-BE49-F238E27FC236}">
              <a16:creationId xmlns:a16="http://schemas.microsoft.com/office/drawing/2014/main" xmlns="" id="{C3ECA4AA-1A90-4C27-B050-81751483CF8F}"/>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15" name="Text Box 3">
          <a:extLst>
            <a:ext uri="{FF2B5EF4-FFF2-40B4-BE49-F238E27FC236}">
              <a16:creationId xmlns:a16="http://schemas.microsoft.com/office/drawing/2014/main" xmlns="" id="{AAC2171B-AAB5-43D7-B9E3-745C48E2B478}"/>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16" name="Text Box 63">
          <a:extLst>
            <a:ext uri="{FF2B5EF4-FFF2-40B4-BE49-F238E27FC236}">
              <a16:creationId xmlns:a16="http://schemas.microsoft.com/office/drawing/2014/main" xmlns="" id="{27850A87-4C6C-4F09-8144-1E0DDFACEB40}"/>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17" name="Text Box 3">
          <a:extLst>
            <a:ext uri="{FF2B5EF4-FFF2-40B4-BE49-F238E27FC236}">
              <a16:creationId xmlns:a16="http://schemas.microsoft.com/office/drawing/2014/main" xmlns="" id="{F3878858-17F4-4035-B2BE-75A02131B528}"/>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18" name="Text Box 32">
          <a:extLst>
            <a:ext uri="{FF2B5EF4-FFF2-40B4-BE49-F238E27FC236}">
              <a16:creationId xmlns:a16="http://schemas.microsoft.com/office/drawing/2014/main" xmlns="" id="{F547B7F1-7EDC-4191-B26F-24331F85CD05}"/>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19" name="Text Box 3">
          <a:extLst>
            <a:ext uri="{FF2B5EF4-FFF2-40B4-BE49-F238E27FC236}">
              <a16:creationId xmlns:a16="http://schemas.microsoft.com/office/drawing/2014/main" xmlns="" id="{1B0A87D2-2515-486F-AD96-B4450BB15DD6}"/>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20" name="Text Box 63">
          <a:extLst>
            <a:ext uri="{FF2B5EF4-FFF2-40B4-BE49-F238E27FC236}">
              <a16:creationId xmlns:a16="http://schemas.microsoft.com/office/drawing/2014/main" xmlns="" id="{235E78E7-42E8-40DF-82EC-F36675389559}"/>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21" name="Text Box 3">
          <a:extLst>
            <a:ext uri="{FF2B5EF4-FFF2-40B4-BE49-F238E27FC236}">
              <a16:creationId xmlns:a16="http://schemas.microsoft.com/office/drawing/2014/main" xmlns="" id="{4E2C1DFD-45BC-451A-8A12-21B811C5B152}"/>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22" name="Text Box 32">
          <a:extLst>
            <a:ext uri="{FF2B5EF4-FFF2-40B4-BE49-F238E27FC236}">
              <a16:creationId xmlns:a16="http://schemas.microsoft.com/office/drawing/2014/main" xmlns="" id="{C1A40A78-175D-455A-BEE2-10DEB48E23EB}"/>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23" name="Text Box 3">
          <a:extLst>
            <a:ext uri="{FF2B5EF4-FFF2-40B4-BE49-F238E27FC236}">
              <a16:creationId xmlns:a16="http://schemas.microsoft.com/office/drawing/2014/main" xmlns="" id="{D86751C5-A8D7-4638-B17D-00827831FF39}"/>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24" name="Text Box 63">
          <a:extLst>
            <a:ext uri="{FF2B5EF4-FFF2-40B4-BE49-F238E27FC236}">
              <a16:creationId xmlns:a16="http://schemas.microsoft.com/office/drawing/2014/main" xmlns="" id="{EECE62E8-DB65-48DC-AA22-5730DD601535}"/>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25" name="Text Box 3">
          <a:extLst>
            <a:ext uri="{FF2B5EF4-FFF2-40B4-BE49-F238E27FC236}">
              <a16:creationId xmlns:a16="http://schemas.microsoft.com/office/drawing/2014/main" xmlns="" id="{8641CB6D-0315-41CD-B339-B2E140E028BB}"/>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26" name="Text Box 32">
          <a:extLst>
            <a:ext uri="{FF2B5EF4-FFF2-40B4-BE49-F238E27FC236}">
              <a16:creationId xmlns:a16="http://schemas.microsoft.com/office/drawing/2014/main" xmlns="" id="{C8658398-4C9E-4360-AD9B-444DF1248B4B}"/>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27" name="Text Box 3">
          <a:extLst>
            <a:ext uri="{FF2B5EF4-FFF2-40B4-BE49-F238E27FC236}">
              <a16:creationId xmlns:a16="http://schemas.microsoft.com/office/drawing/2014/main" xmlns="" id="{8E9C47CA-9F3D-4642-B125-58ACFC21DDB3}"/>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28" name="Text Box 63">
          <a:extLst>
            <a:ext uri="{FF2B5EF4-FFF2-40B4-BE49-F238E27FC236}">
              <a16:creationId xmlns:a16="http://schemas.microsoft.com/office/drawing/2014/main" xmlns="" id="{8268234B-3729-4C39-BB50-94EC9C7D1752}"/>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29" name="Text Box 3">
          <a:extLst>
            <a:ext uri="{FF2B5EF4-FFF2-40B4-BE49-F238E27FC236}">
              <a16:creationId xmlns:a16="http://schemas.microsoft.com/office/drawing/2014/main" xmlns="" id="{CDFB22F0-C3AA-4FCB-948D-4ED5D4E4A1FC}"/>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30" name="Text Box 32">
          <a:extLst>
            <a:ext uri="{FF2B5EF4-FFF2-40B4-BE49-F238E27FC236}">
              <a16:creationId xmlns:a16="http://schemas.microsoft.com/office/drawing/2014/main" xmlns="" id="{CC301E92-F81A-4EEA-902B-2520094BC6BF}"/>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31" name="Text Box 3">
          <a:extLst>
            <a:ext uri="{FF2B5EF4-FFF2-40B4-BE49-F238E27FC236}">
              <a16:creationId xmlns:a16="http://schemas.microsoft.com/office/drawing/2014/main" xmlns="" id="{3D6807CA-A629-4B03-89E6-F1C50327C177}"/>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32" name="Text Box 63">
          <a:extLst>
            <a:ext uri="{FF2B5EF4-FFF2-40B4-BE49-F238E27FC236}">
              <a16:creationId xmlns:a16="http://schemas.microsoft.com/office/drawing/2014/main" xmlns="" id="{0014879D-7BFC-4106-BD59-C3E45973D0C8}"/>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33" name="Text Box 3">
          <a:extLst>
            <a:ext uri="{FF2B5EF4-FFF2-40B4-BE49-F238E27FC236}">
              <a16:creationId xmlns:a16="http://schemas.microsoft.com/office/drawing/2014/main" xmlns="" id="{34CC2B8E-CD73-4913-A058-D80601A97A07}"/>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34" name="Text Box 32">
          <a:extLst>
            <a:ext uri="{FF2B5EF4-FFF2-40B4-BE49-F238E27FC236}">
              <a16:creationId xmlns:a16="http://schemas.microsoft.com/office/drawing/2014/main" xmlns="" id="{F9485D78-ABF8-4DC2-8FEC-10AA6BE41FFB}"/>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35" name="Text Box 3">
          <a:extLst>
            <a:ext uri="{FF2B5EF4-FFF2-40B4-BE49-F238E27FC236}">
              <a16:creationId xmlns:a16="http://schemas.microsoft.com/office/drawing/2014/main" xmlns="" id="{1113034D-3FD6-478F-AA5B-761940ECB3A1}"/>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36" name="Text Box 63">
          <a:extLst>
            <a:ext uri="{FF2B5EF4-FFF2-40B4-BE49-F238E27FC236}">
              <a16:creationId xmlns:a16="http://schemas.microsoft.com/office/drawing/2014/main" xmlns="" id="{02768F12-940D-4C8B-8C6A-1435BF0D02F3}"/>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37" name="Text Box 3">
          <a:extLst>
            <a:ext uri="{FF2B5EF4-FFF2-40B4-BE49-F238E27FC236}">
              <a16:creationId xmlns:a16="http://schemas.microsoft.com/office/drawing/2014/main" xmlns="" id="{88ECF1D8-8529-40AE-9D0C-7442932A1DBE}"/>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38" name="Text Box 32">
          <a:extLst>
            <a:ext uri="{FF2B5EF4-FFF2-40B4-BE49-F238E27FC236}">
              <a16:creationId xmlns:a16="http://schemas.microsoft.com/office/drawing/2014/main" xmlns="" id="{EC881E5E-6AF6-4D9C-A65A-E16CF39E5033}"/>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39" name="Text Box 3">
          <a:extLst>
            <a:ext uri="{FF2B5EF4-FFF2-40B4-BE49-F238E27FC236}">
              <a16:creationId xmlns:a16="http://schemas.microsoft.com/office/drawing/2014/main" xmlns="" id="{89C413E7-A419-47B2-97B2-782FD2F5DB45}"/>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40" name="Text Box 63">
          <a:extLst>
            <a:ext uri="{FF2B5EF4-FFF2-40B4-BE49-F238E27FC236}">
              <a16:creationId xmlns:a16="http://schemas.microsoft.com/office/drawing/2014/main" xmlns="" id="{B775FC8B-31CA-4F7B-AAF0-96DC731EF309}"/>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41" name="Text Box 3">
          <a:extLst>
            <a:ext uri="{FF2B5EF4-FFF2-40B4-BE49-F238E27FC236}">
              <a16:creationId xmlns:a16="http://schemas.microsoft.com/office/drawing/2014/main" xmlns="" id="{CA9DCA46-D6FA-49FE-B559-521B674552ED}"/>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42" name="Text Box 32">
          <a:extLst>
            <a:ext uri="{FF2B5EF4-FFF2-40B4-BE49-F238E27FC236}">
              <a16:creationId xmlns:a16="http://schemas.microsoft.com/office/drawing/2014/main" xmlns="" id="{CBEF2916-288C-4C71-9AC9-0FA4B89E1895}"/>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43" name="Text Box 3">
          <a:extLst>
            <a:ext uri="{FF2B5EF4-FFF2-40B4-BE49-F238E27FC236}">
              <a16:creationId xmlns:a16="http://schemas.microsoft.com/office/drawing/2014/main" xmlns="" id="{459D45DC-1B72-4FA5-BF39-F4D8B655A788}"/>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44" name="Text Box 63">
          <a:extLst>
            <a:ext uri="{FF2B5EF4-FFF2-40B4-BE49-F238E27FC236}">
              <a16:creationId xmlns:a16="http://schemas.microsoft.com/office/drawing/2014/main" xmlns="" id="{CCCD54AA-8D6C-4950-B4BC-3E6948BED829}"/>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45" name="Text Box 3">
          <a:extLst>
            <a:ext uri="{FF2B5EF4-FFF2-40B4-BE49-F238E27FC236}">
              <a16:creationId xmlns:a16="http://schemas.microsoft.com/office/drawing/2014/main" xmlns="" id="{FC0305E1-BEA5-4A56-BA06-D2A113A55F99}"/>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46" name="Text Box 32">
          <a:extLst>
            <a:ext uri="{FF2B5EF4-FFF2-40B4-BE49-F238E27FC236}">
              <a16:creationId xmlns:a16="http://schemas.microsoft.com/office/drawing/2014/main" xmlns="" id="{A431946E-8DD2-48F7-9064-5A1801B64CF4}"/>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47" name="Text Box 3">
          <a:extLst>
            <a:ext uri="{FF2B5EF4-FFF2-40B4-BE49-F238E27FC236}">
              <a16:creationId xmlns:a16="http://schemas.microsoft.com/office/drawing/2014/main" xmlns="" id="{BC8ECE2C-08CA-4A91-A1E1-BA9B0B336A94}"/>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48" name="Text Box 63">
          <a:extLst>
            <a:ext uri="{FF2B5EF4-FFF2-40B4-BE49-F238E27FC236}">
              <a16:creationId xmlns:a16="http://schemas.microsoft.com/office/drawing/2014/main" xmlns="" id="{1CA7AC68-5C93-446B-B68E-42CA0A2720C0}"/>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49" name="Text Box 3">
          <a:extLst>
            <a:ext uri="{FF2B5EF4-FFF2-40B4-BE49-F238E27FC236}">
              <a16:creationId xmlns:a16="http://schemas.microsoft.com/office/drawing/2014/main" xmlns="" id="{CB06FDA7-7477-4A86-ACC0-9DB527AB6D21}"/>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50" name="Text Box 32">
          <a:extLst>
            <a:ext uri="{FF2B5EF4-FFF2-40B4-BE49-F238E27FC236}">
              <a16:creationId xmlns:a16="http://schemas.microsoft.com/office/drawing/2014/main" xmlns="" id="{162D34EC-EE19-430A-B85C-D3071BBCF526}"/>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51" name="Text Box 3">
          <a:extLst>
            <a:ext uri="{FF2B5EF4-FFF2-40B4-BE49-F238E27FC236}">
              <a16:creationId xmlns:a16="http://schemas.microsoft.com/office/drawing/2014/main" xmlns="" id="{3FF52FDD-D2D8-4FB7-A7B0-7B69E896219B}"/>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52" name="Text Box 63">
          <a:extLst>
            <a:ext uri="{FF2B5EF4-FFF2-40B4-BE49-F238E27FC236}">
              <a16:creationId xmlns:a16="http://schemas.microsoft.com/office/drawing/2014/main" xmlns="" id="{B5B315AB-3100-4DCC-8514-E7A18664F62D}"/>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53" name="Text Box 3">
          <a:extLst>
            <a:ext uri="{FF2B5EF4-FFF2-40B4-BE49-F238E27FC236}">
              <a16:creationId xmlns:a16="http://schemas.microsoft.com/office/drawing/2014/main" xmlns="" id="{99C0B86F-46DD-469B-9B62-A1A50721962E}"/>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54" name="Text Box 32">
          <a:extLst>
            <a:ext uri="{FF2B5EF4-FFF2-40B4-BE49-F238E27FC236}">
              <a16:creationId xmlns:a16="http://schemas.microsoft.com/office/drawing/2014/main" xmlns="" id="{00AD44DC-1519-4779-B9C9-AA45D07EB289}"/>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55" name="Text Box 3">
          <a:extLst>
            <a:ext uri="{FF2B5EF4-FFF2-40B4-BE49-F238E27FC236}">
              <a16:creationId xmlns:a16="http://schemas.microsoft.com/office/drawing/2014/main" xmlns="" id="{E6780F97-3276-4496-999F-C3A3FF8F8496}"/>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56" name="Text Box 63">
          <a:extLst>
            <a:ext uri="{FF2B5EF4-FFF2-40B4-BE49-F238E27FC236}">
              <a16:creationId xmlns:a16="http://schemas.microsoft.com/office/drawing/2014/main" xmlns="" id="{413A66B4-3910-4652-BC8E-EF0E41FD3548}"/>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57" name="Text Box 3">
          <a:extLst>
            <a:ext uri="{FF2B5EF4-FFF2-40B4-BE49-F238E27FC236}">
              <a16:creationId xmlns:a16="http://schemas.microsoft.com/office/drawing/2014/main" xmlns="" id="{C2C6D71D-47C8-4F5C-8FF4-9C3CCC234E11}"/>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58" name="Text Box 32">
          <a:extLst>
            <a:ext uri="{FF2B5EF4-FFF2-40B4-BE49-F238E27FC236}">
              <a16:creationId xmlns:a16="http://schemas.microsoft.com/office/drawing/2014/main" xmlns="" id="{A6CF7B0A-1B40-4C87-BDB8-3067E0206279}"/>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59" name="Text Box 3">
          <a:extLst>
            <a:ext uri="{FF2B5EF4-FFF2-40B4-BE49-F238E27FC236}">
              <a16:creationId xmlns:a16="http://schemas.microsoft.com/office/drawing/2014/main" xmlns="" id="{C66BA46E-070D-486C-AD96-32F1F3839392}"/>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60" name="Text Box 63">
          <a:extLst>
            <a:ext uri="{FF2B5EF4-FFF2-40B4-BE49-F238E27FC236}">
              <a16:creationId xmlns:a16="http://schemas.microsoft.com/office/drawing/2014/main" xmlns="" id="{84005DB2-B240-4DCE-8866-BA01EC8F3D4A}"/>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61" name="Text Box 3">
          <a:extLst>
            <a:ext uri="{FF2B5EF4-FFF2-40B4-BE49-F238E27FC236}">
              <a16:creationId xmlns:a16="http://schemas.microsoft.com/office/drawing/2014/main" xmlns="" id="{8AD8867B-870E-4EDB-9A26-B18AE922E3F9}"/>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62" name="Text Box 32">
          <a:extLst>
            <a:ext uri="{FF2B5EF4-FFF2-40B4-BE49-F238E27FC236}">
              <a16:creationId xmlns:a16="http://schemas.microsoft.com/office/drawing/2014/main" xmlns="" id="{B4EA7CCD-63B2-4B00-8F38-5C9CE49CEF8F}"/>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63" name="Text Box 3">
          <a:extLst>
            <a:ext uri="{FF2B5EF4-FFF2-40B4-BE49-F238E27FC236}">
              <a16:creationId xmlns:a16="http://schemas.microsoft.com/office/drawing/2014/main" xmlns="" id="{48E1DB91-EDC7-4674-AADC-E29D12C4D2D5}"/>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64" name="Text Box 63">
          <a:extLst>
            <a:ext uri="{FF2B5EF4-FFF2-40B4-BE49-F238E27FC236}">
              <a16:creationId xmlns:a16="http://schemas.microsoft.com/office/drawing/2014/main" xmlns="" id="{C2BD4B81-60F4-4970-BCA1-EB821AC444DC}"/>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65" name="Text Box 3">
          <a:extLst>
            <a:ext uri="{FF2B5EF4-FFF2-40B4-BE49-F238E27FC236}">
              <a16:creationId xmlns:a16="http://schemas.microsoft.com/office/drawing/2014/main" xmlns="" id="{BAE1B1BF-1685-460C-9C9B-0CB34CF41E3C}"/>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66" name="Text Box 32">
          <a:extLst>
            <a:ext uri="{FF2B5EF4-FFF2-40B4-BE49-F238E27FC236}">
              <a16:creationId xmlns:a16="http://schemas.microsoft.com/office/drawing/2014/main" xmlns="" id="{85751A96-0288-4E9C-9012-0BC2833CBED4}"/>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67" name="Text Box 3">
          <a:extLst>
            <a:ext uri="{FF2B5EF4-FFF2-40B4-BE49-F238E27FC236}">
              <a16:creationId xmlns:a16="http://schemas.microsoft.com/office/drawing/2014/main" xmlns="" id="{C2D08222-8A16-4B24-BD82-1CC51AA9B7C2}"/>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68" name="Text Box 63">
          <a:extLst>
            <a:ext uri="{FF2B5EF4-FFF2-40B4-BE49-F238E27FC236}">
              <a16:creationId xmlns:a16="http://schemas.microsoft.com/office/drawing/2014/main" xmlns="" id="{C4AF17DC-4223-467F-8429-C22E643E2D36}"/>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69" name="Text Box 3">
          <a:extLst>
            <a:ext uri="{FF2B5EF4-FFF2-40B4-BE49-F238E27FC236}">
              <a16:creationId xmlns:a16="http://schemas.microsoft.com/office/drawing/2014/main" xmlns="" id="{25BA4E72-56A5-4CCE-BF4C-5BF336433635}"/>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70" name="Text Box 32">
          <a:extLst>
            <a:ext uri="{FF2B5EF4-FFF2-40B4-BE49-F238E27FC236}">
              <a16:creationId xmlns:a16="http://schemas.microsoft.com/office/drawing/2014/main" xmlns="" id="{DC80A7D8-1780-4921-A40B-C86853D28699}"/>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71" name="Text Box 3">
          <a:extLst>
            <a:ext uri="{FF2B5EF4-FFF2-40B4-BE49-F238E27FC236}">
              <a16:creationId xmlns:a16="http://schemas.microsoft.com/office/drawing/2014/main" xmlns="" id="{E205334E-D423-4599-AE44-242B1542D2C7}"/>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72" name="Text Box 63">
          <a:extLst>
            <a:ext uri="{FF2B5EF4-FFF2-40B4-BE49-F238E27FC236}">
              <a16:creationId xmlns:a16="http://schemas.microsoft.com/office/drawing/2014/main" xmlns="" id="{6B3C3EEC-E5BE-4C52-A6B8-7906C61FDE6B}"/>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73" name="Text Box 3">
          <a:extLst>
            <a:ext uri="{FF2B5EF4-FFF2-40B4-BE49-F238E27FC236}">
              <a16:creationId xmlns:a16="http://schemas.microsoft.com/office/drawing/2014/main" xmlns="" id="{F8EA72D7-FA1A-4C76-83AC-293B5912F0CC}"/>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74" name="Text Box 32">
          <a:extLst>
            <a:ext uri="{FF2B5EF4-FFF2-40B4-BE49-F238E27FC236}">
              <a16:creationId xmlns:a16="http://schemas.microsoft.com/office/drawing/2014/main" xmlns="" id="{0AFB6E02-5C04-43F4-9B29-7F06404C5840}"/>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75" name="Text Box 3">
          <a:extLst>
            <a:ext uri="{FF2B5EF4-FFF2-40B4-BE49-F238E27FC236}">
              <a16:creationId xmlns:a16="http://schemas.microsoft.com/office/drawing/2014/main" xmlns="" id="{7BA15709-3028-4CDB-8F88-DA9B34146B36}"/>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76" name="Text Box 63">
          <a:extLst>
            <a:ext uri="{FF2B5EF4-FFF2-40B4-BE49-F238E27FC236}">
              <a16:creationId xmlns:a16="http://schemas.microsoft.com/office/drawing/2014/main" xmlns="" id="{F07233BC-4CC6-4605-952F-A1D4E70762A9}"/>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77" name="Text Box 3">
          <a:extLst>
            <a:ext uri="{FF2B5EF4-FFF2-40B4-BE49-F238E27FC236}">
              <a16:creationId xmlns:a16="http://schemas.microsoft.com/office/drawing/2014/main" xmlns="" id="{1C6DDF8F-444F-4FFD-A9C9-9DD5CCBC12E0}"/>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78" name="Text Box 32">
          <a:extLst>
            <a:ext uri="{FF2B5EF4-FFF2-40B4-BE49-F238E27FC236}">
              <a16:creationId xmlns:a16="http://schemas.microsoft.com/office/drawing/2014/main" xmlns="" id="{84A13A5A-C65A-43B4-BF66-77F0356E49B5}"/>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79" name="Text Box 3">
          <a:extLst>
            <a:ext uri="{FF2B5EF4-FFF2-40B4-BE49-F238E27FC236}">
              <a16:creationId xmlns:a16="http://schemas.microsoft.com/office/drawing/2014/main" xmlns="" id="{B45000F1-D741-4685-A265-F5C590073AF7}"/>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80" name="Text Box 63">
          <a:extLst>
            <a:ext uri="{FF2B5EF4-FFF2-40B4-BE49-F238E27FC236}">
              <a16:creationId xmlns:a16="http://schemas.microsoft.com/office/drawing/2014/main" xmlns="" id="{71667E44-42C1-4900-9362-0D29EFB5BD2C}"/>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781" name="Text Box 3">
          <a:extLst>
            <a:ext uri="{FF2B5EF4-FFF2-40B4-BE49-F238E27FC236}">
              <a16:creationId xmlns="" xmlns:a16="http://schemas.microsoft.com/office/drawing/2014/main" id="{ED4AF31D-2FFF-4064-8A29-85951A12BB9C}"/>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782" name="Text Box 32">
          <a:extLst>
            <a:ext uri="{FF2B5EF4-FFF2-40B4-BE49-F238E27FC236}">
              <a16:creationId xmlns="" xmlns:a16="http://schemas.microsoft.com/office/drawing/2014/main" id="{182E0AB9-2793-40CE-BAC6-9854E764268B}"/>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783" name="Text Box 3">
          <a:extLst>
            <a:ext uri="{FF2B5EF4-FFF2-40B4-BE49-F238E27FC236}">
              <a16:creationId xmlns="" xmlns:a16="http://schemas.microsoft.com/office/drawing/2014/main" id="{357733DD-DC4B-419A-BAAF-014C73DCE498}"/>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784" name="Text Box 63">
          <a:extLst>
            <a:ext uri="{FF2B5EF4-FFF2-40B4-BE49-F238E27FC236}">
              <a16:creationId xmlns="" xmlns:a16="http://schemas.microsoft.com/office/drawing/2014/main" id="{79E83D2A-F166-4BFF-B9D1-AA1961393496}"/>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785" name="Text Box 3">
          <a:extLst>
            <a:ext uri="{FF2B5EF4-FFF2-40B4-BE49-F238E27FC236}">
              <a16:creationId xmlns="" xmlns:a16="http://schemas.microsoft.com/office/drawing/2014/main" id="{407FD7CF-19A1-48A5-A503-6237652DFC4C}"/>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786" name="Text Box 32">
          <a:extLst>
            <a:ext uri="{FF2B5EF4-FFF2-40B4-BE49-F238E27FC236}">
              <a16:creationId xmlns="" xmlns:a16="http://schemas.microsoft.com/office/drawing/2014/main" id="{A69FC710-012D-43B0-9443-AC6E53C41574}"/>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787" name="Text Box 3">
          <a:extLst>
            <a:ext uri="{FF2B5EF4-FFF2-40B4-BE49-F238E27FC236}">
              <a16:creationId xmlns="" xmlns:a16="http://schemas.microsoft.com/office/drawing/2014/main" id="{CE4F4318-A412-4945-BE34-4801D548A73D}"/>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788" name="Text Box 63">
          <a:extLst>
            <a:ext uri="{FF2B5EF4-FFF2-40B4-BE49-F238E27FC236}">
              <a16:creationId xmlns="" xmlns:a16="http://schemas.microsoft.com/office/drawing/2014/main" id="{A23E12AC-795A-4CDE-8C47-148E828DD684}"/>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789" name="Text Box 3">
          <a:extLst>
            <a:ext uri="{FF2B5EF4-FFF2-40B4-BE49-F238E27FC236}">
              <a16:creationId xmlns="" xmlns:a16="http://schemas.microsoft.com/office/drawing/2014/main" id="{D71D57C7-4B51-429C-8EFF-EE23A34ECE98}"/>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790" name="Text Box 32">
          <a:extLst>
            <a:ext uri="{FF2B5EF4-FFF2-40B4-BE49-F238E27FC236}">
              <a16:creationId xmlns="" xmlns:a16="http://schemas.microsoft.com/office/drawing/2014/main" id="{97A71B25-71D6-41E9-B575-1ED8B26B7463}"/>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791" name="Text Box 3">
          <a:extLst>
            <a:ext uri="{FF2B5EF4-FFF2-40B4-BE49-F238E27FC236}">
              <a16:creationId xmlns="" xmlns:a16="http://schemas.microsoft.com/office/drawing/2014/main" id="{30FFAB63-2471-427B-831F-35DC9A77DD58}"/>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792" name="Text Box 63">
          <a:extLst>
            <a:ext uri="{FF2B5EF4-FFF2-40B4-BE49-F238E27FC236}">
              <a16:creationId xmlns="" xmlns:a16="http://schemas.microsoft.com/office/drawing/2014/main" id="{17C176B1-0A6C-4767-BE40-2F6A218E1BFE}"/>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793" name="Text Box 3">
          <a:extLst>
            <a:ext uri="{FF2B5EF4-FFF2-40B4-BE49-F238E27FC236}">
              <a16:creationId xmlns="" xmlns:a16="http://schemas.microsoft.com/office/drawing/2014/main" id="{D81D1B47-A447-4030-9AC5-136EF43EA500}"/>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794" name="Text Box 32">
          <a:extLst>
            <a:ext uri="{FF2B5EF4-FFF2-40B4-BE49-F238E27FC236}">
              <a16:creationId xmlns="" xmlns:a16="http://schemas.microsoft.com/office/drawing/2014/main" id="{C788E0E7-0DE0-40D5-AAB3-45613E8EA27B}"/>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795" name="Text Box 3">
          <a:extLst>
            <a:ext uri="{FF2B5EF4-FFF2-40B4-BE49-F238E27FC236}">
              <a16:creationId xmlns="" xmlns:a16="http://schemas.microsoft.com/office/drawing/2014/main" id="{72F05AC2-113D-41F9-8A37-EBEF1D179A64}"/>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796" name="Text Box 63">
          <a:extLst>
            <a:ext uri="{FF2B5EF4-FFF2-40B4-BE49-F238E27FC236}">
              <a16:creationId xmlns="" xmlns:a16="http://schemas.microsoft.com/office/drawing/2014/main" id="{F75E987D-10A2-4623-8C7D-A50E06C3C034}"/>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797" name="Text Box 3">
          <a:extLst>
            <a:ext uri="{FF2B5EF4-FFF2-40B4-BE49-F238E27FC236}">
              <a16:creationId xmlns="" xmlns:a16="http://schemas.microsoft.com/office/drawing/2014/main" id="{2D26D124-53A6-439F-A65D-321CB717137E}"/>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798" name="Text Box 32">
          <a:extLst>
            <a:ext uri="{FF2B5EF4-FFF2-40B4-BE49-F238E27FC236}">
              <a16:creationId xmlns="" xmlns:a16="http://schemas.microsoft.com/office/drawing/2014/main" id="{9623C138-601B-47C6-94E1-B80AF8CDF557}"/>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799" name="Text Box 3">
          <a:extLst>
            <a:ext uri="{FF2B5EF4-FFF2-40B4-BE49-F238E27FC236}">
              <a16:creationId xmlns="" xmlns:a16="http://schemas.microsoft.com/office/drawing/2014/main" id="{BF720AF6-4FFA-4478-8FA9-E465A132DF4B}"/>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00" name="Text Box 63">
          <a:extLst>
            <a:ext uri="{FF2B5EF4-FFF2-40B4-BE49-F238E27FC236}">
              <a16:creationId xmlns="" xmlns:a16="http://schemas.microsoft.com/office/drawing/2014/main" id="{FA326B90-0496-4F90-A60A-27C0530CC5F7}"/>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01" name="Text Box 3">
          <a:extLst>
            <a:ext uri="{FF2B5EF4-FFF2-40B4-BE49-F238E27FC236}">
              <a16:creationId xmlns="" xmlns:a16="http://schemas.microsoft.com/office/drawing/2014/main" id="{A8A9CFA1-33DD-46E8-976A-7C13431C322C}"/>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02" name="Text Box 32">
          <a:extLst>
            <a:ext uri="{FF2B5EF4-FFF2-40B4-BE49-F238E27FC236}">
              <a16:creationId xmlns="" xmlns:a16="http://schemas.microsoft.com/office/drawing/2014/main" id="{11B02EF9-CB9C-4844-84BC-7C012A859610}"/>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03" name="Text Box 3">
          <a:extLst>
            <a:ext uri="{FF2B5EF4-FFF2-40B4-BE49-F238E27FC236}">
              <a16:creationId xmlns="" xmlns:a16="http://schemas.microsoft.com/office/drawing/2014/main" id="{BF26CA8D-6BB3-439F-870D-CC93B037165F}"/>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04" name="Text Box 63">
          <a:extLst>
            <a:ext uri="{FF2B5EF4-FFF2-40B4-BE49-F238E27FC236}">
              <a16:creationId xmlns="" xmlns:a16="http://schemas.microsoft.com/office/drawing/2014/main" id="{3AFC9B89-E26A-450D-9407-0E376451F474}"/>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05" name="Text Box 3">
          <a:extLst>
            <a:ext uri="{FF2B5EF4-FFF2-40B4-BE49-F238E27FC236}">
              <a16:creationId xmlns="" xmlns:a16="http://schemas.microsoft.com/office/drawing/2014/main" id="{B6AF53C5-D6F4-4C37-B9EE-989681D3D65B}"/>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06" name="Text Box 32">
          <a:extLst>
            <a:ext uri="{FF2B5EF4-FFF2-40B4-BE49-F238E27FC236}">
              <a16:creationId xmlns="" xmlns:a16="http://schemas.microsoft.com/office/drawing/2014/main" id="{BA5FF064-524C-46D8-B98C-AF5E1C59EFDE}"/>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07" name="Text Box 3">
          <a:extLst>
            <a:ext uri="{FF2B5EF4-FFF2-40B4-BE49-F238E27FC236}">
              <a16:creationId xmlns="" xmlns:a16="http://schemas.microsoft.com/office/drawing/2014/main" id="{EECEFD33-5496-4C1E-9DCA-24933BBB09C5}"/>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08" name="Text Box 63">
          <a:extLst>
            <a:ext uri="{FF2B5EF4-FFF2-40B4-BE49-F238E27FC236}">
              <a16:creationId xmlns="" xmlns:a16="http://schemas.microsoft.com/office/drawing/2014/main" id="{7D2A09C7-8DF0-4AD8-9626-28C566DD2E48}"/>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09" name="Text Box 3">
          <a:extLst>
            <a:ext uri="{FF2B5EF4-FFF2-40B4-BE49-F238E27FC236}">
              <a16:creationId xmlns="" xmlns:a16="http://schemas.microsoft.com/office/drawing/2014/main" id="{4CFE9AE8-017F-4E51-AD59-1BDFC2D435B8}"/>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10" name="Text Box 32">
          <a:extLst>
            <a:ext uri="{FF2B5EF4-FFF2-40B4-BE49-F238E27FC236}">
              <a16:creationId xmlns="" xmlns:a16="http://schemas.microsoft.com/office/drawing/2014/main" id="{65A9EBDE-FAF0-4CDC-A7C0-2607753A26D1}"/>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11" name="Text Box 3">
          <a:extLst>
            <a:ext uri="{FF2B5EF4-FFF2-40B4-BE49-F238E27FC236}">
              <a16:creationId xmlns="" xmlns:a16="http://schemas.microsoft.com/office/drawing/2014/main" id="{714C2F48-6AEC-439F-80CE-518300500BB3}"/>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12" name="Text Box 63">
          <a:extLst>
            <a:ext uri="{FF2B5EF4-FFF2-40B4-BE49-F238E27FC236}">
              <a16:creationId xmlns="" xmlns:a16="http://schemas.microsoft.com/office/drawing/2014/main" id="{49455EFF-F2B1-4990-A428-D8D87682CC0E}"/>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13" name="Text Box 3">
          <a:extLst>
            <a:ext uri="{FF2B5EF4-FFF2-40B4-BE49-F238E27FC236}">
              <a16:creationId xmlns="" xmlns:a16="http://schemas.microsoft.com/office/drawing/2014/main" id="{5638A89B-2E9F-49B4-BAC9-99E4E8D4804C}"/>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14" name="Text Box 32">
          <a:extLst>
            <a:ext uri="{FF2B5EF4-FFF2-40B4-BE49-F238E27FC236}">
              <a16:creationId xmlns="" xmlns:a16="http://schemas.microsoft.com/office/drawing/2014/main" id="{D8CB1278-ECBD-4681-BCDE-FEAE1A8AFE55}"/>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15" name="Text Box 3">
          <a:extLst>
            <a:ext uri="{FF2B5EF4-FFF2-40B4-BE49-F238E27FC236}">
              <a16:creationId xmlns="" xmlns:a16="http://schemas.microsoft.com/office/drawing/2014/main" id="{6BE70F66-676B-4F5E-86B3-966B02A21BB1}"/>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16" name="Text Box 63">
          <a:extLst>
            <a:ext uri="{FF2B5EF4-FFF2-40B4-BE49-F238E27FC236}">
              <a16:creationId xmlns="" xmlns:a16="http://schemas.microsoft.com/office/drawing/2014/main" id="{2F132C95-358D-47BF-B77B-74F5151E227A}"/>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17" name="Text Box 3">
          <a:extLst>
            <a:ext uri="{FF2B5EF4-FFF2-40B4-BE49-F238E27FC236}">
              <a16:creationId xmlns="" xmlns:a16="http://schemas.microsoft.com/office/drawing/2014/main" id="{569A5260-1BD5-4840-8C40-45C4F83A45DD}"/>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18" name="Text Box 32">
          <a:extLst>
            <a:ext uri="{FF2B5EF4-FFF2-40B4-BE49-F238E27FC236}">
              <a16:creationId xmlns="" xmlns:a16="http://schemas.microsoft.com/office/drawing/2014/main" id="{281F157A-8566-4B92-BE00-83721C4F8306}"/>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19" name="Text Box 3">
          <a:extLst>
            <a:ext uri="{FF2B5EF4-FFF2-40B4-BE49-F238E27FC236}">
              <a16:creationId xmlns="" xmlns:a16="http://schemas.microsoft.com/office/drawing/2014/main" id="{FFDCD9B5-57FF-48DE-91F2-70A8C7BBA563}"/>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20" name="Text Box 63">
          <a:extLst>
            <a:ext uri="{FF2B5EF4-FFF2-40B4-BE49-F238E27FC236}">
              <a16:creationId xmlns="" xmlns:a16="http://schemas.microsoft.com/office/drawing/2014/main" id="{176171C4-DEA4-481B-A494-ECF73C06075C}"/>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21" name="Text Box 3">
          <a:extLst>
            <a:ext uri="{FF2B5EF4-FFF2-40B4-BE49-F238E27FC236}">
              <a16:creationId xmlns="" xmlns:a16="http://schemas.microsoft.com/office/drawing/2014/main" id="{A6011776-84AE-43BB-A93D-368A3B806300}"/>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22" name="Text Box 32">
          <a:extLst>
            <a:ext uri="{FF2B5EF4-FFF2-40B4-BE49-F238E27FC236}">
              <a16:creationId xmlns="" xmlns:a16="http://schemas.microsoft.com/office/drawing/2014/main" id="{9119AAAC-CFBC-42E6-9C84-D2489430FC54}"/>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23" name="Text Box 3">
          <a:extLst>
            <a:ext uri="{FF2B5EF4-FFF2-40B4-BE49-F238E27FC236}">
              <a16:creationId xmlns="" xmlns:a16="http://schemas.microsoft.com/office/drawing/2014/main" id="{D9E37867-A6FB-42FF-9269-18C46731BDF3}"/>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24" name="Text Box 63">
          <a:extLst>
            <a:ext uri="{FF2B5EF4-FFF2-40B4-BE49-F238E27FC236}">
              <a16:creationId xmlns="" xmlns:a16="http://schemas.microsoft.com/office/drawing/2014/main" id="{E52F7CD9-44D8-40EE-8AA0-6FC9D5804AF3}"/>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25" name="Text Box 3">
          <a:extLst>
            <a:ext uri="{FF2B5EF4-FFF2-40B4-BE49-F238E27FC236}">
              <a16:creationId xmlns="" xmlns:a16="http://schemas.microsoft.com/office/drawing/2014/main" id="{E83E1985-59E9-49A9-A28D-1F6E2A098979}"/>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26" name="Text Box 32">
          <a:extLst>
            <a:ext uri="{FF2B5EF4-FFF2-40B4-BE49-F238E27FC236}">
              <a16:creationId xmlns="" xmlns:a16="http://schemas.microsoft.com/office/drawing/2014/main" id="{C204BECA-8A52-4631-B105-ADEF2F34CB2C}"/>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27" name="Text Box 3">
          <a:extLst>
            <a:ext uri="{FF2B5EF4-FFF2-40B4-BE49-F238E27FC236}">
              <a16:creationId xmlns="" xmlns:a16="http://schemas.microsoft.com/office/drawing/2014/main" id="{63174BB5-59CC-4CFC-9D5B-C3814D96C039}"/>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28" name="Text Box 63">
          <a:extLst>
            <a:ext uri="{FF2B5EF4-FFF2-40B4-BE49-F238E27FC236}">
              <a16:creationId xmlns="" xmlns:a16="http://schemas.microsoft.com/office/drawing/2014/main" id="{C0713EB4-C2CE-41AE-8E32-094FA4B21007}"/>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29" name="Text Box 3">
          <a:extLst>
            <a:ext uri="{FF2B5EF4-FFF2-40B4-BE49-F238E27FC236}">
              <a16:creationId xmlns="" xmlns:a16="http://schemas.microsoft.com/office/drawing/2014/main" id="{CFE1E304-BEDD-43F3-ADF5-23B5A8740662}"/>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30" name="Text Box 32">
          <a:extLst>
            <a:ext uri="{FF2B5EF4-FFF2-40B4-BE49-F238E27FC236}">
              <a16:creationId xmlns="" xmlns:a16="http://schemas.microsoft.com/office/drawing/2014/main" id="{6FC496C5-78EA-45AD-8471-DD495F98C681}"/>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31" name="Text Box 3">
          <a:extLst>
            <a:ext uri="{FF2B5EF4-FFF2-40B4-BE49-F238E27FC236}">
              <a16:creationId xmlns="" xmlns:a16="http://schemas.microsoft.com/office/drawing/2014/main" id="{D8FDACB3-BFB9-44B3-879B-E94B7E400AB4}"/>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32" name="Text Box 63">
          <a:extLst>
            <a:ext uri="{FF2B5EF4-FFF2-40B4-BE49-F238E27FC236}">
              <a16:creationId xmlns="" xmlns:a16="http://schemas.microsoft.com/office/drawing/2014/main" id="{0D7ABEA1-8308-4B37-81F6-E0AB1056B937}"/>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33" name="Text Box 3">
          <a:extLst>
            <a:ext uri="{FF2B5EF4-FFF2-40B4-BE49-F238E27FC236}">
              <a16:creationId xmlns="" xmlns:a16="http://schemas.microsoft.com/office/drawing/2014/main" id="{DD255D7E-A8D3-431E-B410-7589DC8519D0}"/>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34" name="Text Box 32">
          <a:extLst>
            <a:ext uri="{FF2B5EF4-FFF2-40B4-BE49-F238E27FC236}">
              <a16:creationId xmlns="" xmlns:a16="http://schemas.microsoft.com/office/drawing/2014/main" id="{0893A91E-7F64-4AFA-8FF0-A0C6F7CF7556}"/>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35" name="Text Box 3">
          <a:extLst>
            <a:ext uri="{FF2B5EF4-FFF2-40B4-BE49-F238E27FC236}">
              <a16:creationId xmlns="" xmlns:a16="http://schemas.microsoft.com/office/drawing/2014/main" id="{7964E93B-AB4E-415B-AB0A-D008406787AE}"/>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36" name="Text Box 63">
          <a:extLst>
            <a:ext uri="{FF2B5EF4-FFF2-40B4-BE49-F238E27FC236}">
              <a16:creationId xmlns="" xmlns:a16="http://schemas.microsoft.com/office/drawing/2014/main" id="{5725CDE2-BDBE-4A52-A7C4-DD8717C38BA8}"/>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37" name="Text Box 3">
          <a:extLst>
            <a:ext uri="{FF2B5EF4-FFF2-40B4-BE49-F238E27FC236}">
              <a16:creationId xmlns="" xmlns:a16="http://schemas.microsoft.com/office/drawing/2014/main" id="{2D65FD54-8114-406D-9571-40B08CD01ACD}"/>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38" name="Text Box 32">
          <a:extLst>
            <a:ext uri="{FF2B5EF4-FFF2-40B4-BE49-F238E27FC236}">
              <a16:creationId xmlns="" xmlns:a16="http://schemas.microsoft.com/office/drawing/2014/main" id="{E233B8FE-276D-44BF-A5A0-0D492D83DBE3}"/>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39" name="Text Box 3">
          <a:extLst>
            <a:ext uri="{FF2B5EF4-FFF2-40B4-BE49-F238E27FC236}">
              <a16:creationId xmlns="" xmlns:a16="http://schemas.microsoft.com/office/drawing/2014/main" id="{0BBDC2C3-6C49-4E1B-848E-D95FB6115FEE}"/>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40" name="Text Box 63">
          <a:extLst>
            <a:ext uri="{FF2B5EF4-FFF2-40B4-BE49-F238E27FC236}">
              <a16:creationId xmlns="" xmlns:a16="http://schemas.microsoft.com/office/drawing/2014/main" id="{B4D98D0D-5543-4E3A-A213-0D054A2D6078}"/>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41" name="Text Box 3">
          <a:extLst>
            <a:ext uri="{FF2B5EF4-FFF2-40B4-BE49-F238E27FC236}">
              <a16:creationId xmlns="" xmlns:a16="http://schemas.microsoft.com/office/drawing/2014/main" id="{584479E7-3A45-48F6-A8DC-721088790200}"/>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42" name="Text Box 32">
          <a:extLst>
            <a:ext uri="{FF2B5EF4-FFF2-40B4-BE49-F238E27FC236}">
              <a16:creationId xmlns="" xmlns:a16="http://schemas.microsoft.com/office/drawing/2014/main" id="{7ECDE379-D753-40E5-BB0F-82D4A1402CCD}"/>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43" name="Text Box 3">
          <a:extLst>
            <a:ext uri="{FF2B5EF4-FFF2-40B4-BE49-F238E27FC236}">
              <a16:creationId xmlns="" xmlns:a16="http://schemas.microsoft.com/office/drawing/2014/main" id="{4E8B76CA-97A0-4747-8546-4CD6BF8AF95F}"/>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44" name="Text Box 63">
          <a:extLst>
            <a:ext uri="{FF2B5EF4-FFF2-40B4-BE49-F238E27FC236}">
              <a16:creationId xmlns="" xmlns:a16="http://schemas.microsoft.com/office/drawing/2014/main" id="{3345FE2A-5542-4636-93BB-D4BFE23782BF}"/>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45" name="Text Box 3">
          <a:extLst>
            <a:ext uri="{FF2B5EF4-FFF2-40B4-BE49-F238E27FC236}">
              <a16:creationId xmlns="" xmlns:a16="http://schemas.microsoft.com/office/drawing/2014/main" id="{10AABAB3-0B7F-4E85-B368-2D0BE6FFE53F}"/>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46" name="Text Box 32">
          <a:extLst>
            <a:ext uri="{FF2B5EF4-FFF2-40B4-BE49-F238E27FC236}">
              <a16:creationId xmlns="" xmlns:a16="http://schemas.microsoft.com/office/drawing/2014/main" id="{E8EF4AF4-A492-4C04-AE98-DC5DB4FEE39F}"/>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47" name="Text Box 3">
          <a:extLst>
            <a:ext uri="{FF2B5EF4-FFF2-40B4-BE49-F238E27FC236}">
              <a16:creationId xmlns="" xmlns:a16="http://schemas.microsoft.com/office/drawing/2014/main" id="{F2EC9AA8-3610-403D-8010-CCCF8B6C3DA4}"/>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48" name="Text Box 63">
          <a:extLst>
            <a:ext uri="{FF2B5EF4-FFF2-40B4-BE49-F238E27FC236}">
              <a16:creationId xmlns="" xmlns:a16="http://schemas.microsoft.com/office/drawing/2014/main" id="{735A306F-1EA4-4F5A-91C2-D0A02F0C804A}"/>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49" name="Text Box 3">
          <a:extLst>
            <a:ext uri="{FF2B5EF4-FFF2-40B4-BE49-F238E27FC236}">
              <a16:creationId xmlns="" xmlns:a16="http://schemas.microsoft.com/office/drawing/2014/main" id="{A6D6A2D1-E5CC-49B6-ACD5-05551849CEAA}"/>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50" name="Text Box 32">
          <a:extLst>
            <a:ext uri="{FF2B5EF4-FFF2-40B4-BE49-F238E27FC236}">
              <a16:creationId xmlns="" xmlns:a16="http://schemas.microsoft.com/office/drawing/2014/main" id="{37DD0BF6-4636-40FC-849A-D95256BC09C4}"/>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51" name="Text Box 3">
          <a:extLst>
            <a:ext uri="{FF2B5EF4-FFF2-40B4-BE49-F238E27FC236}">
              <a16:creationId xmlns="" xmlns:a16="http://schemas.microsoft.com/office/drawing/2014/main" id="{C2F46AD0-D724-4157-B23A-0FEB2FCC88C0}"/>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52" name="Text Box 63">
          <a:extLst>
            <a:ext uri="{FF2B5EF4-FFF2-40B4-BE49-F238E27FC236}">
              <a16:creationId xmlns="" xmlns:a16="http://schemas.microsoft.com/office/drawing/2014/main" id="{45EED962-BBF0-4790-9541-5C0B46E733D6}"/>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53" name="Text Box 3">
          <a:extLst>
            <a:ext uri="{FF2B5EF4-FFF2-40B4-BE49-F238E27FC236}">
              <a16:creationId xmlns="" xmlns:a16="http://schemas.microsoft.com/office/drawing/2014/main" id="{AF99FCA8-08D0-4F12-936F-A52ECADEA21C}"/>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54" name="Text Box 32">
          <a:extLst>
            <a:ext uri="{FF2B5EF4-FFF2-40B4-BE49-F238E27FC236}">
              <a16:creationId xmlns="" xmlns:a16="http://schemas.microsoft.com/office/drawing/2014/main" id="{DA0CAA00-5DA0-4DB6-A2C9-E22FBD28BB12}"/>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55" name="Text Box 3">
          <a:extLst>
            <a:ext uri="{FF2B5EF4-FFF2-40B4-BE49-F238E27FC236}">
              <a16:creationId xmlns="" xmlns:a16="http://schemas.microsoft.com/office/drawing/2014/main" id="{F2448492-2CB8-452F-9D04-7B052C1EA3A4}"/>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56" name="Text Box 63">
          <a:extLst>
            <a:ext uri="{FF2B5EF4-FFF2-40B4-BE49-F238E27FC236}">
              <a16:creationId xmlns="" xmlns:a16="http://schemas.microsoft.com/office/drawing/2014/main" id="{64867012-EBD7-4D0C-8D6B-87ADF0DF1CF5}"/>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57" name="Text Box 3">
          <a:extLst>
            <a:ext uri="{FF2B5EF4-FFF2-40B4-BE49-F238E27FC236}">
              <a16:creationId xmlns="" xmlns:a16="http://schemas.microsoft.com/office/drawing/2014/main" id="{D0A64B58-9A11-42E0-8EB7-72EFD2433EF9}"/>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58" name="Text Box 32">
          <a:extLst>
            <a:ext uri="{FF2B5EF4-FFF2-40B4-BE49-F238E27FC236}">
              <a16:creationId xmlns="" xmlns:a16="http://schemas.microsoft.com/office/drawing/2014/main" id="{479E222A-B7D7-48A0-83A6-699CA5E16FEC}"/>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59" name="Text Box 3">
          <a:extLst>
            <a:ext uri="{FF2B5EF4-FFF2-40B4-BE49-F238E27FC236}">
              <a16:creationId xmlns="" xmlns:a16="http://schemas.microsoft.com/office/drawing/2014/main" id="{AAF897B0-3F7E-42CA-A766-CC5A8745BD50}"/>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60" name="Text Box 63">
          <a:extLst>
            <a:ext uri="{FF2B5EF4-FFF2-40B4-BE49-F238E27FC236}">
              <a16:creationId xmlns="" xmlns:a16="http://schemas.microsoft.com/office/drawing/2014/main" id="{6102CF07-0414-45A8-9737-7B42874F6DB3}"/>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61" name="Text Box 3">
          <a:extLst>
            <a:ext uri="{FF2B5EF4-FFF2-40B4-BE49-F238E27FC236}">
              <a16:creationId xmlns="" xmlns:a16="http://schemas.microsoft.com/office/drawing/2014/main" id="{DB96A3FE-D182-494F-9206-724EDB3CB4DA}"/>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62" name="Text Box 32">
          <a:extLst>
            <a:ext uri="{FF2B5EF4-FFF2-40B4-BE49-F238E27FC236}">
              <a16:creationId xmlns="" xmlns:a16="http://schemas.microsoft.com/office/drawing/2014/main" id="{606AAD4C-E38C-42E8-9B40-018E3DA37BF8}"/>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63" name="Text Box 3">
          <a:extLst>
            <a:ext uri="{FF2B5EF4-FFF2-40B4-BE49-F238E27FC236}">
              <a16:creationId xmlns="" xmlns:a16="http://schemas.microsoft.com/office/drawing/2014/main" id="{A3B1F66D-BA1E-4E1F-90F2-A725E753E283}"/>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64" name="Text Box 63">
          <a:extLst>
            <a:ext uri="{FF2B5EF4-FFF2-40B4-BE49-F238E27FC236}">
              <a16:creationId xmlns="" xmlns:a16="http://schemas.microsoft.com/office/drawing/2014/main" id="{CB035E7E-213B-4426-803E-16F73B8981AE}"/>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65" name="Text Box 3">
          <a:extLst>
            <a:ext uri="{FF2B5EF4-FFF2-40B4-BE49-F238E27FC236}">
              <a16:creationId xmlns="" xmlns:a16="http://schemas.microsoft.com/office/drawing/2014/main" id="{E815C2A6-0904-4CA5-BF2F-764ADBFF21F7}"/>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66" name="Text Box 32">
          <a:extLst>
            <a:ext uri="{FF2B5EF4-FFF2-40B4-BE49-F238E27FC236}">
              <a16:creationId xmlns="" xmlns:a16="http://schemas.microsoft.com/office/drawing/2014/main" id="{2A8D14F2-5D6E-4347-9D8E-A9ABB8D54160}"/>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67" name="Text Box 3">
          <a:extLst>
            <a:ext uri="{FF2B5EF4-FFF2-40B4-BE49-F238E27FC236}">
              <a16:creationId xmlns="" xmlns:a16="http://schemas.microsoft.com/office/drawing/2014/main" id="{233654CA-701A-45B5-B8A0-FD566707D881}"/>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68" name="Text Box 63">
          <a:extLst>
            <a:ext uri="{FF2B5EF4-FFF2-40B4-BE49-F238E27FC236}">
              <a16:creationId xmlns="" xmlns:a16="http://schemas.microsoft.com/office/drawing/2014/main" id="{315FC828-B9F8-481A-A6CC-307C95FB4D58}"/>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69" name="Text Box 3">
          <a:extLst>
            <a:ext uri="{FF2B5EF4-FFF2-40B4-BE49-F238E27FC236}">
              <a16:creationId xmlns="" xmlns:a16="http://schemas.microsoft.com/office/drawing/2014/main" id="{654F13DC-81C7-4018-82F5-9BA7BD975F6E}"/>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70" name="Text Box 32">
          <a:extLst>
            <a:ext uri="{FF2B5EF4-FFF2-40B4-BE49-F238E27FC236}">
              <a16:creationId xmlns="" xmlns:a16="http://schemas.microsoft.com/office/drawing/2014/main" id="{73563CA3-B15C-49C2-A80D-770CC60E88E3}"/>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71" name="Text Box 3">
          <a:extLst>
            <a:ext uri="{FF2B5EF4-FFF2-40B4-BE49-F238E27FC236}">
              <a16:creationId xmlns="" xmlns:a16="http://schemas.microsoft.com/office/drawing/2014/main" id="{9088221B-ECAC-4E8E-849F-C073A548B8FA}"/>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72" name="Text Box 63">
          <a:extLst>
            <a:ext uri="{FF2B5EF4-FFF2-40B4-BE49-F238E27FC236}">
              <a16:creationId xmlns="" xmlns:a16="http://schemas.microsoft.com/office/drawing/2014/main" id="{AC7C624A-E476-4753-9910-04E71E5EC6FD}"/>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73" name="Text Box 3">
          <a:extLst>
            <a:ext uri="{FF2B5EF4-FFF2-40B4-BE49-F238E27FC236}">
              <a16:creationId xmlns="" xmlns:a16="http://schemas.microsoft.com/office/drawing/2014/main" id="{D90A2373-59D8-4CF5-94CB-EF7335F39AAD}"/>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74" name="Text Box 32">
          <a:extLst>
            <a:ext uri="{FF2B5EF4-FFF2-40B4-BE49-F238E27FC236}">
              <a16:creationId xmlns="" xmlns:a16="http://schemas.microsoft.com/office/drawing/2014/main" id="{AC671DDF-D2EC-4BD2-95D7-FE81E767A3DD}"/>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75" name="Text Box 3">
          <a:extLst>
            <a:ext uri="{FF2B5EF4-FFF2-40B4-BE49-F238E27FC236}">
              <a16:creationId xmlns="" xmlns:a16="http://schemas.microsoft.com/office/drawing/2014/main" id="{3CF2EF4B-B014-4956-AE87-9D05AD44A23D}"/>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76" name="Text Box 63">
          <a:extLst>
            <a:ext uri="{FF2B5EF4-FFF2-40B4-BE49-F238E27FC236}">
              <a16:creationId xmlns="" xmlns:a16="http://schemas.microsoft.com/office/drawing/2014/main" id="{C62C2A55-2AB9-43AD-8FEE-AFF6775BDDA2}"/>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77" name="Text Box 3">
          <a:extLst>
            <a:ext uri="{FF2B5EF4-FFF2-40B4-BE49-F238E27FC236}">
              <a16:creationId xmlns="" xmlns:a16="http://schemas.microsoft.com/office/drawing/2014/main" id="{3C16738A-8D29-4E93-A978-E0C4D838B161}"/>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78" name="Text Box 32">
          <a:extLst>
            <a:ext uri="{FF2B5EF4-FFF2-40B4-BE49-F238E27FC236}">
              <a16:creationId xmlns="" xmlns:a16="http://schemas.microsoft.com/office/drawing/2014/main" id="{43A11319-1588-4FA2-A8D3-B8152B62E170}"/>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79" name="Text Box 3">
          <a:extLst>
            <a:ext uri="{FF2B5EF4-FFF2-40B4-BE49-F238E27FC236}">
              <a16:creationId xmlns="" xmlns:a16="http://schemas.microsoft.com/office/drawing/2014/main" id="{D24109D3-726C-44A7-B277-B7E8B92793C2}"/>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80" name="Text Box 63">
          <a:extLst>
            <a:ext uri="{FF2B5EF4-FFF2-40B4-BE49-F238E27FC236}">
              <a16:creationId xmlns="" xmlns:a16="http://schemas.microsoft.com/office/drawing/2014/main" id="{5537F186-9712-4F67-AC0A-A1C722051FB2}"/>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81" name="Text Box 3">
          <a:extLst>
            <a:ext uri="{FF2B5EF4-FFF2-40B4-BE49-F238E27FC236}">
              <a16:creationId xmlns="" xmlns:a16="http://schemas.microsoft.com/office/drawing/2014/main" id="{F21ADFE0-2EEB-450B-A038-22F360C2A299}"/>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82" name="Text Box 32">
          <a:extLst>
            <a:ext uri="{FF2B5EF4-FFF2-40B4-BE49-F238E27FC236}">
              <a16:creationId xmlns="" xmlns:a16="http://schemas.microsoft.com/office/drawing/2014/main" id="{C5251AFD-BB8E-48EB-8472-2B61715AA367}"/>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83" name="Text Box 3">
          <a:extLst>
            <a:ext uri="{FF2B5EF4-FFF2-40B4-BE49-F238E27FC236}">
              <a16:creationId xmlns="" xmlns:a16="http://schemas.microsoft.com/office/drawing/2014/main" id="{A16A348D-47A6-42B2-B6BC-94A8ACF2AD71}"/>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84" name="Text Box 63">
          <a:extLst>
            <a:ext uri="{FF2B5EF4-FFF2-40B4-BE49-F238E27FC236}">
              <a16:creationId xmlns="" xmlns:a16="http://schemas.microsoft.com/office/drawing/2014/main" id="{EC430B58-54F7-473E-8881-4F79FB83A58A}"/>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85" name="Text Box 3">
          <a:extLst>
            <a:ext uri="{FF2B5EF4-FFF2-40B4-BE49-F238E27FC236}">
              <a16:creationId xmlns="" xmlns:a16="http://schemas.microsoft.com/office/drawing/2014/main" id="{DB6070D9-278B-4533-B5CB-5EDCC11AD373}"/>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86" name="Text Box 32">
          <a:extLst>
            <a:ext uri="{FF2B5EF4-FFF2-40B4-BE49-F238E27FC236}">
              <a16:creationId xmlns="" xmlns:a16="http://schemas.microsoft.com/office/drawing/2014/main" id="{5F099DF8-D4A2-4F3C-B1E2-F992556F07A3}"/>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87" name="Text Box 3">
          <a:extLst>
            <a:ext uri="{FF2B5EF4-FFF2-40B4-BE49-F238E27FC236}">
              <a16:creationId xmlns="" xmlns:a16="http://schemas.microsoft.com/office/drawing/2014/main" id="{B6D8B8D2-5BB2-4EE9-B9AE-6719BBD77FF8}"/>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88" name="Text Box 63">
          <a:extLst>
            <a:ext uri="{FF2B5EF4-FFF2-40B4-BE49-F238E27FC236}">
              <a16:creationId xmlns="" xmlns:a16="http://schemas.microsoft.com/office/drawing/2014/main" id="{8403F930-A196-4DB4-AD56-5792BCC46175}"/>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89" name="Text Box 3">
          <a:extLst>
            <a:ext uri="{FF2B5EF4-FFF2-40B4-BE49-F238E27FC236}">
              <a16:creationId xmlns="" xmlns:a16="http://schemas.microsoft.com/office/drawing/2014/main" id="{393E7B9F-914C-4FB6-899A-0B79AA80814D}"/>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90" name="Text Box 32">
          <a:extLst>
            <a:ext uri="{FF2B5EF4-FFF2-40B4-BE49-F238E27FC236}">
              <a16:creationId xmlns="" xmlns:a16="http://schemas.microsoft.com/office/drawing/2014/main" id="{D0E73DA8-2C9B-43DC-9BE3-EB5F47120B30}"/>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91" name="Text Box 3">
          <a:extLst>
            <a:ext uri="{FF2B5EF4-FFF2-40B4-BE49-F238E27FC236}">
              <a16:creationId xmlns="" xmlns:a16="http://schemas.microsoft.com/office/drawing/2014/main" id="{58337DAD-F786-46C6-B282-8EF47449156D}"/>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92" name="Text Box 63">
          <a:extLst>
            <a:ext uri="{FF2B5EF4-FFF2-40B4-BE49-F238E27FC236}">
              <a16:creationId xmlns="" xmlns:a16="http://schemas.microsoft.com/office/drawing/2014/main" id="{CED2A452-5B38-47D7-800F-950D20966A49}"/>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93" name="Text Box 3">
          <a:extLst>
            <a:ext uri="{FF2B5EF4-FFF2-40B4-BE49-F238E27FC236}">
              <a16:creationId xmlns="" xmlns:a16="http://schemas.microsoft.com/office/drawing/2014/main" id="{7FD00E71-7A5C-472F-A6CE-0D0992082C62}"/>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94" name="Text Box 32">
          <a:extLst>
            <a:ext uri="{FF2B5EF4-FFF2-40B4-BE49-F238E27FC236}">
              <a16:creationId xmlns="" xmlns:a16="http://schemas.microsoft.com/office/drawing/2014/main" id="{05BAB1F1-177F-4B50-9B66-E8409BAA201F}"/>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95" name="Text Box 3">
          <a:extLst>
            <a:ext uri="{FF2B5EF4-FFF2-40B4-BE49-F238E27FC236}">
              <a16:creationId xmlns="" xmlns:a16="http://schemas.microsoft.com/office/drawing/2014/main" id="{60DE9571-044A-48F9-A1FD-86E175205A71}"/>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96" name="Text Box 63">
          <a:extLst>
            <a:ext uri="{FF2B5EF4-FFF2-40B4-BE49-F238E27FC236}">
              <a16:creationId xmlns="" xmlns:a16="http://schemas.microsoft.com/office/drawing/2014/main" id="{EBAA09CB-B435-4986-A0EA-C8C318F0F55C}"/>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97" name="Text Box 3">
          <a:extLst>
            <a:ext uri="{FF2B5EF4-FFF2-40B4-BE49-F238E27FC236}">
              <a16:creationId xmlns="" xmlns:a16="http://schemas.microsoft.com/office/drawing/2014/main" id="{0266D48B-80FB-4B30-8296-A7DE69845DAA}"/>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98" name="Text Box 32">
          <a:extLst>
            <a:ext uri="{FF2B5EF4-FFF2-40B4-BE49-F238E27FC236}">
              <a16:creationId xmlns="" xmlns:a16="http://schemas.microsoft.com/office/drawing/2014/main" id="{DBD670FE-5885-4379-8708-81D3F20F6D33}"/>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99" name="Text Box 3">
          <a:extLst>
            <a:ext uri="{FF2B5EF4-FFF2-40B4-BE49-F238E27FC236}">
              <a16:creationId xmlns="" xmlns:a16="http://schemas.microsoft.com/office/drawing/2014/main" id="{FDCC08FD-109C-4942-ADD6-FFF77D774AA2}"/>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00" name="Text Box 63">
          <a:extLst>
            <a:ext uri="{FF2B5EF4-FFF2-40B4-BE49-F238E27FC236}">
              <a16:creationId xmlns="" xmlns:a16="http://schemas.microsoft.com/office/drawing/2014/main" id="{13C21376-D9DC-4630-9995-2ED14E3BE161}"/>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01" name="Text Box 3">
          <a:extLst>
            <a:ext uri="{FF2B5EF4-FFF2-40B4-BE49-F238E27FC236}">
              <a16:creationId xmlns="" xmlns:a16="http://schemas.microsoft.com/office/drawing/2014/main" id="{FD1E629C-7C02-4AF6-85A0-1A439597110A}"/>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02" name="Text Box 32">
          <a:extLst>
            <a:ext uri="{FF2B5EF4-FFF2-40B4-BE49-F238E27FC236}">
              <a16:creationId xmlns="" xmlns:a16="http://schemas.microsoft.com/office/drawing/2014/main" id="{CB06A000-D722-4967-B2CF-44190AC20BD5}"/>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03" name="Text Box 3">
          <a:extLst>
            <a:ext uri="{FF2B5EF4-FFF2-40B4-BE49-F238E27FC236}">
              <a16:creationId xmlns="" xmlns:a16="http://schemas.microsoft.com/office/drawing/2014/main" id="{3E0F7830-B609-4586-8DB6-B9C94DD2A385}"/>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04" name="Text Box 63">
          <a:extLst>
            <a:ext uri="{FF2B5EF4-FFF2-40B4-BE49-F238E27FC236}">
              <a16:creationId xmlns="" xmlns:a16="http://schemas.microsoft.com/office/drawing/2014/main" id="{D558FDD2-0F01-42B3-A44A-98861E3FBF8C}"/>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05" name="Text Box 3">
          <a:extLst>
            <a:ext uri="{FF2B5EF4-FFF2-40B4-BE49-F238E27FC236}">
              <a16:creationId xmlns="" xmlns:a16="http://schemas.microsoft.com/office/drawing/2014/main" id="{641B958C-0DFA-49B4-87FA-B1ED2B420987}"/>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06" name="Text Box 32">
          <a:extLst>
            <a:ext uri="{FF2B5EF4-FFF2-40B4-BE49-F238E27FC236}">
              <a16:creationId xmlns="" xmlns:a16="http://schemas.microsoft.com/office/drawing/2014/main" id="{39D0AC0E-81D0-46AB-B73B-D0E2193DD2E1}"/>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07" name="Text Box 3">
          <a:extLst>
            <a:ext uri="{FF2B5EF4-FFF2-40B4-BE49-F238E27FC236}">
              <a16:creationId xmlns="" xmlns:a16="http://schemas.microsoft.com/office/drawing/2014/main" id="{EE3CAB6C-0415-40F1-8473-50599AAD49B4}"/>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08" name="Text Box 63">
          <a:extLst>
            <a:ext uri="{FF2B5EF4-FFF2-40B4-BE49-F238E27FC236}">
              <a16:creationId xmlns="" xmlns:a16="http://schemas.microsoft.com/office/drawing/2014/main" id="{6591B101-BBC9-4B83-9C09-9ABEB38F30C9}"/>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09" name="Text Box 32">
          <a:extLst>
            <a:ext uri="{FF2B5EF4-FFF2-40B4-BE49-F238E27FC236}">
              <a16:creationId xmlns="" xmlns:a16="http://schemas.microsoft.com/office/drawing/2014/main" id="{4198EF21-9EA5-4A02-808F-51138021DFC7}"/>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10" name="Text Box 3">
          <a:extLst>
            <a:ext uri="{FF2B5EF4-FFF2-40B4-BE49-F238E27FC236}">
              <a16:creationId xmlns="" xmlns:a16="http://schemas.microsoft.com/office/drawing/2014/main" id="{76188C37-0541-471A-A39D-052268339282}"/>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11" name="Text Box 63">
          <a:extLst>
            <a:ext uri="{FF2B5EF4-FFF2-40B4-BE49-F238E27FC236}">
              <a16:creationId xmlns="" xmlns:a16="http://schemas.microsoft.com/office/drawing/2014/main" id="{43B6F14F-31D1-4628-A83D-14F729A14540}"/>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12" name="Text Box 3">
          <a:extLst>
            <a:ext uri="{FF2B5EF4-FFF2-40B4-BE49-F238E27FC236}">
              <a16:creationId xmlns="" xmlns:a16="http://schemas.microsoft.com/office/drawing/2014/main" id="{80FA2446-2A87-4EFC-A42D-166182E7C7D9}"/>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13" name="Text Box 32">
          <a:extLst>
            <a:ext uri="{FF2B5EF4-FFF2-40B4-BE49-F238E27FC236}">
              <a16:creationId xmlns="" xmlns:a16="http://schemas.microsoft.com/office/drawing/2014/main" id="{D8742BE2-33FE-4633-ABCF-DE6298F50612}"/>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14" name="Text Box 3">
          <a:extLst>
            <a:ext uri="{FF2B5EF4-FFF2-40B4-BE49-F238E27FC236}">
              <a16:creationId xmlns="" xmlns:a16="http://schemas.microsoft.com/office/drawing/2014/main" id="{F95AAE5D-2E60-47C0-B261-C5F85EA6B884}"/>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15" name="Text Box 63">
          <a:extLst>
            <a:ext uri="{FF2B5EF4-FFF2-40B4-BE49-F238E27FC236}">
              <a16:creationId xmlns="" xmlns:a16="http://schemas.microsoft.com/office/drawing/2014/main" id="{154009F7-2E00-4369-965B-0FC424D1CBFB}"/>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16" name="Text Box 3">
          <a:extLst>
            <a:ext uri="{FF2B5EF4-FFF2-40B4-BE49-F238E27FC236}">
              <a16:creationId xmlns="" xmlns:a16="http://schemas.microsoft.com/office/drawing/2014/main" id="{09840498-A0D3-47C4-9531-8FB78B71A8CD}"/>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17" name="Text Box 32">
          <a:extLst>
            <a:ext uri="{FF2B5EF4-FFF2-40B4-BE49-F238E27FC236}">
              <a16:creationId xmlns="" xmlns:a16="http://schemas.microsoft.com/office/drawing/2014/main" id="{A3E73453-4D75-4AF2-8D3D-4A47A9C27D14}"/>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18" name="Text Box 3">
          <a:extLst>
            <a:ext uri="{FF2B5EF4-FFF2-40B4-BE49-F238E27FC236}">
              <a16:creationId xmlns="" xmlns:a16="http://schemas.microsoft.com/office/drawing/2014/main" id="{BDB46333-3B64-4E1E-9A4C-1B8EE753CBB3}"/>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19" name="Text Box 63">
          <a:extLst>
            <a:ext uri="{FF2B5EF4-FFF2-40B4-BE49-F238E27FC236}">
              <a16:creationId xmlns="" xmlns:a16="http://schemas.microsoft.com/office/drawing/2014/main" id="{89518CF1-923D-4587-9DA2-C2EC897451D5}"/>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20" name="Text Box 3">
          <a:extLst>
            <a:ext uri="{FF2B5EF4-FFF2-40B4-BE49-F238E27FC236}">
              <a16:creationId xmlns="" xmlns:a16="http://schemas.microsoft.com/office/drawing/2014/main" id="{678330BC-448F-48D2-A533-7D7DE2E7F4D2}"/>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21" name="Text Box 32">
          <a:extLst>
            <a:ext uri="{FF2B5EF4-FFF2-40B4-BE49-F238E27FC236}">
              <a16:creationId xmlns="" xmlns:a16="http://schemas.microsoft.com/office/drawing/2014/main" id="{779AB385-9835-46F8-A6D3-6DFD66A8CC5A}"/>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22" name="Text Box 3">
          <a:extLst>
            <a:ext uri="{FF2B5EF4-FFF2-40B4-BE49-F238E27FC236}">
              <a16:creationId xmlns="" xmlns:a16="http://schemas.microsoft.com/office/drawing/2014/main" id="{78F573FE-ED92-4380-AC2A-286B4CD89432}"/>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23" name="Text Box 63">
          <a:extLst>
            <a:ext uri="{FF2B5EF4-FFF2-40B4-BE49-F238E27FC236}">
              <a16:creationId xmlns="" xmlns:a16="http://schemas.microsoft.com/office/drawing/2014/main" id="{82E7D251-3502-4590-83F2-919AB60798C0}"/>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24" name="Text Box 3">
          <a:extLst>
            <a:ext uri="{FF2B5EF4-FFF2-40B4-BE49-F238E27FC236}">
              <a16:creationId xmlns="" xmlns:a16="http://schemas.microsoft.com/office/drawing/2014/main" id="{C94D1D14-5525-4832-84EA-CA60970755B2}"/>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25" name="Text Box 32">
          <a:extLst>
            <a:ext uri="{FF2B5EF4-FFF2-40B4-BE49-F238E27FC236}">
              <a16:creationId xmlns="" xmlns:a16="http://schemas.microsoft.com/office/drawing/2014/main" id="{C254EFF0-7C2C-4F0F-AABA-3D06802FA042}"/>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26" name="Text Box 3">
          <a:extLst>
            <a:ext uri="{FF2B5EF4-FFF2-40B4-BE49-F238E27FC236}">
              <a16:creationId xmlns="" xmlns:a16="http://schemas.microsoft.com/office/drawing/2014/main" id="{2187BD43-9B47-4463-A3CD-34AAF4563D06}"/>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27" name="Text Box 63">
          <a:extLst>
            <a:ext uri="{FF2B5EF4-FFF2-40B4-BE49-F238E27FC236}">
              <a16:creationId xmlns="" xmlns:a16="http://schemas.microsoft.com/office/drawing/2014/main" id="{B8D0D703-772B-42E5-9CD3-48805A9994F3}"/>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28" name="Text Box 3">
          <a:extLst>
            <a:ext uri="{FF2B5EF4-FFF2-40B4-BE49-F238E27FC236}">
              <a16:creationId xmlns="" xmlns:a16="http://schemas.microsoft.com/office/drawing/2014/main" id="{B9003221-D7B9-47A0-B831-752F9B0AE8B8}"/>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29" name="Text Box 32">
          <a:extLst>
            <a:ext uri="{FF2B5EF4-FFF2-40B4-BE49-F238E27FC236}">
              <a16:creationId xmlns="" xmlns:a16="http://schemas.microsoft.com/office/drawing/2014/main" id="{8FECDF81-9AB8-4F55-8515-361337AEC158}"/>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30" name="Text Box 3">
          <a:extLst>
            <a:ext uri="{FF2B5EF4-FFF2-40B4-BE49-F238E27FC236}">
              <a16:creationId xmlns="" xmlns:a16="http://schemas.microsoft.com/office/drawing/2014/main" id="{573593DE-C1A1-44FA-B752-BA1652B84390}"/>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31" name="Text Box 63">
          <a:extLst>
            <a:ext uri="{FF2B5EF4-FFF2-40B4-BE49-F238E27FC236}">
              <a16:creationId xmlns="" xmlns:a16="http://schemas.microsoft.com/office/drawing/2014/main" id="{1878DDA4-FB71-493F-8A6A-3525EE1D7CCE}"/>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32" name="Text Box 3">
          <a:extLst>
            <a:ext uri="{FF2B5EF4-FFF2-40B4-BE49-F238E27FC236}">
              <a16:creationId xmlns="" xmlns:a16="http://schemas.microsoft.com/office/drawing/2014/main" id="{1C75B4CA-B577-47A8-8483-1AD61FF77588}"/>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33" name="Text Box 32">
          <a:extLst>
            <a:ext uri="{FF2B5EF4-FFF2-40B4-BE49-F238E27FC236}">
              <a16:creationId xmlns="" xmlns:a16="http://schemas.microsoft.com/office/drawing/2014/main" id="{C6906940-4C99-41AA-87C9-156CD3436CC8}"/>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34" name="Text Box 3">
          <a:extLst>
            <a:ext uri="{FF2B5EF4-FFF2-40B4-BE49-F238E27FC236}">
              <a16:creationId xmlns="" xmlns:a16="http://schemas.microsoft.com/office/drawing/2014/main" id="{32A4C387-B0B6-446B-BDF0-844FA82078CB}"/>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35" name="Text Box 63">
          <a:extLst>
            <a:ext uri="{FF2B5EF4-FFF2-40B4-BE49-F238E27FC236}">
              <a16:creationId xmlns="" xmlns:a16="http://schemas.microsoft.com/office/drawing/2014/main" id="{B2614AD1-603B-4FA5-8C32-DA68983AFB1F}"/>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36" name="Text Box 3">
          <a:extLst>
            <a:ext uri="{FF2B5EF4-FFF2-40B4-BE49-F238E27FC236}">
              <a16:creationId xmlns="" xmlns:a16="http://schemas.microsoft.com/office/drawing/2014/main" id="{704D3CDC-97D8-4D00-93E0-4466D7ED72F4}"/>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37" name="Text Box 32">
          <a:extLst>
            <a:ext uri="{FF2B5EF4-FFF2-40B4-BE49-F238E27FC236}">
              <a16:creationId xmlns="" xmlns:a16="http://schemas.microsoft.com/office/drawing/2014/main" id="{71F9F829-F063-4F1C-9D91-2E941C10CC5A}"/>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38" name="Text Box 3">
          <a:extLst>
            <a:ext uri="{FF2B5EF4-FFF2-40B4-BE49-F238E27FC236}">
              <a16:creationId xmlns="" xmlns:a16="http://schemas.microsoft.com/office/drawing/2014/main" id="{4690258D-9152-466A-94EF-697816F2AA73}"/>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39" name="Text Box 63">
          <a:extLst>
            <a:ext uri="{FF2B5EF4-FFF2-40B4-BE49-F238E27FC236}">
              <a16:creationId xmlns="" xmlns:a16="http://schemas.microsoft.com/office/drawing/2014/main" id="{DA3CBE1E-8498-447B-ABB6-FE8C503676BE}"/>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40" name="Text Box 3">
          <a:extLst>
            <a:ext uri="{FF2B5EF4-FFF2-40B4-BE49-F238E27FC236}">
              <a16:creationId xmlns="" xmlns:a16="http://schemas.microsoft.com/office/drawing/2014/main" id="{1FF620C8-5A7C-40A7-8100-4DB50DFE4CE2}"/>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41" name="Text Box 32">
          <a:extLst>
            <a:ext uri="{FF2B5EF4-FFF2-40B4-BE49-F238E27FC236}">
              <a16:creationId xmlns="" xmlns:a16="http://schemas.microsoft.com/office/drawing/2014/main" id="{43636FB6-FB77-46EE-9FC0-62B483B6B40E}"/>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42" name="Text Box 3">
          <a:extLst>
            <a:ext uri="{FF2B5EF4-FFF2-40B4-BE49-F238E27FC236}">
              <a16:creationId xmlns="" xmlns:a16="http://schemas.microsoft.com/office/drawing/2014/main" id="{897CCB95-3D70-4035-8983-F0B02C207317}"/>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43" name="Text Box 63">
          <a:extLst>
            <a:ext uri="{FF2B5EF4-FFF2-40B4-BE49-F238E27FC236}">
              <a16:creationId xmlns="" xmlns:a16="http://schemas.microsoft.com/office/drawing/2014/main" id="{FD9FE289-D1B1-4524-B80A-41A9973D102D}"/>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44" name="Text Box 3">
          <a:extLst>
            <a:ext uri="{FF2B5EF4-FFF2-40B4-BE49-F238E27FC236}">
              <a16:creationId xmlns="" xmlns:a16="http://schemas.microsoft.com/office/drawing/2014/main" id="{DC364D96-E9D7-4DAD-B380-1644B9F1450A}"/>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45" name="Text Box 32">
          <a:extLst>
            <a:ext uri="{FF2B5EF4-FFF2-40B4-BE49-F238E27FC236}">
              <a16:creationId xmlns="" xmlns:a16="http://schemas.microsoft.com/office/drawing/2014/main" id="{AAAFB458-7E0F-45CB-B880-0BC8D02B1D38}"/>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46" name="Text Box 3">
          <a:extLst>
            <a:ext uri="{FF2B5EF4-FFF2-40B4-BE49-F238E27FC236}">
              <a16:creationId xmlns="" xmlns:a16="http://schemas.microsoft.com/office/drawing/2014/main" id="{78633528-70DB-403E-ABEA-695D8BE4650F}"/>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47" name="Text Box 63">
          <a:extLst>
            <a:ext uri="{FF2B5EF4-FFF2-40B4-BE49-F238E27FC236}">
              <a16:creationId xmlns="" xmlns:a16="http://schemas.microsoft.com/office/drawing/2014/main" id="{A5EB07B0-7866-476E-A990-D0F40479B647}"/>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48" name="Text Box 3">
          <a:extLst>
            <a:ext uri="{FF2B5EF4-FFF2-40B4-BE49-F238E27FC236}">
              <a16:creationId xmlns="" xmlns:a16="http://schemas.microsoft.com/office/drawing/2014/main" id="{088C7711-82FC-41B7-BB4F-9696948EB06E}"/>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49" name="Text Box 32">
          <a:extLst>
            <a:ext uri="{FF2B5EF4-FFF2-40B4-BE49-F238E27FC236}">
              <a16:creationId xmlns="" xmlns:a16="http://schemas.microsoft.com/office/drawing/2014/main" id="{9F48121F-A18B-4FD7-A872-D260CEC31C35}"/>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50" name="Text Box 3">
          <a:extLst>
            <a:ext uri="{FF2B5EF4-FFF2-40B4-BE49-F238E27FC236}">
              <a16:creationId xmlns="" xmlns:a16="http://schemas.microsoft.com/office/drawing/2014/main" id="{5C5E6366-41A6-4AE4-B072-C6BB08FC303A}"/>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51" name="Text Box 63">
          <a:extLst>
            <a:ext uri="{FF2B5EF4-FFF2-40B4-BE49-F238E27FC236}">
              <a16:creationId xmlns="" xmlns:a16="http://schemas.microsoft.com/office/drawing/2014/main" id="{E4EB995C-5798-4615-8DCE-9ACC7D2DBC6D}"/>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52" name="Text Box 3">
          <a:extLst>
            <a:ext uri="{FF2B5EF4-FFF2-40B4-BE49-F238E27FC236}">
              <a16:creationId xmlns="" xmlns:a16="http://schemas.microsoft.com/office/drawing/2014/main" id="{E0015EBE-D4E7-4B94-8ED5-092D3785059B}"/>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53" name="Text Box 32">
          <a:extLst>
            <a:ext uri="{FF2B5EF4-FFF2-40B4-BE49-F238E27FC236}">
              <a16:creationId xmlns="" xmlns:a16="http://schemas.microsoft.com/office/drawing/2014/main" id="{A9D3F90D-B79F-414C-A29F-4230F7E984C4}"/>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54" name="Text Box 3">
          <a:extLst>
            <a:ext uri="{FF2B5EF4-FFF2-40B4-BE49-F238E27FC236}">
              <a16:creationId xmlns="" xmlns:a16="http://schemas.microsoft.com/office/drawing/2014/main" id="{1DDDBDB4-E488-4859-865E-4FCF939D25EE}"/>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55" name="Text Box 63">
          <a:extLst>
            <a:ext uri="{FF2B5EF4-FFF2-40B4-BE49-F238E27FC236}">
              <a16:creationId xmlns="" xmlns:a16="http://schemas.microsoft.com/office/drawing/2014/main" id="{6EEDEF75-B3CF-4CEA-BA97-651EAA32619F}"/>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56" name="Text Box 3">
          <a:extLst>
            <a:ext uri="{FF2B5EF4-FFF2-40B4-BE49-F238E27FC236}">
              <a16:creationId xmlns="" xmlns:a16="http://schemas.microsoft.com/office/drawing/2014/main" id="{4449A2A7-3FE4-4DA3-8214-BD81E27E76B1}"/>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57" name="Text Box 32">
          <a:extLst>
            <a:ext uri="{FF2B5EF4-FFF2-40B4-BE49-F238E27FC236}">
              <a16:creationId xmlns="" xmlns:a16="http://schemas.microsoft.com/office/drawing/2014/main" id="{4025C5D8-0A38-4106-84DA-15388128634B}"/>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58" name="Text Box 3">
          <a:extLst>
            <a:ext uri="{FF2B5EF4-FFF2-40B4-BE49-F238E27FC236}">
              <a16:creationId xmlns="" xmlns:a16="http://schemas.microsoft.com/office/drawing/2014/main" id="{CEDFF77E-0591-4306-B765-EB3D406B5A62}"/>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59" name="Text Box 63">
          <a:extLst>
            <a:ext uri="{FF2B5EF4-FFF2-40B4-BE49-F238E27FC236}">
              <a16:creationId xmlns="" xmlns:a16="http://schemas.microsoft.com/office/drawing/2014/main" id="{A6C75005-BFDB-4388-881F-60CF8A0D8604}"/>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60" name="Text Box 3">
          <a:extLst>
            <a:ext uri="{FF2B5EF4-FFF2-40B4-BE49-F238E27FC236}">
              <a16:creationId xmlns="" xmlns:a16="http://schemas.microsoft.com/office/drawing/2014/main" id="{63C96F22-49AF-4FD6-A838-8E31A3267984}"/>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61" name="Text Box 32">
          <a:extLst>
            <a:ext uri="{FF2B5EF4-FFF2-40B4-BE49-F238E27FC236}">
              <a16:creationId xmlns="" xmlns:a16="http://schemas.microsoft.com/office/drawing/2014/main" id="{5B714E85-8A65-4579-BCDF-56F48D4B1B95}"/>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62" name="Text Box 3">
          <a:extLst>
            <a:ext uri="{FF2B5EF4-FFF2-40B4-BE49-F238E27FC236}">
              <a16:creationId xmlns="" xmlns:a16="http://schemas.microsoft.com/office/drawing/2014/main" id="{E54BF4B1-7E31-4E1A-AA09-B9668E1474E0}"/>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63" name="Text Box 63">
          <a:extLst>
            <a:ext uri="{FF2B5EF4-FFF2-40B4-BE49-F238E27FC236}">
              <a16:creationId xmlns="" xmlns:a16="http://schemas.microsoft.com/office/drawing/2014/main" id="{ACEC6832-E972-4EB8-A215-E11488FB1102}"/>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64" name="Text Box 3">
          <a:extLst>
            <a:ext uri="{FF2B5EF4-FFF2-40B4-BE49-F238E27FC236}">
              <a16:creationId xmlns="" xmlns:a16="http://schemas.microsoft.com/office/drawing/2014/main" id="{8A96CBC3-9B65-4F10-83D0-DBF84FCE023F}"/>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65" name="Text Box 32">
          <a:extLst>
            <a:ext uri="{FF2B5EF4-FFF2-40B4-BE49-F238E27FC236}">
              <a16:creationId xmlns="" xmlns:a16="http://schemas.microsoft.com/office/drawing/2014/main" id="{4BC2426F-AD0B-4D53-9467-7669858127AB}"/>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66" name="Text Box 3">
          <a:extLst>
            <a:ext uri="{FF2B5EF4-FFF2-40B4-BE49-F238E27FC236}">
              <a16:creationId xmlns="" xmlns:a16="http://schemas.microsoft.com/office/drawing/2014/main" id="{F7C5D6E0-1313-47FF-9D24-185EBFCEFD4D}"/>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67" name="Text Box 63">
          <a:extLst>
            <a:ext uri="{FF2B5EF4-FFF2-40B4-BE49-F238E27FC236}">
              <a16:creationId xmlns="" xmlns:a16="http://schemas.microsoft.com/office/drawing/2014/main" id="{E4FD6B9E-2BDB-4CC2-BAE3-6896BF98CE70}"/>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68" name="Text Box 3">
          <a:extLst>
            <a:ext uri="{FF2B5EF4-FFF2-40B4-BE49-F238E27FC236}">
              <a16:creationId xmlns="" xmlns:a16="http://schemas.microsoft.com/office/drawing/2014/main" id="{62A77E69-F3A2-4CA5-A51A-5EE6075B55C1}"/>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69" name="Text Box 32">
          <a:extLst>
            <a:ext uri="{FF2B5EF4-FFF2-40B4-BE49-F238E27FC236}">
              <a16:creationId xmlns="" xmlns:a16="http://schemas.microsoft.com/office/drawing/2014/main" id="{C3ECA4AA-1A90-4C27-B050-81751483CF8F}"/>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70" name="Text Box 3">
          <a:extLst>
            <a:ext uri="{FF2B5EF4-FFF2-40B4-BE49-F238E27FC236}">
              <a16:creationId xmlns="" xmlns:a16="http://schemas.microsoft.com/office/drawing/2014/main" id="{AAC2171B-AAB5-43D7-B9E3-745C48E2B478}"/>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71" name="Text Box 63">
          <a:extLst>
            <a:ext uri="{FF2B5EF4-FFF2-40B4-BE49-F238E27FC236}">
              <a16:creationId xmlns="" xmlns:a16="http://schemas.microsoft.com/office/drawing/2014/main" id="{27850A87-4C6C-4F09-8144-1E0DDFACEB40}"/>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72" name="Text Box 3">
          <a:extLst>
            <a:ext uri="{FF2B5EF4-FFF2-40B4-BE49-F238E27FC236}">
              <a16:creationId xmlns="" xmlns:a16="http://schemas.microsoft.com/office/drawing/2014/main" id="{F3878858-17F4-4035-B2BE-75A02131B528}"/>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73" name="Text Box 32">
          <a:extLst>
            <a:ext uri="{FF2B5EF4-FFF2-40B4-BE49-F238E27FC236}">
              <a16:creationId xmlns="" xmlns:a16="http://schemas.microsoft.com/office/drawing/2014/main" id="{F547B7F1-7EDC-4191-B26F-24331F85CD05}"/>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74" name="Text Box 3">
          <a:extLst>
            <a:ext uri="{FF2B5EF4-FFF2-40B4-BE49-F238E27FC236}">
              <a16:creationId xmlns="" xmlns:a16="http://schemas.microsoft.com/office/drawing/2014/main" id="{1B0A87D2-2515-486F-AD96-B4450BB15DD6}"/>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75" name="Text Box 63">
          <a:extLst>
            <a:ext uri="{FF2B5EF4-FFF2-40B4-BE49-F238E27FC236}">
              <a16:creationId xmlns="" xmlns:a16="http://schemas.microsoft.com/office/drawing/2014/main" id="{235E78E7-42E8-40DF-82EC-F36675389559}"/>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76" name="Text Box 3">
          <a:extLst>
            <a:ext uri="{FF2B5EF4-FFF2-40B4-BE49-F238E27FC236}">
              <a16:creationId xmlns="" xmlns:a16="http://schemas.microsoft.com/office/drawing/2014/main" id="{4E2C1DFD-45BC-451A-8A12-21B811C5B152}"/>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77" name="Text Box 32">
          <a:extLst>
            <a:ext uri="{FF2B5EF4-FFF2-40B4-BE49-F238E27FC236}">
              <a16:creationId xmlns="" xmlns:a16="http://schemas.microsoft.com/office/drawing/2014/main" id="{C1A40A78-175D-455A-BEE2-10DEB48E23EB}"/>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78" name="Text Box 3">
          <a:extLst>
            <a:ext uri="{FF2B5EF4-FFF2-40B4-BE49-F238E27FC236}">
              <a16:creationId xmlns="" xmlns:a16="http://schemas.microsoft.com/office/drawing/2014/main" id="{D86751C5-A8D7-4638-B17D-00827831FF39}"/>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79" name="Text Box 63">
          <a:extLst>
            <a:ext uri="{FF2B5EF4-FFF2-40B4-BE49-F238E27FC236}">
              <a16:creationId xmlns="" xmlns:a16="http://schemas.microsoft.com/office/drawing/2014/main" id="{EECE62E8-DB65-48DC-AA22-5730DD601535}"/>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80" name="Text Box 3">
          <a:extLst>
            <a:ext uri="{FF2B5EF4-FFF2-40B4-BE49-F238E27FC236}">
              <a16:creationId xmlns="" xmlns:a16="http://schemas.microsoft.com/office/drawing/2014/main" id="{8641CB6D-0315-41CD-B339-B2E140E028BB}"/>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81" name="Text Box 32">
          <a:extLst>
            <a:ext uri="{FF2B5EF4-FFF2-40B4-BE49-F238E27FC236}">
              <a16:creationId xmlns="" xmlns:a16="http://schemas.microsoft.com/office/drawing/2014/main" id="{C8658398-4C9E-4360-AD9B-444DF1248B4B}"/>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82" name="Text Box 3">
          <a:extLst>
            <a:ext uri="{FF2B5EF4-FFF2-40B4-BE49-F238E27FC236}">
              <a16:creationId xmlns="" xmlns:a16="http://schemas.microsoft.com/office/drawing/2014/main" id="{8E9C47CA-9F3D-4642-B125-58ACFC21DDB3}"/>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83" name="Text Box 63">
          <a:extLst>
            <a:ext uri="{FF2B5EF4-FFF2-40B4-BE49-F238E27FC236}">
              <a16:creationId xmlns="" xmlns:a16="http://schemas.microsoft.com/office/drawing/2014/main" id="{8268234B-3729-4C39-BB50-94EC9C7D1752}"/>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84" name="Text Box 3">
          <a:extLst>
            <a:ext uri="{FF2B5EF4-FFF2-40B4-BE49-F238E27FC236}">
              <a16:creationId xmlns="" xmlns:a16="http://schemas.microsoft.com/office/drawing/2014/main" id="{CDFB22F0-C3AA-4FCB-948D-4ED5D4E4A1FC}"/>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85" name="Text Box 32">
          <a:extLst>
            <a:ext uri="{FF2B5EF4-FFF2-40B4-BE49-F238E27FC236}">
              <a16:creationId xmlns="" xmlns:a16="http://schemas.microsoft.com/office/drawing/2014/main" id="{CC301E92-F81A-4EEA-902B-2520094BC6BF}"/>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86" name="Text Box 3">
          <a:extLst>
            <a:ext uri="{FF2B5EF4-FFF2-40B4-BE49-F238E27FC236}">
              <a16:creationId xmlns="" xmlns:a16="http://schemas.microsoft.com/office/drawing/2014/main" id="{3D6807CA-A629-4B03-89E6-F1C50327C177}"/>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87" name="Text Box 63">
          <a:extLst>
            <a:ext uri="{FF2B5EF4-FFF2-40B4-BE49-F238E27FC236}">
              <a16:creationId xmlns="" xmlns:a16="http://schemas.microsoft.com/office/drawing/2014/main" id="{0014879D-7BFC-4106-BD59-C3E45973D0C8}"/>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88" name="Text Box 3">
          <a:extLst>
            <a:ext uri="{FF2B5EF4-FFF2-40B4-BE49-F238E27FC236}">
              <a16:creationId xmlns="" xmlns:a16="http://schemas.microsoft.com/office/drawing/2014/main" id="{34CC2B8E-CD73-4913-A058-D80601A97A07}"/>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89" name="Text Box 32">
          <a:extLst>
            <a:ext uri="{FF2B5EF4-FFF2-40B4-BE49-F238E27FC236}">
              <a16:creationId xmlns="" xmlns:a16="http://schemas.microsoft.com/office/drawing/2014/main" id="{F9485D78-ABF8-4DC2-8FEC-10AA6BE41FFB}"/>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90" name="Text Box 3">
          <a:extLst>
            <a:ext uri="{FF2B5EF4-FFF2-40B4-BE49-F238E27FC236}">
              <a16:creationId xmlns="" xmlns:a16="http://schemas.microsoft.com/office/drawing/2014/main" id="{1113034D-3FD6-478F-AA5B-761940ECB3A1}"/>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91" name="Text Box 63">
          <a:extLst>
            <a:ext uri="{FF2B5EF4-FFF2-40B4-BE49-F238E27FC236}">
              <a16:creationId xmlns="" xmlns:a16="http://schemas.microsoft.com/office/drawing/2014/main" id="{02768F12-940D-4C8B-8C6A-1435BF0D02F3}"/>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92" name="Text Box 3">
          <a:extLst>
            <a:ext uri="{FF2B5EF4-FFF2-40B4-BE49-F238E27FC236}">
              <a16:creationId xmlns="" xmlns:a16="http://schemas.microsoft.com/office/drawing/2014/main" id="{88ECF1D8-8529-40AE-9D0C-7442932A1DBE}"/>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93" name="Text Box 32">
          <a:extLst>
            <a:ext uri="{FF2B5EF4-FFF2-40B4-BE49-F238E27FC236}">
              <a16:creationId xmlns="" xmlns:a16="http://schemas.microsoft.com/office/drawing/2014/main" id="{EC881E5E-6AF6-4D9C-A65A-E16CF39E5033}"/>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94" name="Text Box 3">
          <a:extLst>
            <a:ext uri="{FF2B5EF4-FFF2-40B4-BE49-F238E27FC236}">
              <a16:creationId xmlns="" xmlns:a16="http://schemas.microsoft.com/office/drawing/2014/main" id="{89C413E7-A419-47B2-97B2-782FD2F5DB45}"/>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95" name="Text Box 63">
          <a:extLst>
            <a:ext uri="{FF2B5EF4-FFF2-40B4-BE49-F238E27FC236}">
              <a16:creationId xmlns="" xmlns:a16="http://schemas.microsoft.com/office/drawing/2014/main" id="{B775FC8B-31CA-4F7B-AAF0-96DC731EF309}"/>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96" name="Text Box 3">
          <a:extLst>
            <a:ext uri="{FF2B5EF4-FFF2-40B4-BE49-F238E27FC236}">
              <a16:creationId xmlns="" xmlns:a16="http://schemas.microsoft.com/office/drawing/2014/main" id="{CA9DCA46-D6FA-49FE-B559-521B674552ED}"/>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97" name="Text Box 32">
          <a:extLst>
            <a:ext uri="{FF2B5EF4-FFF2-40B4-BE49-F238E27FC236}">
              <a16:creationId xmlns="" xmlns:a16="http://schemas.microsoft.com/office/drawing/2014/main" id="{CBEF2916-288C-4C71-9AC9-0FA4B89E1895}"/>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98" name="Text Box 3">
          <a:extLst>
            <a:ext uri="{FF2B5EF4-FFF2-40B4-BE49-F238E27FC236}">
              <a16:creationId xmlns="" xmlns:a16="http://schemas.microsoft.com/office/drawing/2014/main" id="{459D45DC-1B72-4FA5-BF39-F4D8B655A788}"/>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99" name="Text Box 63">
          <a:extLst>
            <a:ext uri="{FF2B5EF4-FFF2-40B4-BE49-F238E27FC236}">
              <a16:creationId xmlns="" xmlns:a16="http://schemas.microsoft.com/office/drawing/2014/main" id="{CCCD54AA-8D6C-4950-B4BC-3E6948BED829}"/>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00" name="Text Box 3">
          <a:extLst>
            <a:ext uri="{FF2B5EF4-FFF2-40B4-BE49-F238E27FC236}">
              <a16:creationId xmlns="" xmlns:a16="http://schemas.microsoft.com/office/drawing/2014/main" id="{FC0305E1-BEA5-4A56-BA06-D2A113A55F99}"/>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01" name="Text Box 32">
          <a:extLst>
            <a:ext uri="{FF2B5EF4-FFF2-40B4-BE49-F238E27FC236}">
              <a16:creationId xmlns="" xmlns:a16="http://schemas.microsoft.com/office/drawing/2014/main" id="{A431946E-8DD2-48F7-9064-5A1801B64CF4}"/>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02" name="Text Box 3">
          <a:extLst>
            <a:ext uri="{FF2B5EF4-FFF2-40B4-BE49-F238E27FC236}">
              <a16:creationId xmlns="" xmlns:a16="http://schemas.microsoft.com/office/drawing/2014/main" id="{BC8ECE2C-08CA-4A91-A1E1-BA9B0B336A94}"/>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03" name="Text Box 63">
          <a:extLst>
            <a:ext uri="{FF2B5EF4-FFF2-40B4-BE49-F238E27FC236}">
              <a16:creationId xmlns="" xmlns:a16="http://schemas.microsoft.com/office/drawing/2014/main" id="{1CA7AC68-5C93-446B-B68E-42CA0A2720C0}"/>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04" name="Text Box 3">
          <a:extLst>
            <a:ext uri="{FF2B5EF4-FFF2-40B4-BE49-F238E27FC236}">
              <a16:creationId xmlns="" xmlns:a16="http://schemas.microsoft.com/office/drawing/2014/main" id="{CB06FDA7-7477-4A86-ACC0-9DB527AB6D21}"/>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05" name="Text Box 32">
          <a:extLst>
            <a:ext uri="{FF2B5EF4-FFF2-40B4-BE49-F238E27FC236}">
              <a16:creationId xmlns="" xmlns:a16="http://schemas.microsoft.com/office/drawing/2014/main" id="{162D34EC-EE19-430A-B85C-D3071BBCF526}"/>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06" name="Text Box 3">
          <a:extLst>
            <a:ext uri="{FF2B5EF4-FFF2-40B4-BE49-F238E27FC236}">
              <a16:creationId xmlns="" xmlns:a16="http://schemas.microsoft.com/office/drawing/2014/main" id="{3FF52FDD-D2D8-4FB7-A7B0-7B69E896219B}"/>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07" name="Text Box 63">
          <a:extLst>
            <a:ext uri="{FF2B5EF4-FFF2-40B4-BE49-F238E27FC236}">
              <a16:creationId xmlns="" xmlns:a16="http://schemas.microsoft.com/office/drawing/2014/main" id="{B5B315AB-3100-4DCC-8514-E7A18664F62D}"/>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08" name="Text Box 3">
          <a:extLst>
            <a:ext uri="{FF2B5EF4-FFF2-40B4-BE49-F238E27FC236}">
              <a16:creationId xmlns="" xmlns:a16="http://schemas.microsoft.com/office/drawing/2014/main" id="{99C0B86F-46DD-469B-9B62-A1A50721962E}"/>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09" name="Text Box 32">
          <a:extLst>
            <a:ext uri="{FF2B5EF4-FFF2-40B4-BE49-F238E27FC236}">
              <a16:creationId xmlns="" xmlns:a16="http://schemas.microsoft.com/office/drawing/2014/main" id="{00AD44DC-1519-4779-B9C9-AA45D07EB289}"/>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10" name="Text Box 3">
          <a:extLst>
            <a:ext uri="{FF2B5EF4-FFF2-40B4-BE49-F238E27FC236}">
              <a16:creationId xmlns="" xmlns:a16="http://schemas.microsoft.com/office/drawing/2014/main" id="{E6780F97-3276-4496-999F-C3A3FF8F8496}"/>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11" name="Text Box 63">
          <a:extLst>
            <a:ext uri="{FF2B5EF4-FFF2-40B4-BE49-F238E27FC236}">
              <a16:creationId xmlns="" xmlns:a16="http://schemas.microsoft.com/office/drawing/2014/main" id="{413A66B4-3910-4652-BC8E-EF0E41FD3548}"/>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12" name="Text Box 3">
          <a:extLst>
            <a:ext uri="{FF2B5EF4-FFF2-40B4-BE49-F238E27FC236}">
              <a16:creationId xmlns="" xmlns:a16="http://schemas.microsoft.com/office/drawing/2014/main" id="{C2C6D71D-47C8-4F5C-8FF4-9C3CCC234E11}"/>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13" name="Text Box 32">
          <a:extLst>
            <a:ext uri="{FF2B5EF4-FFF2-40B4-BE49-F238E27FC236}">
              <a16:creationId xmlns="" xmlns:a16="http://schemas.microsoft.com/office/drawing/2014/main" id="{A6CF7B0A-1B40-4C87-BDB8-3067E0206279}"/>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14" name="Text Box 3">
          <a:extLst>
            <a:ext uri="{FF2B5EF4-FFF2-40B4-BE49-F238E27FC236}">
              <a16:creationId xmlns="" xmlns:a16="http://schemas.microsoft.com/office/drawing/2014/main" id="{C66BA46E-070D-486C-AD96-32F1F3839392}"/>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15" name="Text Box 63">
          <a:extLst>
            <a:ext uri="{FF2B5EF4-FFF2-40B4-BE49-F238E27FC236}">
              <a16:creationId xmlns="" xmlns:a16="http://schemas.microsoft.com/office/drawing/2014/main" id="{84005DB2-B240-4DCE-8866-BA01EC8F3D4A}"/>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16" name="Text Box 3">
          <a:extLst>
            <a:ext uri="{FF2B5EF4-FFF2-40B4-BE49-F238E27FC236}">
              <a16:creationId xmlns="" xmlns:a16="http://schemas.microsoft.com/office/drawing/2014/main" id="{8AD8867B-870E-4EDB-9A26-B18AE922E3F9}"/>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17" name="Text Box 32">
          <a:extLst>
            <a:ext uri="{FF2B5EF4-FFF2-40B4-BE49-F238E27FC236}">
              <a16:creationId xmlns="" xmlns:a16="http://schemas.microsoft.com/office/drawing/2014/main" id="{B4EA7CCD-63B2-4B00-8F38-5C9CE49CEF8F}"/>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18" name="Text Box 3">
          <a:extLst>
            <a:ext uri="{FF2B5EF4-FFF2-40B4-BE49-F238E27FC236}">
              <a16:creationId xmlns="" xmlns:a16="http://schemas.microsoft.com/office/drawing/2014/main" id="{48E1DB91-EDC7-4674-AADC-E29D12C4D2D5}"/>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19" name="Text Box 63">
          <a:extLst>
            <a:ext uri="{FF2B5EF4-FFF2-40B4-BE49-F238E27FC236}">
              <a16:creationId xmlns="" xmlns:a16="http://schemas.microsoft.com/office/drawing/2014/main" id="{C2BD4B81-60F4-4970-BCA1-EB821AC444DC}"/>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20" name="Text Box 3">
          <a:extLst>
            <a:ext uri="{FF2B5EF4-FFF2-40B4-BE49-F238E27FC236}">
              <a16:creationId xmlns="" xmlns:a16="http://schemas.microsoft.com/office/drawing/2014/main" id="{BAE1B1BF-1685-460C-9C9B-0CB34CF41E3C}"/>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21" name="Text Box 32">
          <a:extLst>
            <a:ext uri="{FF2B5EF4-FFF2-40B4-BE49-F238E27FC236}">
              <a16:creationId xmlns="" xmlns:a16="http://schemas.microsoft.com/office/drawing/2014/main" id="{85751A96-0288-4E9C-9012-0BC2833CBED4}"/>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22" name="Text Box 3">
          <a:extLst>
            <a:ext uri="{FF2B5EF4-FFF2-40B4-BE49-F238E27FC236}">
              <a16:creationId xmlns="" xmlns:a16="http://schemas.microsoft.com/office/drawing/2014/main" id="{C2D08222-8A16-4B24-BD82-1CC51AA9B7C2}"/>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23" name="Text Box 63">
          <a:extLst>
            <a:ext uri="{FF2B5EF4-FFF2-40B4-BE49-F238E27FC236}">
              <a16:creationId xmlns="" xmlns:a16="http://schemas.microsoft.com/office/drawing/2014/main" id="{C4AF17DC-4223-467F-8429-C22E643E2D36}"/>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24" name="Text Box 3">
          <a:extLst>
            <a:ext uri="{FF2B5EF4-FFF2-40B4-BE49-F238E27FC236}">
              <a16:creationId xmlns="" xmlns:a16="http://schemas.microsoft.com/office/drawing/2014/main" id="{25BA4E72-56A5-4CCE-BF4C-5BF336433635}"/>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25" name="Text Box 32">
          <a:extLst>
            <a:ext uri="{FF2B5EF4-FFF2-40B4-BE49-F238E27FC236}">
              <a16:creationId xmlns="" xmlns:a16="http://schemas.microsoft.com/office/drawing/2014/main" id="{DC80A7D8-1780-4921-A40B-C86853D28699}"/>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26" name="Text Box 3">
          <a:extLst>
            <a:ext uri="{FF2B5EF4-FFF2-40B4-BE49-F238E27FC236}">
              <a16:creationId xmlns="" xmlns:a16="http://schemas.microsoft.com/office/drawing/2014/main" id="{E205334E-D423-4599-AE44-242B1542D2C7}"/>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27" name="Text Box 63">
          <a:extLst>
            <a:ext uri="{FF2B5EF4-FFF2-40B4-BE49-F238E27FC236}">
              <a16:creationId xmlns="" xmlns:a16="http://schemas.microsoft.com/office/drawing/2014/main" id="{6B3C3EEC-E5BE-4C52-A6B8-7906C61FDE6B}"/>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28" name="Text Box 3">
          <a:extLst>
            <a:ext uri="{FF2B5EF4-FFF2-40B4-BE49-F238E27FC236}">
              <a16:creationId xmlns="" xmlns:a16="http://schemas.microsoft.com/office/drawing/2014/main" id="{F8EA72D7-FA1A-4C76-83AC-293B5912F0CC}"/>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29" name="Text Box 32">
          <a:extLst>
            <a:ext uri="{FF2B5EF4-FFF2-40B4-BE49-F238E27FC236}">
              <a16:creationId xmlns="" xmlns:a16="http://schemas.microsoft.com/office/drawing/2014/main" id="{0AFB6E02-5C04-43F4-9B29-7F06404C5840}"/>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30" name="Text Box 3">
          <a:extLst>
            <a:ext uri="{FF2B5EF4-FFF2-40B4-BE49-F238E27FC236}">
              <a16:creationId xmlns="" xmlns:a16="http://schemas.microsoft.com/office/drawing/2014/main" id="{7BA15709-3028-4CDB-8F88-DA9B34146B36}"/>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31" name="Text Box 63">
          <a:extLst>
            <a:ext uri="{FF2B5EF4-FFF2-40B4-BE49-F238E27FC236}">
              <a16:creationId xmlns="" xmlns:a16="http://schemas.microsoft.com/office/drawing/2014/main" id="{F07233BC-4CC6-4605-952F-A1D4E70762A9}"/>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32" name="Text Box 3">
          <a:extLst>
            <a:ext uri="{FF2B5EF4-FFF2-40B4-BE49-F238E27FC236}">
              <a16:creationId xmlns="" xmlns:a16="http://schemas.microsoft.com/office/drawing/2014/main" id="{1C6DDF8F-444F-4FFD-A9C9-9DD5CCBC12E0}"/>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33" name="Text Box 32">
          <a:extLst>
            <a:ext uri="{FF2B5EF4-FFF2-40B4-BE49-F238E27FC236}">
              <a16:creationId xmlns="" xmlns:a16="http://schemas.microsoft.com/office/drawing/2014/main" id="{84A13A5A-C65A-43B4-BF66-77F0356E49B5}"/>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34" name="Text Box 3">
          <a:extLst>
            <a:ext uri="{FF2B5EF4-FFF2-40B4-BE49-F238E27FC236}">
              <a16:creationId xmlns="" xmlns:a16="http://schemas.microsoft.com/office/drawing/2014/main" id="{B45000F1-D741-4685-A265-F5C590073AF7}"/>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35" name="Text Box 63">
          <a:extLst>
            <a:ext uri="{FF2B5EF4-FFF2-40B4-BE49-F238E27FC236}">
              <a16:creationId xmlns="" xmlns:a16="http://schemas.microsoft.com/office/drawing/2014/main" id="{71667E44-42C1-4900-9362-0D29EFB5BD2C}"/>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1304925</xdr:colOff>
      <xdr:row>709</xdr:row>
      <xdr:rowOff>0</xdr:rowOff>
    </xdr:from>
    <xdr:to>
      <xdr:col>1</xdr:col>
      <xdr:colOff>1409700</xdr:colOff>
      <xdr:row>710</xdr:row>
      <xdr:rowOff>95249</xdr:rowOff>
    </xdr:to>
    <xdr:sp macro="" textlink="">
      <xdr:nvSpPr>
        <xdr:cNvPr id="2036" name="Text Box 9"/>
        <xdr:cNvSpPr txBox="1">
          <a:spLocks noChangeArrowheads="1"/>
        </xdr:cNvSpPr>
      </xdr:nvSpPr>
      <xdr:spPr bwMode="auto">
        <a:xfrm>
          <a:off x="1743075" y="155305125"/>
          <a:ext cx="104775" cy="276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709</xdr:row>
      <xdr:rowOff>0</xdr:rowOff>
    </xdr:from>
    <xdr:to>
      <xdr:col>1</xdr:col>
      <xdr:colOff>1409700</xdr:colOff>
      <xdr:row>710</xdr:row>
      <xdr:rowOff>85724</xdr:rowOff>
    </xdr:to>
    <xdr:sp macro="" textlink="">
      <xdr:nvSpPr>
        <xdr:cNvPr id="2037" name="Text Box 8"/>
        <xdr:cNvSpPr txBox="1">
          <a:spLocks noChangeArrowheads="1"/>
        </xdr:cNvSpPr>
      </xdr:nvSpPr>
      <xdr:spPr bwMode="auto">
        <a:xfrm>
          <a:off x="1743075" y="155305125"/>
          <a:ext cx="104775" cy="266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709</xdr:row>
      <xdr:rowOff>0</xdr:rowOff>
    </xdr:from>
    <xdr:to>
      <xdr:col>1</xdr:col>
      <xdr:colOff>1409700</xdr:colOff>
      <xdr:row>710</xdr:row>
      <xdr:rowOff>85724</xdr:rowOff>
    </xdr:to>
    <xdr:sp macro="" textlink="">
      <xdr:nvSpPr>
        <xdr:cNvPr id="2038" name="Text Box 9"/>
        <xdr:cNvSpPr txBox="1">
          <a:spLocks noChangeArrowheads="1"/>
        </xdr:cNvSpPr>
      </xdr:nvSpPr>
      <xdr:spPr bwMode="auto">
        <a:xfrm>
          <a:off x="1743075" y="155305125"/>
          <a:ext cx="104775" cy="266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709</xdr:row>
      <xdr:rowOff>0</xdr:rowOff>
    </xdr:from>
    <xdr:to>
      <xdr:col>1</xdr:col>
      <xdr:colOff>1409700</xdr:colOff>
      <xdr:row>710</xdr:row>
      <xdr:rowOff>95249</xdr:rowOff>
    </xdr:to>
    <xdr:sp macro="" textlink="">
      <xdr:nvSpPr>
        <xdr:cNvPr id="2039" name="Text Box 8"/>
        <xdr:cNvSpPr txBox="1">
          <a:spLocks noChangeArrowheads="1"/>
        </xdr:cNvSpPr>
      </xdr:nvSpPr>
      <xdr:spPr bwMode="auto">
        <a:xfrm>
          <a:off x="1743075" y="155305125"/>
          <a:ext cx="104775" cy="276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709</xdr:row>
      <xdr:rowOff>0</xdr:rowOff>
    </xdr:from>
    <xdr:to>
      <xdr:col>1</xdr:col>
      <xdr:colOff>1409700</xdr:colOff>
      <xdr:row>710</xdr:row>
      <xdr:rowOff>95249</xdr:rowOff>
    </xdr:to>
    <xdr:sp macro="" textlink="">
      <xdr:nvSpPr>
        <xdr:cNvPr id="2040" name="Text Box 9"/>
        <xdr:cNvSpPr txBox="1">
          <a:spLocks noChangeArrowheads="1"/>
        </xdr:cNvSpPr>
      </xdr:nvSpPr>
      <xdr:spPr bwMode="auto">
        <a:xfrm>
          <a:off x="1743075" y="155305125"/>
          <a:ext cx="104775" cy="276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709</xdr:row>
      <xdr:rowOff>0</xdr:rowOff>
    </xdr:from>
    <xdr:to>
      <xdr:col>1</xdr:col>
      <xdr:colOff>1409700</xdr:colOff>
      <xdr:row>710</xdr:row>
      <xdr:rowOff>85724</xdr:rowOff>
    </xdr:to>
    <xdr:sp macro="" textlink="">
      <xdr:nvSpPr>
        <xdr:cNvPr id="2041" name="Text Box 8"/>
        <xdr:cNvSpPr txBox="1">
          <a:spLocks noChangeArrowheads="1"/>
        </xdr:cNvSpPr>
      </xdr:nvSpPr>
      <xdr:spPr bwMode="auto">
        <a:xfrm>
          <a:off x="1743075" y="155305125"/>
          <a:ext cx="104775" cy="266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709</xdr:row>
      <xdr:rowOff>0</xdr:rowOff>
    </xdr:from>
    <xdr:to>
      <xdr:col>1</xdr:col>
      <xdr:colOff>1409700</xdr:colOff>
      <xdr:row>710</xdr:row>
      <xdr:rowOff>85724</xdr:rowOff>
    </xdr:to>
    <xdr:sp macro="" textlink="">
      <xdr:nvSpPr>
        <xdr:cNvPr id="2042" name="Text Box 9"/>
        <xdr:cNvSpPr txBox="1">
          <a:spLocks noChangeArrowheads="1"/>
        </xdr:cNvSpPr>
      </xdr:nvSpPr>
      <xdr:spPr bwMode="auto">
        <a:xfrm>
          <a:off x="1743075" y="155305125"/>
          <a:ext cx="104775" cy="266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2438400</xdr:colOff>
      <xdr:row>685</xdr:row>
      <xdr:rowOff>0</xdr:rowOff>
    </xdr:from>
    <xdr:ext cx="0" cy="152400"/>
    <xdr:sp macro="" textlink="">
      <xdr:nvSpPr>
        <xdr:cNvPr id="2047" name="Text Box 3">
          <a:extLst>
            <a:ext uri="{FF2B5EF4-FFF2-40B4-BE49-F238E27FC236}">
              <a16:creationId xmlns="" xmlns:a16="http://schemas.microsoft.com/office/drawing/2014/main" id="{ED4AF31D-2FFF-4064-8A29-85951A12BB9C}"/>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48" name="Text Box 32">
          <a:extLst>
            <a:ext uri="{FF2B5EF4-FFF2-40B4-BE49-F238E27FC236}">
              <a16:creationId xmlns="" xmlns:a16="http://schemas.microsoft.com/office/drawing/2014/main" id="{182E0AB9-2793-40CE-BAC6-9854E764268B}"/>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49" name="Text Box 3">
          <a:extLst>
            <a:ext uri="{FF2B5EF4-FFF2-40B4-BE49-F238E27FC236}">
              <a16:creationId xmlns="" xmlns:a16="http://schemas.microsoft.com/office/drawing/2014/main" id="{357733DD-DC4B-419A-BAAF-014C73DCE498}"/>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50" name="Text Box 63">
          <a:extLst>
            <a:ext uri="{FF2B5EF4-FFF2-40B4-BE49-F238E27FC236}">
              <a16:creationId xmlns="" xmlns:a16="http://schemas.microsoft.com/office/drawing/2014/main" id="{79E83D2A-F166-4BFF-B9D1-AA1961393496}"/>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51" name="Text Box 3">
          <a:extLst>
            <a:ext uri="{FF2B5EF4-FFF2-40B4-BE49-F238E27FC236}">
              <a16:creationId xmlns="" xmlns:a16="http://schemas.microsoft.com/office/drawing/2014/main" id="{407FD7CF-19A1-48A5-A503-6237652DFC4C}"/>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52" name="Text Box 32">
          <a:extLst>
            <a:ext uri="{FF2B5EF4-FFF2-40B4-BE49-F238E27FC236}">
              <a16:creationId xmlns="" xmlns:a16="http://schemas.microsoft.com/office/drawing/2014/main" id="{A69FC710-012D-43B0-9443-AC6E53C41574}"/>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53" name="Text Box 3">
          <a:extLst>
            <a:ext uri="{FF2B5EF4-FFF2-40B4-BE49-F238E27FC236}">
              <a16:creationId xmlns="" xmlns:a16="http://schemas.microsoft.com/office/drawing/2014/main" id="{CE4F4318-A412-4945-BE34-4801D548A73D}"/>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54" name="Text Box 63">
          <a:extLst>
            <a:ext uri="{FF2B5EF4-FFF2-40B4-BE49-F238E27FC236}">
              <a16:creationId xmlns="" xmlns:a16="http://schemas.microsoft.com/office/drawing/2014/main" id="{A23E12AC-795A-4CDE-8C47-148E828DD684}"/>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55" name="Text Box 3">
          <a:extLst>
            <a:ext uri="{FF2B5EF4-FFF2-40B4-BE49-F238E27FC236}">
              <a16:creationId xmlns="" xmlns:a16="http://schemas.microsoft.com/office/drawing/2014/main" id="{D71D57C7-4B51-429C-8EFF-EE23A34ECE98}"/>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56" name="Text Box 32">
          <a:extLst>
            <a:ext uri="{FF2B5EF4-FFF2-40B4-BE49-F238E27FC236}">
              <a16:creationId xmlns="" xmlns:a16="http://schemas.microsoft.com/office/drawing/2014/main" id="{97A71B25-71D6-41E9-B575-1ED8B26B7463}"/>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57" name="Text Box 3">
          <a:extLst>
            <a:ext uri="{FF2B5EF4-FFF2-40B4-BE49-F238E27FC236}">
              <a16:creationId xmlns="" xmlns:a16="http://schemas.microsoft.com/office/drawing/2014/main" id="{30FFAB63-2471-427B-831F-35DC9A77DD58}"/>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58" name="Text Box 63">
          <a:extLst>
            <a:ext uri="{FF2B5EF4-FFF2-40B4-BE49-F238E27FC236}">
              <a16:creationId xmlns="" xmlns:a16="http://schemas.microsoft.com/office/drawing/2014/main" id="{17C176B1-0A6C-4767-BE40-2F6A218E1BFE}"/>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59" name="Text Box 3">
          <a:extLst>
            <a:ext uri="{FF2B5EF4-FFF2-40B4-BE49-F238E27FC236}">
              <a16:creationId xmlns="" xmlns:a16="http://schemas.microsoft.com/office/drawing/2014/main" id="{D81D1B47-A447-4030-9AC5-136EF43EA500}"/>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60" name="Text Box 32">
          <a:extLst>
            <a:ext uri="{FF2B5EF4-FFF2-40B4-BE49-F238E27FC236}">
              <a16:creationId xmlns="" xmlns:a16="http://schemas.microsoft.com/office/drawing/2014/main" id="{C788E0E7-0DE0-40D5-AAB3-45613E8EA27B}"/>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61" name="Text Box 3">
          <a:extLst>
            <a:ext uri="{FF2B5EF4-FFF2-40B4-BE49-F238E27FC236}">
              <a16:creationId xmlns="" xmlns:a16="http://schemas.microsoft.com/office/drawing/2014/main" id="{72F05AC2-113D-41F9-8A37-EBEF1D179A64}"/>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62" name="Text Box 63">
          <a:extLst>
            <a:ext uri="{FF2B5EF4-FFF2-40B4-BE49-F238E27FC236}">
              <a16:creationId xmlns="" xmlns:a16="http://schemas.microsoft.com/office/drawing/2014/main" id="{F75E987D-10A2-4623-8C7D-A50E06C3C034}"/>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63" name="Text Box 3">
          <a:extLst>
            <a:ext uri="{FF2B5EF4-FFF2-40B4-BE49-F238E27FC236}">
              <a16:creationId xmlns="" xmlns:a16="http://schemas.microsoft.com/office/drawing/2014/main" id="{2D26D124-53A6-439F-A65D-321CB717137E}"/>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64" name="Text Box 32">
          <a:extLst>
            <a:ext uri="{FF2B5EF4-FFF2-40B4-BE49-F238E27FC236}">
              <a16:creationId xmlns="" xmlns:a16="http://schemas.microsoft.com/office/drawing/2014/main" id="{9623C138-601B-47C6-94E1-B80AF8CDF557}"/>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65" name="Text Box 3">
          <a:extLst>
            <a:ext uri="{FF2B5EF4-FFF2-40B4-BE49-F238E27FC236}">
              <a16:creationId xmlns="" xmlns:a16="http://schemas.microsoft.com/office/drawing/2014/main" id="{BF720AF6-4FFA-4478-8FA9-E465A132DF4B}"/>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66" name="Text Box 63">
          <a:extLst>
            <a:ext uri="{FF2B5EF4-FFF2-40B4-BE49-F238E27FC236}">
              <a16:creationId xmlns="" xmlns:a16="http://schemas.microsoft.com/office/drawing/2014/main" id="{FA326B90-0496-4F90-A60A-27C0530CC5F7}"/>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67" name="Text Box 3">
          <a:extLst>
            <a:ext uri="{FF2B5EF4-FFF2-40B4-BE49-F238E27FC236}">
              <a16:creationId xmlns="" xmlns:a16="http://schemas.microsoft.com/office/drawing/2014/main" id="{A8A9CFA1-33DD-46E8-976A-7C13431C322C}"/>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68" name="Text Box 32">
          <a:extLst>
            <a:ext uri="{FF2B5EF4-FFF2-40B4-BE49-F238E27FC236}">
              <a16:creationId xmlns="" xmlns:a16="http://schemas.microsoft.com/office/drawing/2014/main" id="{11B02EF9-CB9C-4844-84BC-7C012A859610}"/>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69" name="Text Box 3">
          <a:extLst>
            <a:ext uri="{FF2B5EF4-FFF2-40B4-BE49-F238E27FC236}">
              <a16:creationId xmlns="" xmlns:a16="http://schemas.microsoft.com/office/drawing/2014/main" id="{BF26CA8D-6BB3-439F-870D-CC93B037165F}"/>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70" name="Text Box 63">
          <a:extLst>
            <a:ext uri="{FF2B5EF4-FFF2-40B4-BE49-F238E27FC236}">
              <a16:creationId xmlns="" xmlns:a16="http://schemas.microsoft.com/office/drawing/2014/main" id="{3AFC9B89-E26A-450D-9407-0E376451F474}"/>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71" name="Text Box 3">
          <a:extLst>
            <a:ext uri="{FF2B5EF4-FFF2-40B4-BE49-F238E27FC236}">
              <a16:creationId xmlns="" xmlns:a16="http://schemas.microsoft.com/office/drawing/2014/main" id="{B6AF53C5-D6F4-4C37-B9EE-989681D3D65B}"/>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72" name="Text Box 32">
          <a:extLst>
            <a:ext uri="{FF2B5EF4-FFF2-40B4-BE49-F238E27FC236}">
              <a16:creationId xmlns="" xmlns:a16="http://schemas.microsoft.com/office/drawing/2014/main" id="{BA5FF064-524C-46D8-B98C-AF5E1C59EFDE}"/>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73" name="Text Box 3">
          <a:extLst>
            <a:ext uri="{FF2B5EF4-FFF2-40B4-BE49-F238E27FC236}">
              <a16:creationId xmlns="" xmlns:a16="http://schemas.microsoft.com/office/drawing/2014/main" id="{EECEFD33-5496-4C1E-9DCA-24933BBB09C5}"/>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74" name="Text Box 63">
          <a:extLst>
            <a:ext uri="{FF2B5EF4-FFF2-40B4-BE49-F238E27FC236}">
              <a16:creationId xmlns="" xmlns:a16="http://schemas.microsoft.com/office/drawing/2014/main" id="{7D2A09C7-8DF0-4AD8-9626-28C566DD2E48}"/>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75" name="Text Box 3">
          <a:extLst>
            <a:ext uri="{FF2B5EF4-FFF2-40B4-BE49-F238E27FC236}">
              <a16:creationId xmlns="" xmlns:a16="http://schemas.microsoft.com/office/drawing/2014/main" id="{4CFE9AE8-017F-4E51-AD59-1BDFC2D435B8}"/>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76" name="Text Box 32">
          <a:extLst>
            <a:ext uri="{FF2B5EF4-FFF2-40B4-BE49-F238E27FC236}">
              <a16:creationId xmlns="" xmlns:a16="http://schemas.microsoft.com/office/drawing/2014/main" id="{65A9EBDE-FAF0-4CDC-A7C0-2607753A26D1}"/>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77" name="Text Box 3">
          <a:extLst>
            <a:ext uri="{FF2B5EF4-FFF2-40B4-BE49-F238E27FC236}">
              <a16:creationId xmlns="" xmlns:a16="http://schemas.microsoft.com/office/drawing/2014/main" id="{714C2F48-6AEC-439F-80CE-518300500BB3}"/>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78" name="Text Box 63">
          <a:extLst>
            <a:ext uri="{FF2B5EF4-FFF2-40B4-BE49-F238E27FC236}">
              <a16:creationId xmlns="" xmlns:a16="http://schemas.microsoft.com/office/drawing/2014/main" id="{49455EFF-F2B1-4990-A428-D8D87682CC0E}"/>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79" name="Text Box 3">
          <a:extLst>
            <a:ext uri="{FF2B5EF4-FFF2-40B4-BE49-F238E27FC236}">
              <a16:creationId xmlns="" xmlns:a16="http://schemas.microsoft.com/office/drawing/2014/main" id="{5638A89B-2E9F-49B4-BAC9-99E4E8D4804C}"/>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80" name="Text Box 32">
          <a:extLst>
            <a:ext uri="{FF2B5EF4-FFF2-40B4-BE49-F238E27FC236}">
              <a16:creationId xmlns="" xmlns:a16="http://schemas.microsoft.com/office/drawing/2014/main" id="{D8CB1278-ECBD-4681-BCDE-FEAE1A8AFE55}"/>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81" name="Text Box 3">
          <a:extLst>
            <a:ext uri="{FF2B5EF4-FFF2-40B4-BE49-F238E27FC236}">
              <a16:creationId xmlns="" xmlns:a16="http://schemas.microsoft.com/office/drawing/2014/main" id="{6BE70F66-676B-4F5E-86B3-966B02A21BB1}"/>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82" name="Text Box 63">
          <a:extLst>
            <a:ext uri="{FF2B5EF4-FFF2-40B4-BE49-F238E27FC236}">
              <a16:creationId xmlns="" xmlns:a16="http://schemas.microsoft.com/office/drawing/2014/main" id="{2F132C95-358D-47BF-B77B-74F5151E227A}"/>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83" name="Text Box 3">
          <a:extLst>
            <a:ext uri="{FF2B5EF4-FFF2-40B4-BE49-F238E27FC236}">
              <a16:creationId xmlns="" xmlns:a16="http://schemas.microsoft.com/office/drawing/2014/main" id="{569A5260-1BD5-4840-8C40-45C4F83A45DD}"/>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84" name="Text Box 32">
          <a:extLst>
            <a:ext uri="{FF2B5EF4-FFF2-40B4-BE49-F238E27FC236}">
              <a16:creationId xmlns="" xmlns:a16="http://schemas.microsoft.com/office/drawing/2014/main" id="{281F157A-8566-4B92-BE00-83721C4F8306}"/>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85" name="Text Box 3">
          <a:extLst>
            <a:ext uri="{FF2B5EF4-FFF2-40B4-BE49-F238E27FC236}">
              <a16:creationId xmlns="" xmlns:a16="http://schemas.microsoft.com/office/drawing/2014/main" id="{FFDCD9B5-57FF-48DE-91F2-70A8C7BBA563}"/>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86" name="Text Box 63">
          <a:extLst>
            <a:ext uri="{FF2B5EF4-FFF2-40B4-BE49-F238E27FC236}">
              <a16:creationId xmlns="" xmlns:a16="http://schemas.microsoft.com/office/drawing/2014/main" id="{176171C4-DEA4-481B-A494-ECF73C06075C}"/>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87" name="Text Box 3">
          <a:extLst>
            <a:ext uri="{FF2B5EF4-FFF2-40B4-BE49-F238E27FC236}">
              <a16:creationId xmlns="" xmlns:a16="http://schemas.microsoft.com/office/drawing/2014/main" id="{A6011776-84AE-43BB-A93D-368A3B806300}"/>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88" name="Text Box 32">
          <a:extLst>
            <a:ext uri="{FF2B5EF4-FFF2-40B4-BE49-F238E27FC236}">
              <a16:creationId xmlns="" xmlns:a16="http://schemas.microsoft.com/office/drawing/2014/main" id="{9119AAAC-CFBC-42E6-9C84-D2489430FC54}"/>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89" name="Text Box 3">
          <a:extLst>
            <a:ext uri="{FF2B5EF4-FFF2-40B4-BE49-F238E27FC236}">
              <a16:creationId xmlns="" xmlns:a16="http://schemas.microsoft.com/office/drawing/2014/main" id="{D9E37867-A6FB-42FF-9269-18C46731BDF3}"/>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90" name="Text Box 63">
          <a:extLst>
            <a:ext uri="{FF2B5EF4-FFF2-40B4-BE49-F238E27FC236}">
              <a16:creationId xmlns="" xmlns:a16="http://schemas.microsoft.com/office/drawing/2014/main" id="{E52F7CD9-44D8-40EE-8AA0-6FC9D5804AF3}"/>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91" name="Text Box 3">
          <a:extLst>
            <a:ext uri="{FF2B5EF4-FFF2-40B4-BE49-F238E27FC236}">
              <a16:creationId xmlns="" xmlns:a16="http://schemas.microsoft.com/office/drawing/2014/main" id="{E83E1985-59E9-49A9-A28D-1F6E2A098979}"/>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92" name="Text Box 32">
          <a:extLst>
            <a:ext uri="{FF2B5EF4-FFF2-40B4-BE49-F238E27FC236}">
              <a16:creationId xmlns="" xmlns:a16="http://schemas.microsoft.com/office/drawing/2014/main" id="{C204BECA-8A52-4631-B105-ADEF2F34CB2C}"/>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93" name="Text Box 3">
          <a:extLst>
            <a:ext uri="{FF2B5EF4-FFF2-40B4-BE49-F238E27FC236}">
              <a16:creationId xmlns="" xmlns:a16="http://schemas.microsoft.com/office/drawing/2014/main" id="{63174BB5-59CC-4CFC-9D5B-C3814D96C039}"/>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94" name="Text Box 63">
          <a:extLst>
            <a:ext uri="{FF2B5EF4-FFF2-40B4-BE49-F238E27FC236}">
              <a16:creationId xmlns="" xmlns:a16="http://schemas.microsoft.com/office/drawing/2014/main" id="{C0713EB4-C2CE-41AE-8E32-094FA4B21007}"/>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95" name="Text Box 3">
          <a:extLst>
            <a:ext uri="{FF2B5EF4-FFF2-40B4-BE49-F238E27FC236}">
              <a16:creationId xmlns="" xmlns:a16="http://schemas.microsoft.com/office/drawing/2014/main" id="{CFE1E304-BEDD-43F3-ADF5-23B5A8740662}"/>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96" name="Text Box 32">
          <a:extLst>
            <a:ext uri="{FF2B5EF4-FFF2-40B4-BE49-F238E27FC236}">
              <a16:creationId xmlns="" xmlns:a16="http://schemas.microsoft.com/office/drawing/2014/main" id="{6FC496C5-78EA-45AD-8471-DD495F98C681}"/>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97" name="Text Box 3">
          <a:extLst>
            <a:ext uri="{FF2B5EF4-FFF2-40B4-BE49-F238E27FC236}">
              <a16:creationId xmlns="" xmlns:a16="http://schemas.microsoft.com/office/drawing/2014/main" id="{D8FDACB3-BFB9-44B3-879B-E94B7E400AB4}"/>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98" name="Text Box 63">
          <a:extLst>
            <a:ext uri="{FF2B5EF4-FFF2-40B4-BE49-F238E27FC236}">
              <a16:creationId xmlns="" xmlns:a16="http://schemas.microsoft.com/office/drawing/2014/main" id="{0D7ABEA1-8308-4B37-81F6-E0AB1056B937}"/>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99" name="Text Box 3">
          <a:extLst>
            <a:ext uri="{FF2B5EF4-FFF2-40B4-BE49-F238E27FC236}">
              <a16:creationId xmlns="" xmlns:a16="http://schemas.microsoft.com/office/drawing/2014/main" id="{DD255D7E-A8D3-431E-B410-7589DC8519D0}"/>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00" name="Text Box 32">
          <a:extLst>
            <a:ext uri="{FF2B5EF4-FFF2-40B4-BE49-F238E27FC236}">
              <a16:creationId xmlns="" xmlns:a16="http://schemas.microsoft.com/office/drawing/2014/main" id="{0893A91E-7F64-4AFA-8FF0-A0C6F7CF7556}"/>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01" name="Text Box 3">
          <a:extLst>
            <a:ext uri="{FF2B5EF4-FFF2-40B4-BE49-F238E27FC236}">
              <a16:creationId xmlns="" xmlns:a16="http://schemas.microsoft.com/office/drawing/2014/main" id="{7964E93B-AB4E-415B-AB0A-D008406787AE}"/>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02" name="Text Box 63">
          <a:extLst>
            <a:ext uri="{FF2B5EF4-FFF2-40B4-BE49-F238E27FC236}">
              <a16:creationId xmlns="" xmlns:a16="http://schemas.microsoft.com/office/drawing/2014/main" id="{5725CDE2-BDBE-4A52-A7C4-DD8717C38BA8}"/>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03" name="Text Box 3">
          <a:extLst>
            <a:ext uri="{FF2B5EF4-FFF2-40B4-BE49-F238E27FC236}">
              <a16:creationId xmlns="" xmlns:a16="http://schemas.microsoft.com/office/drawing/2014/main" id="{2D65FD54-8114-406D-9571-40B08CD01ACD}"/>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04" name="Text Box 32">
          <a:extLst>
            <a:ext uri="{FF2B5EF4-FFF2-40B4-BE49-F238E27FC236}">
              <a16:creationId xmlns="" xmlns:a16="http://schemas.microsoft.com/office/drawing/2014/main" id="{E233B8FE-276D-44BF-A5A0-0D492D83DBE3}"/>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05" name="Text Box 3">
          <a:extLst>
            <a:ext uri="{FF2B5EF4-FFF2-40B4-BE49-F238E27FC236}">
              <a16:creationId xmlns="" xmlns:a16="http://schemas.microsoft.com/office/drawing/2014/main" id="{0BBDC2C3-6C49-4E1B-848E-D95FB6115FEE}"/>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06" name="Text Box 63">
          <a:extLst>
            <a:ext uri="{FF2B5EF4-FFF2-40B4-BE49-F238E27FC236}">
              <a16:creationId xmlns="" xmlns:a16="http://schemas.microsoft.com/office/drawing/2014/main" id="{B4D98D0D-5543-4E3A-A213-0D054A2D6078}"/>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07" name="Text Box 3">
          <a:extLst>
            <a:ext uri="{FF2B5EF4-FFF2-40B4-BE49-F238E27FC236}">
              <a16:creationId xmlns="" xmlns:a16="http://schemas.microsoft.com/office/drawing/2014/main" id="{584479E7-3A45-48F6-A8DC-721088790200}"/>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08" name="Text Box 32">
          <a:extLst>
            <a:ext uri="{FF2B5EF4-FFF2-40B4-BE49-F238E27FC236}">
              <a16:creationId xmlns="" xmlns:a16="http://schemas.microsoft.com/office/drawing/2014/main" id="{7ECDE379-D753-40E5-BB0F-82D4A1402CCD}"/>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09" name="Text Box 3">
          <a:extLst>
            <a:ext uri="{FF2B5EF4-FFF2-40B4-BE49-F238E27FC236}">
              <a16:creationId xmlns="" xmlns:a16="http://schemas.microsoft.com/office/drawing/2014/main" id="{4E8B76CA-97A0-4747-8546-4CD6BF8AF95F}"/>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10" name="Text Box 63">
          <a:extLst>
            <a:ext uri="{FF2B5EF4-FFF2-40B4-BE49-F238E27FC236}">
              <a16:creationId xmlns="" xmlns:a16="http://schemas.microsoft.com/office/drawing/2014/main" id="{3345FE2A-5542-4636-93BB-D4BFE23782BF}"/>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11" name="Text Box 3">
          <a:extLst>
            <a:ext uri="{FF2B5EF4-FFF2-40B4-BE49-F238E27FC236}">
              <a16:creationId xmlns="" xmlns:a16="http://schemas.microsoft.com/office/drawing/2014/main" id="{10AABAB3-0B7F-4E85-B368-2D0BE6FFE53F}"/>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12" name="Text Box 32">
          <a:extLst>
            <a:ext uri="{FF2B5EF4-FFF2-40B4-BE49-F238E27FC236}">
              <a16:creationId xmlns="" xmlns:a16="http://schemas.microsoft.com/office/drawing/2014/main" id="{E8EF4AF4-A492-4C04-AE98-DC5DB4FEE39F}"/>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13" name="Text Box 3">
          <a:extLst>
            <a:ext uri="{FF2B5EF4-FFF2-40B4-BE49-F238E27FC236}">
              <a16:creationId xmlns="" xmlns:a16="http://schemas.microsoft.com/office/drawing/2014/main" id="{F2EC9AA8-3610-403D-8010-CCCF8B6C3DA4}"/>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14" name="Text Box 63">
          <a:extLst>
            <a:ext uri="{FF2B5EF4-FFF2-40B4-BE49-F238E27FC236}">
              <a16:creationId xmlns="" xmlns:a16="http://schemas.microsoft.com/office/drawing/2014/main" id="{735A306F-1EA4-4F5A-91C2-D0A02F0C804A}"/>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15" name="Text Box 3">
          <a:extLst>
            <a:ext uri="{FF2B5EF4-FFF2-40B4-BE49-F238E27FC236}">
              <a16:creationId xmlns="" xmlns:a16="http://schemas.microsoft.com/office/drawing/2014/main" id="{A6D6A2D1-E5CC-49B6-ACD5-05551849CEAA}"/>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16" name="Text Box 32">
          <a:extLst>
            <a:ext uri="{FF2B5EF4-FFF2-40B4-BE49-F238E27FC236}">
              <a16:creationId xmlns="" xmlns:a16="http://schemas.microsoft.com/office/drawing/2014/main" id="{37DD0BF6-4636-40FC-849A-D95256BC09C4}"/>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17" name="Text Box 3">
          <a:extLst>
            <a:ext uri="{FF2B5EF4-FFF2-40B4-BE49-F238E27FC236}">
              <a16:creationId xmlns="" xmlns:a16="http://schemas.microsoft.com/office/drawing/2014/main" id="{C2F46AD0-D724-4157-B23A-0FEB2FCC88C0}"/>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18" name="Text Box 63">
          <a:extLst>
            <a:ext uri="{FF2B5EF4-FFF2-40B4-BE49-F238E27FC236}">
              <a16:creationId xmlns="" xmlns:a16="http://schemas.microsoft.com/office/drawing/2014/main" id="{45EED962-BBF0-4790-9541-5C0B46E733D6}"/>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19" name="Text Box 3">
          <a:extLst>
            <a:ext uri="{FF2B5EF4-FFF2-40B4-BE49-F238E27FC236}">
              <a16:creationId xmlns="" xmlns:a16="http://schemas.microsoft.com/office/drawing/2014/main" id="{AF99FCA8-08D0-4F12-936F-A52ECADEA21C}"/>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20" name="Text Box 32">
          <a:extLst>
            <a:ext uri="{FF2B5EF4-FFF2-40B4-BE49-F238E27FC236}">
              <a16:creationId xmlns="" xmlns:a16="http://schemas.microsoft.com/office/drawing/2014/main" id="{DA0CAA00-5DA0-4DB6-A2C9-E22FBD28BB12}"/>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21" name="Text Box 3">
          <a:extLst>
            <a:ext uri="{FF2B5EF4-FFF2-40B4-BE49-F238E27FC236}">
              <a16:creationId xmlns="" xmlns:a16="http://schemas.microsoft.com/office/drawing/2014/main" id="{F2448492-2CB8-452F-9D04-7B052C1EA3A4}"/>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22" name="Text Box 63">
          <a:extLst>
            <a:ext uri="{FF2B5EF4-FFF2-40B4-BE49-F238E27FC236}">
              <a16:creationId xmlns="" xmlns:a16="http://schemas.microsoft.com/office/drawing/2014/main" id="{64867012-EBD7-4D0C-8D6B-87ADF0DF1CF5}"/>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23" name="Text Box 3">
          <a:extLst>
            <a:ext uri="{FF2B5EF4-FFF2-40B4-BE49-F238E27FC236}">
              <a16:creationId xmlns="" xmlns:a16="http://schemas.microsoft.com/office/drawing/2014/main" id="{D0A64B58-9A11-42E0-8EB7-72EFD2433EF9}"/>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24" name="Text Box 32">
          <a:extLst>
            <a:ext uri="{FF2B5EF4-FFF2-40B4-BE49-F238E27FC236}">
              <a16:creationId xmlns="" xmlns:a16="http://schemas.microsoft.com/office/drawing/2014/main" id="{479E222A-B7D7-48A0-83A6-699CA5E16FEC}"/>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25" name="Text Box 3">
          <a:extLst>
            <a:ext uri="{FF2B5EF4-FFF2-40B4-BE49-F238E27FC236}">
              <a16:creationId xmlns="" xmlns:a16="http://schemas.microsoft.com/office/drawing/2014/main" id="{AAF897B0-3F7E-42CA-A766-CC5A8745BD50}"/>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26" name="Text Box 63">
          <a:extLst>
            <a:ext uri="{FF2B5EF4-FFF2-40B4-BE49-F238E27FC236}">
              <a16:creationId xmlns="" xmlns:a16="http://schemas.microsoft.com/office/drawing/2014/main" id="{6102CF07-0414-45A8-9737-7B42874F6DB3}"/>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27" name="Text Box 3">
          <a:extLst>
            <a:ext uri="{FF2B5EF4-FFF2-40B4-BE49-F238E27FC236}">
              <a16:creationId xmlns="" xmlns:a16="http://schemas.microsoft.com/office/drawing/2014/main" id="{DB96A3FE-D182-494F-9206-724EDB3CB4DA}"/>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28" name="Text Box 32">
          <a:extLst>
            <a:ext uri="{FF2B5EF4-FFF2-40B4-BE49-F238E27FC236}">
              <a16:creationId xmlns="" xmlns:a16="http://schemas.microsoft.com/office/drawing/2014/main" id="{606AAD4C-E38C-42E8-9B40-018E3DA37BF8}"/>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29" name="Text Box 3">
          <a:extLst>
            <a:ext uri="{FF2B5EF4-FFF2-40B4-BE49-F238E27FC236}">
              <a16:creationId xmlns="" xmlns:a16="http://schemas.microsoft.com/office/drawing/2014/main" id="{A3B1F66D-BA1E-4E1F-90F2-A725E753E283}"/>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30" name="Text Box 63">
          <a:extLst>
            <a:ext uri="{FF2B5EF4-FFF2-40B4-BE49-F238E27FC236}">
              <a16:creationId xmlns="" xmlns:a16="http://schemas.microsoft.com/office/drawing/2014/main" id="{CB035E7E-213B-4426-803E-16F73B8981AE}"/>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31" name="Text Box 3">
          <a:extLst>
            <a:ext uri="{FF2B5EF4-FFF2-40B4-BE49-F238E27FC236}">
              <a16:creationId xmlns="" xmlns:a16="http://schemas.microsoft.com/office/drawing/2014/main" id="{E815C2A6-0904-4CA5-BF2F-764ADBFF21F7}"/>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32" name="Text Box 32">
          <a:extLst>
            <a:ext uri="{FF2B5EF4-FFF2-40B4-BE49-F238E27FC236}">
              <a16:creationId xmlns="" xmlns:a16="http://schemas.microsoft.com/office/drawing/2014/main" id="{2A8D14F2-5D6E-4347-9D8E-A9ABB8D54160}"/>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33" name="Text Box 3">
          <a:extLst>
            <a:ext uri="{FF2B5EF4-FFF2-40B4-BE49-F238E27FC236}">
              <a16:creationId xmlns="" xmlns:a16="http://schemas.microsoft.com/office/drawing/2014/main" id="{233654CA-701A-45B5-B8A0-FD566707D881}"/>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34" name="Text Box 63">
          <a:extLst>
            <a:ext uri="{FF2B5EF4-FFF2-40B4-BE49-F238E27FC236}">
              <a16:creationId xmlns="" xmlns:a16="http://schemas.microsoft.com/office/drawing/2014/main" id="{315FC828-B9F8-481A-A6CC-307C95FB4D58}"/>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35" name="Text Box 3">
          <a:extLst>
            <a:ext uri="{FF2B5EF4-FFF2-40B4-BE49-F238E27FC236}">
              <a16:creationId xmlns="" xmlns:a16="http://schemas.microsoft.com/office/drawing/2014/main" id="{654F13DC-81C7-4018-82F5-9BA7BD975F6E}"/>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36" name="Text Box 32">
          <a:extLst>
            <a:ext uri="{FF2B5EF4-FFF2-40B4-BE49-F238E27FC236}">
              <a16:creationId xmlns="" xmlns:a16="http://schemas.microsoft.com/office/drawing/2014/main" id="{73563CA3-B15C-49C2-A80D-770CC60E88E3}"/>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37" name="Text Box 3">
          <a:extLst>
            <a:ext uri="{FF2B5EF4-FFF2-40B4-BE49-F238E27FC236}">
              <a16:creationId xmlns="" xmlns:a16="http://schemas.microsoft.com/office/drawing/2014/main" id="{9088221B-ECAC-4E8E-849F-C073A548B8FA}"/>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38" name="Text Box 63">
          <a:extLst>
            <a:ext uri="{FF2B5EF4-FFF2-40B4-BE49-F238E27FC236}">
              <a16:creationId xmlns="" xmlns:a16="http://schemas.microsoft.com/office/drawing/2014/main" id="{AC7C624A-E476-4753-9910-04E71E5EC6FD}"/>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39" name="Text Box 3">
          <a:extLst>
            <a:ext uri="{FF2B5EF4-FFF2-40B4-BE49-F238E27FC236}">
              <a16:creationId xmlns="" xmlns:a16="http://schemas.microsoft.com/office/drawing/2014/main" id="{D90A2373-59D8-4CF5-94CB-EF7335F39AAD}"/>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40" name="Text Box 32">
          <a:extLst>
            <a:ext uri="{FF2B5EF4-FFF2-40B4-BE49-F238E27FC236}">
              <a16:creationId xmlns="" xmlns:a16="http://schemas.microsoft.com/office/drawing/2014/main" id="{AC671DDF-D2EC-4BD2-95D7-FE81E767A3DD}"/>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41" name="Text Box 3">
          <a:extLst>
            <a:ext uri="{FF2B5EF4-FFF2-40B4-BE49-F238E27FC236}">
              <a16:creationId xmlns="" xmlns:a16="http://schemas.microsoft.com/office/drawing/2014/main" id="{3CF2EF4B-B014-4956-AE87-9D05AD44A23D}"/>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42" name="Text Box 63">
          <a:extLst>
            <a:ext uri="{FF2B5EF4-FFF2-40B4-BE49-F238E27FC236}">
              <a16:creationId xmlns="" xmlns:a16="http://schemas.microsoft.com/office/drawing/2014/main" id="{C62C2A55-2AB9-43AD-8FEE-AFF6775BDDA2}"/>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43" name="Text Box 3">
          <a:extLst>
            <a:ext uri="{FF2B5EF4-FFF2-40B4-BE49-F238E27FC236}">
              <a16:creationId xmlns="" xmlns:a16="http://schemas.microsoft.com/office/drawing/2014/main" id="{3C16738A-8D29-4E93-A978-E0C4D838B161}"/>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44" name="Text Box 32">
          <a:extLst>
            <a:ext uri="{FF2B5EF4-FFF2-40B4-BE49-F238E27FC236}">
              <a16:creationId xmlns="" xmlns:a16="http://schemas.microsoft.com/office/drawing/2014/main" id="{43A11319-1588-4FA2-A8D3-B8152B62E170}"/>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45" name="Text Box 3">
          <a:extLst>
            <a:ext uri="{FF2B5EF4-FFF2-40B4-BE49-F238E27FC236}">
              <a16:creationId xmlns="" xmlns:a16="http://schemas.microsoft.com/office/drawing/2014/main" id="{D24109D3-726C-44A7-B277-B7E8B92793C2}"/>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46" name="Text Box 63">
          <a:extLst>
            <a:ext uri="{FF2B5EF4-FFF2-40B4-BE49-F238E27FC236}">
              <a16:creationId xmlns="" xmlns:a16="http://schemas.microsoft.com/office/drawing/2014/main" id="{5537F186-9712-4F67-AC0A-A1C722051FB2}"/>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47" name="Text Box 3">
          <a:extLst>
            <a:ext uri="{FF2B5EF4-FFF2-40B4-BE49-F238E27FC236}">
              <a16:creationId xmlns="" xmlns:a16="http://schemas.microsoft.com/office/drawing/2014/main" id="{F21ADFE0-2EEB-450B-A038-22F360C2A299}"/>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48" name="Text Box 32">
          <a:extLst>
            <a:ext uri="{FF2B5EF4-FFF2-40B4-BE49-F238E27FC236}">
              <a16:creationId xmlns="" xmlns:a16="http://schemas.microsoft.com/office/drawing/2014/main" id="{C5251AFD-BB8E-48EB-8472-2B61715AA367}"/>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49" name="Text Box 3">
          <a:extLst>
            <a:ext uri="{FF2B5EF4-FFF2-40B4-BE49-F238E27FC236}">
              <a16:creationId xmlns="" xmlns:a16="http://schemas.microsoft.com/office/drawing/2014/main" id="{A16A348D-47A6-42B2-B6BC-94A8ACF2AD71}"/>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50" name="Text Box 63">
          <a:extLst>
            <a:ext uri="{FF2B5EF4-FFF2-40B4-BE49-F238E27FC236}">
              <a16:creationId xmlns="" xmlns:a16="http://schemas.microsoft.com/office/drawing/2014/main" id="{EC430B58-54F7-473E-8881-4F79FB83A58A}"/>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51" name="Text Box 3">
          <a:extLst>
            <a:ext uri="{FF2B5EF4-FFF2-40B4-BE49-F238E27FC236}">
              <a16:creationId xmlns="" xmlns:a16="http://schemas.microsoft.com/office/drawing/2014/main" id="{DB6070D9-278B-4533-B5CB-5EDCC11AD373}"/>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52" name="Text Box 32">
          <a:extLst>
            <a:ext uri="{FF2B5EF4-FFF2-40B4-BE49-F238E27FC236}">
              <a16:creationId xmlns="" xmlns:a16="http://schemas.microsoft.com/office/drawing/2014/main" id="{5F099DF8-D4A2-4F3C-B1E2-F992556F07A3}"/>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53" name="Text Box 3">
          <a:extLst>
            <a:ext uri="{FF2B5EF4-FFF2-40B4-BE49-F238E27FC236}">
              <a16:creationId xmlns="" xmlns:a16="http://schemas.microsoft.com/office/drawing/2014/main" id="{B6D8B8D2-5BB2-4EE9-B9AE-6719BBD77FF8}"/>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54" name="Text Box 63">
          <a:extLst>
            <a:ext uri="{FF2B5EF4-FFF2-40B4-BE49-F238E27FC236}">
              <a16:creationId xmlns="" xmlns:a16="http://schemas.microsoft.com/office/drawing/2014/main" id="{8403F930-A196-4DB4-AD56-5792BCC46175}"/>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55" name="Text Box 3">
          <a:extLst>
            <a:ext uri="{FF2B5EF4-FFF2-40B4-BE49-F238E27FC236}">
              <a16:creationId xmlns="" xmlns:a16="http://schemas.microsoft.com/office/drawing/2014/main" id="{393E7B9F-914C-4FB6-899A-0B79AA80814D}"/>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56" name="Text Box 32">
          <a:extLst>
            <a:ext uri="{FF2B5EF4-FFF2-40B4-BE49-F238E27FC236}">
              <a16:creationId xmlns="" xmlns:a16="http://schemas.microsoft.com/office/drawing/2014/main" id="{D0E73DA8-2C9B-43DC-9BE3-EB5F47120B30}"/>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57" name="Text Box 3">
          <a:extLst>
            <a:ext uri="{FF2B5EF4-FFF2-40B4-BE49-F238E27FC236}">
              <a16:creationId xmlns="" xmlns:a16="http://schemas.microsoft.com/office/drawing/2014/main" id="{58337DAD-F786-46C6-B282-8EF47449156D}"/>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58" name="Text Box 63">
          <a:extLst>
            <a:ext uri="{FF2B5EF4-FFF2-40B4-BE49-F238E27FC236}">
              <a16:creationId xmlns="" xmlns:a16="http://schemas.microsoft.com/office/drawing/2014/main" id="{CED2A452-5B38-47D7-800F-950D20966A49}"/>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59" name="Text Box 3">
          <a:extLst>
            <a:ext uri="{FF2B5EF4-FFF2-40B4-BE49-F238E27FC236}">
              <a16:creationId xmlns="" xmlns:a16="http://schemas.microsoft.com/office/drawing/2014/main" id="{7FD00E71-7A5C-472F-A6CE-0D0992082C62}"/>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60" name="Text Box 32">
          <a:extLst>
            <a:ext uri="{FF2B5EF4-FFF2-40B4-BE49-F238E27FC236}">
              <a16:creationId xmlns="" xmlns:a16="http://schemas.microsoft.com/office/drawing/2014/main" id="{05BAB1F1-177F-4B50-9B66-E8409BAA201F}"/>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61" name="Text Box 3">
          <a:extLst>
            <a:ext uri="{FF2B5EF4-FFF2-40B4-BE49-F238E27FC236}">
              <a16:creationId xmlns="" xmlns:a16="http://schemas.microsoft.com/office/drawing/2014/main" id="{60DE9571-044A-48F9-A1FD-86E175205A71}"/>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62" name="Text Box 63">
          <a:extLst>
            <a:ext uri="{FF2B5EF4-FFF2-40B4-BE49-F238E27FC236}">
              <a16:creationId xmlns="" xmlns:a16="http://schemas.microsoft.com/office/drawing/2014/main" id="{EBAA09CB-B435-4986-A0EA-C8C318F0F55C}"/>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63" name="Text Box 3">
          <a:extLst>
            <a:ext uri="{FF2B5EF4-FFF2-40B4-BE49-F238E27FC236}">
              <a16:creationId xmlns="" xmlns:a16="http://schemas.microsoft.com/office/drawing/2014/main" id="{0266D48B-80FB-4B30-8296-A7DE69845DAA}"/>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64" name="Text Box 32">
          <a:extLst>
            <a:ext uri="{FF2B5EF4-FFF2-40B4-BE49-F238E27FC236}">
              <a16:creationId xmlns="" xmlns:a16="http://schemas.microsoft.com/office/drawing/2014/main" id="{DBD670FE-5885-4379-8708-81D3F20F6D33}"/>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65" name="Text Box 3">
          <a:extLst>
            <a:ext uri="{FF2B5EF4-FFF2-40B4-BE49-F238E27FC236}">
              <a16:creationId xmlns="" xmlns:a16="http://schemas.microsoft.com/office/drawing/2014/main" id="{FDCC08FD-109C-4942-ADD6-FFF77D774AA2}"/>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66" name="Text Box 63">
          <a:extLst>
            <a:ext uri="{FF2B5EF4-FFF2-40B4-BE49-F238E27FC236}">
              <a16:creationId xmlns="" xmlns:a16="http://schemas.microsoft.com/office/drawing/2014/main" id="{13C21376-D9DC-4630-9995-2ED14E3BE161}"/>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67" name="Text Box 3">
          <a:extLst>
            <a:ext uri="{FF2B5EF4-FFF2-40B4-BE49-F238E27FC236}">
              <a16:creationId xmlns="" xmlns:a16="http://schemas.microsoft.com/office/drawing/2014/main" id="{FD1E629C-7C02-4AF6-85A0-1A439597110A}"/>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68" name="Text Box 32">
          <a:extLst>
            <a:ext uri="{FF2B5EF4-FFF2-40B4-BE49-F238E27FC236}">
              <a16:creationId xmlns="" xmlns:a16="http://schemas.microsoft.com/office/drawing/2014/main" id="{CB06A000-D722-4967-B2CF-44190AC20BD5}"/>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69" name="Text Box 3">
          <a:extLst>
            <a:ext uri="{FF2B5EF4-FFF2-40B4-BE49-F238E27FC236}">
              <a16:creationId xmlns="" xmlns:a16="http://schemas.microsoft.com/office/drawing/2014/main" id="{3E0F7830-B609-4586-8DB6-B9C94DD2A385}"/>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70" name="Text Box 63">
          <a:extLst>
            <a:ext uri="{FF2B5EF4-FFF2-40B4-BE49-F238E27FC236}">
              <a16:creationId xmlns="" xmlns:a16="http://schemas.microsoft.com/office/drawing/2014/main" id="{D558FDD2-0F01-42B3-A44A-98861E3FBF8C}"/>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71" name="Text Box 3">
          <a:extLst>
            <a:ext uri="{FF2B5EF4-FFF2-40B4-BE49-F238E27FC236}">
              <a16:creationId xmlns="" xmlns:a16="http://schemas.microsoft.com/office/drawing/2014/main" id="{641B958C-0DFA-49B4-87FA-B1ED2B420987}"/>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72" name="Text Box 32">
          <a:extLst>
            <a:ext uri="{FF2B5EF4-FFF2-40B4-BE49-F238E27FC236}">
              <a16:creationId xmlns="" xmlns:a16="http://schemas.microsoft.com/office/drawing/2014/main" id="{39D0AC0E-81D0-46AB-B73B-D0E2193DD2E1}"/>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73" name="Text Box 3">
          <a:extLst>
            <a:ext uri="{FF2B5EF4-FFF2-40B4-BE49-F238E27FC236}">
              <a16:creationId xmlns="" xmlns:a16="http://schemas.microsoft.com/office/drawing/2014/main" id="{EE3CAB6C-0415-40F1-8473-50599AAD49B4}"/>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74" name="Text Box 63">
          <a:extLst>
            <a:ext uri="{FF2B5EF4-FFF2-40B4-BE49-F238E27FC236}">
              <a16:creationId xmlns="" xmlns:a16="http://schemas.microsoft.com/office/drawing/2014/main" id="{6591B101-BBC9-4B83-9C09-9ABEB38F30C9}"/>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75" name="Text Box 32">
          <a:extLst>
            <a:ext uri="{FF2B5EF4-FFF2-40B4-BE49-F238E27FC236}">
              <a16:creationId xmlns="" xmlns:a16="http://schemas.microsoft.com/office/drawing/2014/main" id="{4198EF21-9EA5-4A02-808F-51138021DFC7}"/>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76" name="Text Box 3">
          <a:extLst>
            <a:ext uri="{FF2B5EF4-FFF2-40B4-BE49-F238E27FC236}">
              <a16:creationId xmlns="" xmlns:a16="http://schemas.microsoft.com/office/drawing/2014/main" id="{76188C37-0541-471A-A39D-052268339282}"/>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77" name="Text Box 63">
          <a:extLst>
            <a:ext uri="{FF2B5EF4-FFF2-40B4-BE49-F238E27FC236}">
              <a16:creationId xmlns="" xmlns:a16="http://schemas.microsoft.com/office/drawing/2014/main" id="{43B6F14F-31D1-4628-A83D-14F729A14540}"/>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78" name="Text Box 3">
          <a:extLst>
            <a:ext uri="{FF2B5EF4-FFF2-40B4-BE49-F238E27FC236}">
              <a16:creationId xmlns="" xmlns:a16="http://schemas.microsoft.com/office/drawing/2014/main" id="{80FA2446-2A87-4EFC-A42D-166182E7C7D9}"/>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79" name="Text Box 32">
          <a:extLst>
            <a:ext uri="{FF2B5EF4-FFF2-40B4-BE49-F238E27FC236}">
              <a16:creationId xmlns="" xmlns:a16="http://schemas.microsoft.com/office/drawing/2014/main" id="{D8742BE2-33FE-4633-ABCF-DE6298F50612}"/>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80" name="Text Box 3">
          <a:extLst>
            <a:ext uri="{FF2B5EF4-FFF2-40B4-BE49-F238E27FC236}">
              <a16:creationId xmlns="" xmlns:a16="http://schemas.microsoft.com/office/drawing/2014/main" id="{F95AAE5D-2E60-47C0-B261-C5F85EA6B884}"/>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81" name="Text Box 63">
          <a:extLst>
            <a:ext uri="{FF2B5EF4-FFF2-40B4-BE49-F238E27FC236}">
              <a16:creationId xmlns="" xmlns:a16="http://schemas.microsoft.com/office/drawing/2014/main" id="{154009F7-2E00-4369-965B-0FC424D1CBFB}"/>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82" name="Text Box 3">
          <a:extLst>
            <a:ext uri="{FF2B5EF4-FFF2-40B4-BE49-F238E27FC236}">
              <a16:creationId xmlns="" xmlns:a16="http://schemas.microsoft.com/office/drawing/2014/main" id="{09840498-A0D3-47C4-9531-8FB78B71A8CD}"/>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83" name="Text Box 32">
          <a:extLst>
            <a:ext uri="{FF2B5EF4-FFF2-40B4-BE49-F238E27FC236}">
              <a16:creationId xmlns="" xmlns:a16="http://schemas.microsoft.com/office/drawing/2014/main" id="{A3E73453-4D75-4AF2-8D3D-4A47A9C27D14}"/>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84" name="Text Box 3">
          <a:extLst>
            <a:ext uri="{FF2B5EF4-FFF2-40B4-BE49-F238E27FC236}">
              <a16:creationId xmlns="" xmlns:a16="http://schemas.microsoft.com/office/drawing/2014/main" id="{BDB46333-3B64-4E1E-9A4C-1B8EE753CBB3}"/>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85" name="Text Box 63">
          <a:extLst>
            <a:ext uri="{FF2B5EF4-FFF2-40B4-BE49-F238E27FC236}">
              <a16:creationId xmlns="" xmlns:a16="http://schemas.microsoft.com/office/drawing/2014/main" id="{89518CF1-923D-4587-9DA2-C2EC897451D5}"/>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86" name="Text Box 3">
          <a:extLst>
            <a:ext uri="{FF2B5EF4-FFF2-40B4-BE49-F238E27FC236}">
              <a16:creationId xmlns="" xmlns:a16="http://schemas.microsoft.com/office/drawing/2014/main" id="{678330BC-448F-48D2-A533-7D7DE2E7F4D2}"/>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87" name="Text Box 32">
          <a:extLst>
            <a:ext uri="{FF2B5EF4-FFF2-40B4-BE49-F238E27FC236}">
              <a16:creationId xmlns="" xmlns:a16="http://schemas.microsoft.com/office/drawing/2014/main" id="{779AB385-9835-46F8-A6D3-6DFD66A8CC5A}"/>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88" name="Text Box 3">
          <a:extLst>
            <a:ext uri="{FF2B5EF4-FFF2-40B4-BE49-F238E27FC236}">
              <a16:creationId xmlns="" xmlns:a16="http://schemas.microsoft.com/office/drawing/2014/main" id="{78F573FE-ED92-4380-AC2A-286B4CD89432}"/>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89" name="Text Box 63">
          <a:extLst>
            <a:ext uri="{FF2B5EF4-FFF2-40B4-BE49-F238E27FC236}">
              <a16:creationId xmlns="" xmlns:a16="http://schemas.microsoft.com/office/drawing/2014/main" id="{82E7D251-3502-4590-83F2-919AB60798C0}"/>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90" name="Text Box 3">
          <a:extLst>
            <a:ext uri="{FF2B5EF4-FFF2-40B4-BE49-F238E27FC236}">
              <a16:creationId xmlns="" xmlns:a16="http://schemas.microsoft.com/office/drawing/2014/main" id="{C94D1D14-5525-4832-84EA-CA60970755B2}"/>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91" name="Text Box 32">
          <a:extLst>
            <a:ext uri="{FF2B5EF4-FFF2-40B4-BE49-F238E27FC236}">
              <a16:creationId xmlns="" xmlns:a16="http://schemas.microsoft.com/office/drawing/2014/main" id="{C254EFF0-7C2C-4F0F-AABA-3D06802FA042}"/>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92" name="Text Box 3">
          <a:extLst>
            <a:ext uri="{FF2B5EF4-FFF2-40B4-BE49-F238E27FC236}">
              <a16:creationId xmlns="" xmlns:a16="http://schemas.microsoft.com/office/drawing/2014/main" id="{2187BD43-9B47-4463-A3CD-34AAF4563D06}"/>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93" name="Text Box 63">
          <a:extLst>
            <a:ext uri="{FF2B5EF4-FFF2-40B4-BE49-F238E27FC236}">
              <a16:creationId xmlns="" xmlns:a16="http://schemas.microsoft.com/office/drawing/2014/main" id="{B8D0D703-772B-42E5-9CD3-48805A9994F3}"/>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94" name="Text Box 3">
          <a:extLst>
            <a:ext uri="{FF2B5EF4-FFF2-40B4-BE49-F238E27FC236}">
              <a16:creationId xmlns="" xmlns:a16="http://schemas.microsoft.com/office/drawing/2014/main" id="{B9003221-D7B9-47A0-B831-752F9B0AE8B8}"/>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95" name="Text Box 32">
          <a:extLst>
            <a:ext uri="{FF2B5EF4-FFF2-40B4-BE49-F238E27FC236}">
              <a16:creationId xmlns="" xmlns:a16="http://schemas.microsoft.com/office/drawing/2014/main" id="{8FECDF81-9AB8-4F55-8515-361337AEC158}"/>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96" name="Text Box 3">
          <a:extLst>
            <a:ext uri="{FF2B5EF4-FFF2-40B4-BE49-F238E27FC236}">
              <a16:creationId xmlns="" xmlns:a16="http://schemas.microsoft.com/office/drawing/2014/main" id="{573593DE-C1A1-44FA-B752-BA1652B84390}"/>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97" name="Text Box 63">
          <a:extLst>
            <a:ext uri="{FF2B5EF4-FFF2-40B4-BE49-F238E27FC236}">
              <a16:creationId xmlns="" xmlns:a16="http://schemas.microsoft.com/office/drawing/2014/main" id="{1878DDA4-FB71-493F-8A6A-3525EE1D7CCE}"/>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98" name="Text Box 3">
          <a:extLst>
            <a:ext uri="{FF2B5EF4-FFF2-40B4-BE49-F238E27FC236}">
              <a16:creationId xmlns="" xmlns:a16="http://schemas.microsoft.com/office/drawing/2014/main" id="{1C75B4CA-B577-47A8-8483-1AD61FF77588}"/>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99" name="Text Box 32">
          <a:extLst>
            <a:ext uri="{FF2B5EF4-FFF2-40B4-BE49-F238E27FC236}">
              <a16:creationId xmlns="" xmlns:a16="http://schemas.microsoft.com/office/drawing/2014/main" id="{C6906940-4C99-41AA-87C9-156CD3436CC8}"/>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00" name="Text Box 3">
          <a:extLst>
            <a:ext uri="{FF2B5EF4-FFF2-40B4-BE49-F238E27FC236}">
              <a16:creationId xmlns="" xmlns:a16="http://schemas.microsoft.com/office/drawing/2014/main" id="{32A4C387-B0B6-446B-BDF0-844FA82078CB}"/>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01" name="Text Box 63">
          <a:extLst>
            <a:ext uri="{FF2B5EF4-FFF2-40B4-BE49-F238E27FC236}">
              <a16:creationId xmlns="" xmlns:a16="http://schemas.microsoft.com/office/drawing/2014/main" id="{B2614AD1-603B-4FA5-8C32-DA68983AFB1F}"/>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02" name="Text Box 3">
          <a:extLst>
            <a:ext uri="{FF2B5EF4-FFF2-40B4-BE49-F238E27FC236}">
              <a16:creationId xmlns="" xmlns:a16="http://schemas.microsoft.com/office/drawing/2014/main" id="{704D3CDC-97D8-4D00-93E0-4466D7ED72F4}"/>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03" name="Text Box 32">
          <a:extLst>
            <a:ext uri="{FF2B5EF4-FFF2-40B4-BE49-F238E27FC236}">
              <a16:creationId xmlns="" xmlns:a16="http://schemas.microsoft.com/office/drawing/2014/main" id="{71F9F829-F063-4F1C-9D91-2E941C10CC5A}"/>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04" name="Text Box 3">
          <a:extLst>
            <a:ext uri="{FF2B5EF4-FFF2-40B4-BE49-F238E27FC236}">
              <a16:creationId xmlns="" xmlns:a16="http://schemas.microsoft.com/office/drawing/2014/main" id="{4690258D-9152-466A-94EF-697816F2AA73}"/>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05" name="Text Box 63">
          <a:extLst>
            <a:ext uri="{FF2B5EF4-FFF2-40B4-BE49-F238E27FC236}">
              <a16:creationId xmlns="" xmlns:a16="http://schemas.microsoft.com/office/drawing/2014/main" id="{DA3CBE1E-8498-447B-ABB6-FE8C503676BE}"/>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06" name="Text Box 3">
          <a:extLst>
            <a:ext uri="{FF2B5EF4-FFF2-40B4-BE49-F238E27FC236}">
              <a16:creationId xmlns="" xmlns:a16="http://schemas.microsoft.com/office/drawing/2014/main" id="{1FF620C8-5A7C-40A7-8100-4DB50DFE4CE2}"/>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07" name="Text Box 32">
          <a:extLst>
            <a:ext uri="{FF2B5EF4-FFF2-40B4-BE49-F238E27FC236}">
              <a16:creationId xmlns="" xmlns:a16="http://schemas.microsoft.com/office/drawing/2014/main" id="{43636FB6-FB77-46EE-9FC0-62B483B6B40E}"/>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08" name="Text Box 3">
          <a:extLst>
            <a:ext uri="{FF2B5EF4-FFF2-40B4-BE49-F238E27FC236}">
              <a16:creationId xmlns="" xmlns:a16="http://schemas.microsoft.com/office/drawing/2014/main" id="{897CCB95-3D70-4035-8983-F0B02C207317}"/>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09" name="Text Box 63">
          <a:extLst>
            <a:ext uri="{FF2B5EF4-FFF2-40B4-BE49-F238E27FC236}">
              <a16:creationId xmlns="" xmlns:a16="http://schemas.microsoft.com/office/drawing/2014/main" id="{FD9FE289-D1B1-4524-B80A-41A9973D102D}"/>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10" name="Text Box 3">
          <a:extLst>
            <a:ext uri="{FF2B5EF4-FFF2-40B4-BE49-F238E27FC236}">
              <a16:creationId xmlns="" xmlns:a16="http://schemas.microsoft.com/office/drawing/2014/main" id="{DC364D96-E9D7-4DAD-B380-1644B9F1450A}"/>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11" name="Text Box 32">
          <a:extLst>
            <a:ext uri="{FF2B5EF4-FFF2-40B4-BE49-F238E27FC236}">
              <a16:creationId xmlns="" xmlns:a16="http://schemas.microsoft.com/office/drawing/2014/main" id="{AAAFB458-7E0F-45CB-B880-0BC8D02B1D38}"/>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12" name="Text Box 3">
          <a:extLst>
            <a:ext uri="{FF2B5EF4-FFF2-40B4-BE49-F238E27FC236}">
              <a16:creationId xmlns="" xmlns:a16="http://schemas.microsoft.com/office/drawing/2014/main" id="{78633528-70DB-403E-ABEA-695D8BE4650F}"/>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13" name="Text Box 63">
          <a:extLst>
            <a:ext uri="{FF2B5EF4-FFF2-40B4-BE49-F238E27FC236}">
              <a16:creationId xmlns="" xmlns:a16="http://schemas.microsoft.com/office/drawing/2014/main" id="{A5EB07B0-7866-476E-A990-D0F40479B647}"/>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14" name="Text Box 3">
          <a:extLst>
            <a:ext uri="{FF2B5EF4-FFF2-40B4-BE49-F238E27FC236}">
              <a16:creationId xmlns="" xmlns:a16="http://schemas.microsoft.com/office/drawing/2014/main" id="{088C7711-82FC-41B7-BB4F-9696948EB06E}"/>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15" name="Text Box 32">
          <a:extLst>
            <a:ext uri="{FF2B5EF4-FFF2-40B4-BE49-F238E27FC236}">
              <a16:creationId xmlns="" xmlns:a16="http://schemas.microsoft.com/office/drawing/2014/main" id="{9F48121F-A18B-4FD7-A872-D260CEC31C35}"/>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16" name="Text Box 3">
          <a:extLst>
            <a:ext uri="{FF2B5EF4-FFF2-40B4-BE49-F238E27FC236}">
              <a16:creationId xmlns="" xmlns:a16="http://schemas.microsoft.com/office/drawing/2014/main" id="{5C5E6366-41A6-4AE4-B072-C6BB08FC303A}"/>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17" name="Text Box 63">
          <a:extLst>
            <a:ext uri="{FF2B5EF4-FFF2-40B4-BE49-F238E27FC236}">
              <a16:creationId xmlns="" xmlns:a16="http://schemas.microsoft.com/office/drawing/2014/main" id="{E4EB995C-5798-4615-8DCE-9ACC7D2DBC6D}"/>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18" name="Text Box 3">
          <a:extLst>
            <a:ext uri="{FF2B5EF4-FFF2-40B4-BE49-F238E27FC236}">
              <a16:creationId xmlns="" xmlns:a16="http://schemas.microsoft.com/office/drawing/2014/main" id="{E0015EBE-D4E7-4B94-8ED5-092D3785059B}"/>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19" name="Text Box 32">
          <a:extLst>
            <a:ext uri="{FF2B5EF4-FFF2-40B4-BE49-F238E27FC236}">
              <a16:creationId xmlns="" xmlns:a16="http://schemas.microsoft.com/office/drawing/2014/main" id="{A9D3F90D-B79F-414C-A29F-4230F7E984C4}"/>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20" name="Text Box 3">
          <a:extLst>
            <a:ext uri="{FF2B5EF4-FFF2-40B4-BE49-F238E27FC236}">
              <a16:creationId xmlns="" xmlns:a16="http://schemas.microsoft.com/office/drawing/2014/main" id="{1DDDBDB4-E488-4859-865E-4FCF939D25EE}"/>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21" name="Text Box 63">
          <a:extLst>
            <a:ext uri="{FF2B5EF4-FFF2-40B4-BE49-F238E27FC236}">
              <a16:creationId xmlns="" xmlns:a16="http://schemas.microsoft.com/office/drawing/2014/main" id="{6EEDEF75-B3CF-4CEA-BA97-651EAA32619F}"/>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22" name="Text Box 3">
          <a:extLst>
            <a:ext uri="{FF2B5EF4-FFF2-40B4-BE49-F238E27FC236}">
              <a16:creationId xmlns="" xmlns:a16="http://schemas.microsoft.com/office/drawing/2014/main" id="{4449A2A7-3FE4-4DA3-8214-BD81E27E76B1}"/>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23" name="Text Box 32">
          <a:extLst>
            <a:ext uri="{FF2B5EF4-FFF2-40B4-BE49-F238E27FC236}">
              <a16:creationId xmlns="" xmlns:a16="http://schemas.microsoft.com/office/drawing/2014/main" id="{4025C5D8-0A38-4106-84DA-15388128634B}"/>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24" name="Text Box 3">
          <a:extLst>
            <a:ext uri="{FF2B5EF4-FFF2-40B4-BE49-F238E27FC236}">
              <a16:creationId xmlns="" xmlns:a16="http://schemas.microsoft.com/office/drawing/2014/main" id="{CEDFF77E-0591-4306-B765-EB3D406B5A62}"/>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25" name="Text Box 63">
          <a:extLst>
            <a:ext uri="{FF2B5EF4-FFF2-40B4-BE49-F238E27FC236}">
              <a16:creationId xmlns="" xmlns:a16="http://schemas.microsoft.com/office/drawing/2014/main" id="{A6C75005-BFDB-4388-881F-60CF8A0D8604}"/>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26" name="Text Box 3">
          <a:extLst>
            <a:ext uri="{FF2B5EF4-FFF2-40B4-BE49-F238E27FC236}">
              <a16:creationId xmlns="" xmlns:a16="http://schemas.microsoft.com/office/drawing/2014/main" id="{63C96F22-49AF-4FD6-A838-8E31A3267984}"/>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27" name="Text Box 32">
          <a:extLst>
            <a:ext uri="{FF2B5EF4-FFF2-40B4-BE49-F238E27FC236}">
              <a16:creationId xmlns="" xmlns:a16="http://schemas.microsoft.com/office/drawing/2014/main" id="{5B714E85-8A65-4579-BCDF-56F48D4B1B95}"/>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28" name="Text Box 3">
          <a:extLst>
            <a:ext uri="{FF2B5EF4-FFF2-40B4-BE49-F238E27FC236}">
              <a16:creationId xmlns="" xmlns:a16="http://schemas.microsoft.com/office/drawing/2014/main" id="{E54BF4B1-7E31-4E1A-AA09-B9668E1474E0}"/>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29" name="Text Box 63">
          <a:extLst>
            <a:ext uri="{FF2B5EF4-FFF2-40B4-BE49-F238E27FC236}">
              <a16:creationId xmlns="" xmlns:a16="http://schemas.microsoft.com/office/drawing/2014/main" id="{ACEC6832-E972-4EB8-A215-E11488FB1102}"/>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30" name="Text Box 3">
          <a:extLst>
            <a:ext uri="{FF2B5EF4-FFF2-40B4-BE49-F238E27FC236}">
              <a16:creationId xmlns="" xmlns:a16="http://schemas.microsoft.com/office/drawing/2014/main" id="{8A96CBC3-9B65-4F10-83D0-DBF84FCE023F}"/>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31" name="Text Box 32">
          <a:extLst>
            <a:ext uri="{FF2B5EF4-FFF2-40B4-BE49-F238E27FC236}">
              <a16:creationId xmlns="" xmlns:a16="http://schemas.microsoft.com/office/drawing/2014/main" id="{4BC2426F-AD0B-4D53-9467-7669858127AB}"/>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32" name="Text Box 3">
          <a:extLst>
            <a:ext uri="{FF2B5EF4-FFF2-40B4-BE49-F238E27FC236}">
              <a16:creationId xmlns="" xmlns:a16="http://schemas.microsoft.com/office/drawing/2014/main" id="{F7C5D6E0-1313-47FF-9D24-185EBFCEFD4D}"/>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33" name="Text Box 63">
          <a:extLst>
            <a:ext uri="{FF2B5EF4-FFF2-40B4-BE49-F238E27FC236}">
              <a16:creationId xmlns="" xmlns:a16="http://schemas.microsoft.com/office/drawing/2014/main" id="{E4FD6B9E-2BDB-4CC2-BAE3-6896BF98CE70}"/>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34" name="Text Box 3">
          <a:extLst>
            <a:ext uri="{FF2B5EF4-FFF2-40B4-BE49-F238E27FC236}">
              <a16:creationId xmlns="" xmlns:a16="http://schemas.microsoft.com/office/drawing/2014/main" id="{62A77E69-F3A2-4CA5-A51A-5EE6075B55C1}"/>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35" name="Text Box 32">
          <a:extLst>
            <a:ext uri="{FF2B5EF4-FFF2-40B4-BE49-F238E27FC236}">
              <a16:creationId xmlns="" xmlns:a16="http://schemas.microsoft.com/office/drawing/2014/main" id="{C3ECA4AA-1A90-4C27-B050-81751483CF8F}"/>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36" name="Text Box 3">
          <a:extLst>
            <a:ext uri="{FF2B5EF4-FFF2-40B4-BE49-F238E27FC236}">
              <a16:creationId xmlns="" xmlns:a16="http://schemas.microsoft.com/office/drawing/2014/main" id="{AAC2171B-AAB5-43D7-B9E3-745C48E2B478}"/>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37" name="Text Box 63">
          <a:extLst>
            <a:ext uri="{FF2B5EF4-FFF2-40B4-BE49-F238E27FC236}">
              <a16:creationId xmlns="" xmlns:a16="http://schemas.microsoft.com/office/drawing/2014/main" id="{27850A87-4C6C-4F09-8144-1E0DDFACEB40}"/>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38" name="Text Box 3">
          <a:extLst>
            <a:ext uri="{FF2B5EF4-FFF2-40B4-BE49-F238E27FC236}">
              <a16:creationId xmlns="" xmlns:a16="http://schemas.microsoft.com/office/drawing/2014/main" id="{F3878858-17F4-4035-B2BE-75A02131B528}"/>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39" name="Text Box 32">
          <a:extLst>
            <a:ext uri="{FF2B5EF4-FFF2-40B4-BE49-F238E27FC236}">
              <a16:creationId xmlns="" xmlns:a16="http://schemas.microsoft.com/office/drawing/2014/main" id="{F547B7F1-7EDC-4191-B26F-24331F85CD05}"/>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40" name="Text Box 3">
          <a:extLst>
            <a:ext uri="{FF2B5EF4-FFF2-40B4-BE49-F238E27FC236}">
              <a16:creationId xmlns="" xmlns:a16="http://schemas.microsoft.com/office/drawing/2014/main" id="{1B0A87D2-2515-486F-AD96-B4450BB15DD6}"/>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41" name="Text Box 63">
          <a:extLst>
            <a:ext uri="{FF2B5EF4-FFF2-40B4-BE49-F238E27FC236}">
              <a16:creationId xmlns="" xmlns:a16="http://schemas.microsoft.com/office/drawing/2014/main" id="{235E78E7-42E8-40DF-82EC-F36675389559}"/>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42" name="Text Box 3">
          <a:extLst>
            <a:ext uri="{FF2B5EF4-FFF2-40B4-BE49-F238E27FC236}">
              <a16:creationId xmlns="" xmlns:a16="http://schemas.microsoft.com/office/drawing/2014/main" id="{4E2C1DFD-45BC-451A-8A12-21B811C5B152}"/>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43" name="Text Box 32">
          <a:extLst>
            <a:ext uri="{FF2B5EF4-FFF2-40B4-BE49-F238E27FC236}">
              <a16:creationId xmlns="" xmlns:a16="http://schemas.microsoft.com/office/drawing/2014/main" id="{C1A40A78-175D-455A-BEE2-10DEB48E23EB}"/>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44" name="Text Box 3">
          <a:extLst>
            <a:ext uri="{FF2B5EF4-FFF2-40B4-BE49-F238E27FC236}">
              <a16:creationId xmlns="" xmlns:a16="http://schemas.microsoft.com/office/drawing/2014/main" id="{D86751C5-A8D7-4638-B17D-00827831FF39}"/>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45" name="Text Box 63">
          <a:extLst>
            <a:ext uri="{FF2B5EF4-FFF2-40B4-BE49-F238E27FC236}">
              <a16:creationId xmlns="" xmlns:a16="http://schemas.microsoft.com/office/drawing/2014/main" id="{EECE62E8-DB65-48DC-AA22-5730DD601535}"/>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46" name="Text Box 3">
          <a:extLst>
            <a:ext uri="{FF2B5EF4-FFF2-40B4-BE49-F238E27FC236}">
              <a16:creationId xmlns="" xmlns:a16="http://schemas.microsoft.com/office/drawing/2014/main" id="{8641CB6D-0315-41CD-B339-B2E140E028BB}"/>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47" name="Text Box 32">
          <a:extLst>
            <a:ext uri="{FF2B5EF4-FFF2-40B4-BE49-F238E27FC236}">
              <a16:creationId xmlns="" xmlns:a16="http://schemas.microsoft.com/office/drawing/2014/main" id="{C8658398-4C9E-4360-AD9B-444DF1248B4B}"/>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48" name="Text Box 3">
          <a:extLst>
            <a:ext uri="{FF2B5EF4-FFF2-40B4-BE49-F238E27FC236}">
              <a16:creationId xmlns="" xmlns:a16="http://schemas.microsoft.com/office/drawing/2014/main" id="{8E9C47CA-9F3D-4642-B125-58ACFC21DDB3}"/>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49" name="Text Box 63">
          <a:extLst>
            <a:ext uri="{FF2B5EF4-FFF2-40B4-BE49-F238E27FC236}">
              <a16:creationId xmlns="" xmlns:a16="http://schemas.microsoft.com/office/drawing/2014/main" id="{8268234B-3729-4C39-BB50-94EC9C7D1752}"/>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50" name="Text Box 3">
          <a:extLst>
            <a:ext uri="{FF2B5EF4-FFF2-40B4-BE49-F238E27FC236}">
              <a16:creationId xmlns="" xmlns:a16="http://schemas.microsoft.com/office/drawing/2014/main" id="{CDFB22F0-C3AA-4FCB-948D-4ED5D4E4A1FC}"/>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51" name="Text Box 32">
          <a:extLst>
            <a:ext uri="{FF2B5EF4-FFF2-40B4-BE49-F238E27FC236}">
              <a16:creationId xmlns="" xmlns:a16="http://schemas.microsoft.com/office/drawing/2014/main" id="{CC301E92-F81A-4EEA-902B-2520094BC6BF}"/>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52" name="Text Box 3">
          <a:extLst>
            <a:ext uri="{FF2B5EF4-FFF2-40B4-BE49-F238E27FC236}">
              <a16:creationId xmlns="" xmlns:a16="http://schemas.microsoft.com/office/drawing/2014/main" id="{3D6807CA-A629-4B03-89E6-F1C50327C177}"/>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53" name="Text Box 63">
          <a:extLst>
            <a:ext uri="{FF2B5EF4-FFF2-40B4-BE49-F238E27FC236}">
              <a16:creationId xmlns="" xmlns:a16="http://schemas.microsoft.com/office/drawing/2014/main" id="{0014879D-7BFC-4106-BD59-C3E45973D0C8}"/>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54" name="Text Box 3">
          <a:extLst>
            <a:ext uri="{FF2B5EF4-FFF2-40B4-BE49-F238E27FC236}">
              <a16:creationId xmlns="" xmlns:a16="http://schemas.microsoft.com/office/drawing/2014/main" id="{34CC2B8E-CD73-4913-A058-D80601A97A07}"/>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55" name="Text Box 32">
          <a:extLst>
            <a:ext uri="{FF2B5EF4-FFF2-40B4-BE49-F238E27FC236}">
              <a16:creationId xmlns="" xmlns:a16="http://schemas.microsoft.com/office/drawing/2014/main" id="{F9485D78-ABF8-4DC2-8FEC-10AA6BE41FFB}"/>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56" name="Text Box 3">
          <a:extLst>
            <a:ext uri="{FF2B5EF4-FFF2-40B4-BE49-F238E27FC236}">
              <a16:creationId xmlns="" xmlns:a16="http://schemas.microsoft.com/office/drawing/2014/main" id="{1113034D-3FD6-478F-AA5B-761940ECB3A1}"/>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57" name="Text Box 63">
          <a:extLst>
            <a:ext uri="{FF2B5EF4-FFF2-40B4-BE49-F238E27FC236}">
              <a16:creationId xmlns="" xmlns:a16="http://schemas.microsoft.com/office/drawing/2014/main" id="{02768F12-940D-4C8B-8C6A-1435BF0D02F3}"/>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58" name="Text Box 3">
          <a:extLst>
            <a:ext uri="{FF2B5EF4-FFF2-40B4-BE49-F238E27FC236}">
              <a16:creationId xmlns="" xmlns:a16="http://schemas.microsoft.com/office/drawing/2014/main" id="{88ECF1D8-8529-40AE-9D0C-7442932A1DBE}"/>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59" name="Text Box 32">
          <a:extLst>
            <a:ext uri="{FF2B5EF4-FFF2-40B4-BE49-F238E27FC236}">
              <a16:creationId xmlns="" xmlns:a16="http://schemas.microsoft.com/office/drawing/2014/main" id="{EC881E5E-6AF6-4D9C-A65A-E16CF39E5033}"/>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60" name="Text Box 3">
          <a:extLst>
            <a:ext uri="{FF2B5EF4-FFF2-40B4-BE49-F238E27FC236}">
              <a16:creationId xmlns="" xmlns:a16="http://schemas.microsoft.com/office/drawing/2014/main" id="{89C413E7-A419-47B2-97B2-782FD2F5DB45}"/>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61" name="Text Box 63">
          <a:extLst>
            <a:ext uri="{FF2B5EF4-FFF2-40B4-BE49-F238E27FC236}">
              <a16:creationId xmlns="" xmlns:a16="http://schemas.microsoft.com/office/drawing/2014/main" id="{B775FC8B-31CA-4F7B-AAF0-96DC731EF309}"/>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62" name="Text Box 3">
          <a:extLst>
            <a:ext uri="{FF2B5EF4-FFF2-40B4-BE49-F238E27FC236}">
              <a16:creationId xmlns="" xmlns:a16="http://schemas.microsoft.com/office/drawing/2014/main" id="{CA9DCA46-D6FA-49FE-B559-521B674552ED}"/>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63" name="Text Box 32">
          <a:extLst>
            <a:ext uri="{FF2B5EF4-FFF2-40B4-BE49-F238E27FC236}">
              <a16:creationId xmlns="" xmlns:a16="http://schemas.microsoft.com/office/drawing/2014/main" id="{CBEF2916-288C-4C71-9AC9-0FA4B89E1895}"/>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64" name="Text Box 3">
          <a:extLst>
            <a:ext uri="{FF2B5EF4-FFF2-40B4-BE49-F238E27FC236}">
              <a16:creationId xmlns="" xmlns:a16="http://schemas.microsoft.com/office/drawing/2014/main" id="{459D45DC-1B72-4FA5-BF39-F4D8B655A788}"/>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65" name="Text Box 63">
          <a:extLst>
            <a:ext uri="{FF2B5EF4-FFF2-40B4-BE49-F238E27FC236}">
              <a16:creationId xmlns="" xmlns:a16="http://schemas.microsoft.com/office/drawing/2014/main" id="{CCCD54AA-8D6C-4950-B4BC-3E6948BED829}"/>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66" name="Text Box 3">
          <a:extLst>
            <a:ext uri="{FF2B5EF4-FFF2-40B4-BE49-F238E27FC236}">
              <a16:creationId xmlns="" xmlns:a16="http://schemas.microsoft.com/office/drawing/2014/main" id="{FC0305E1-BEA5-4A56-BA06-D2A113A55F99}"/>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67" name="Text Box 32">
          <a:extLst>
            <a:ext uri="{FF2B5EF4-FFF2-40B4-BE49-F238E27FC236}">
              <a16:creationId xmlns="" xmlns:a16="http://schemas.microsoft.com/office/drawing/2014/main" id="{A431946E-8DD2-48F7-9064-5A1801B64CF4}"/>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68" name="Text Box 3">
          <a:extLst>
            <a:ext uri="{FF2B5EF4-FFF2-40B4-BE49-F238E27FC236}">
              <a16:creationId xmlns="" xmlns:a16="http://schemas.microsoft.com/office/drawing/2014/main" id="{BC8ECE2C-08CA-4A91-A1E1-BA9B0B336A94}"/>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69" name="Text Box 63">
          <a:extLst>
            <a:ext uri="{FF2B5EF4-FFF2-40B4-BE49-F238E27FC236}">
              <a16:creationId xmlns="" xmlns:a16="http://schemas.microsoft.com/office/drawing/2014/main" id="{1CA7AC68-5C93-446B-B68E-42CA0A2720C0}"/>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70" name="Text Box 3">
          <a:extLst>
            <a:ext uri="{FF2B5EF4-FFF2-40B4-BE49-F238E27FC236}">
              <a16:creationId xmlns="" xmlns:a16="http://schemas.microsoft.com/office/drawing/2014/main" id="{CB06FDA7-7477-4A86-ACC0-9DB527AB6D21}"/>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71" name="Text Box 32">
          <a:extLst>
            <a:ext uri="{FF2B5EF4-FFF2-40B4-BE49-F238E27FC236}">
              <a16:creationId xmlns="" xmlns:a16="http://schemas.microsoft.com/office/drawing/2014/main" id="{162D34EC-EE19-430A-B85C-D3071BBCF526}"/>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72" name="Text Box 3">
          <a:extLst>
            <a:ext uri="{FF2B5EF4-FFF2-40B4-BE49-F238E27FC236}">
              <a16:creationId xmlns="" xmlns:a16="http://schemas.microsoft.com/office/drawing/2014/main" id="{3FF52FDD-D2D8-4FB7-A7B0-7B69E896219B}"/>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73" name="Text Box 63">
          <a:extLst>
            <a:ext uri="{FF2B5EF4-FFF2-40B4-BE49-F238E27FC236}">
              <a16:creationId xmlns="" xmlns:a16="http://schemas.microsoft.com/office/drawing/2014/main" id="{B5B315AB-3100-4DCC-8514-E7A18664F62D}"/>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74" name="Text Box 3">
          <a:extLst>
            <a:ext uri="{FF2B5EF4-FFF2-40B4-BE49-F238E27FC236}">
              <a16:creationId xmlns="" xmlns:a16="http://schemas.microsoft.com/office/drawing/2014/main" id="{99C0B86F-46DD-469B-9B62-A1A50721962E}"/>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75" name="Text Box 32">
          <a:extLst>
            <a:ext uri="{FF2B5EF4-FFF2-40B4-BE49-F238E27FC236}">
              <a16:creationId xmlns="" xmlns:a16="http://schemas.microsoft.com/office/drawing/2014/main" id="{00AD44DC-1519-4779-B9C9-AA45D07EB289}"/>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76" name="Text Box 3">
          <a:extLst>
            <a:ext uri="{FF2B5EF4-FFF2-40B4-BE49-F238E27FC236}">
              <a16:creationId xmlns="" xmlns:a16="http://schemas.microsoft.com/office/drawing/2014/main" id="{E6780F97-3276-4496-999F-C3A3FF8F8496}"/>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77" name="Text Box 63">
          <a:extLst>
            <a:ext uri="{FF2B5EF4-FFF2-40B4-BE49-F238E27FC236}">
              <a16:creationId xmlns="" xmlns:a16="http://schemas.microsoft.com/office/drawing/2014/main" id="{413A66B4-3910-4652-BC8E-EF0E41FD3548}"/>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78" name="Text Box 3">
          <a:extLst>
            <a:ext uri="{FF2B5EF4-FFF2-40B4-BE49-F238E27FC236}">
              <a16:creationId xmlns="" xmlns:a16="http://schemas.microsoft.com/office/drawing/2014/main" id="{C2C6D71D-47C8-4F5C-8FF4-9C3CCC234E11}"/>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79" name="Text Box 32">
          <a:extLst>
            <a:ext uri="{FF2B5EF4-FFF2-40B4-BE49-F238E27FC236}">
              <a16:creationId xmlns="" xmlns:a16="http://schemas.microsoft.com/office/drawing/2014/main" id="{A6CF7B0A-1B40-4C87-BDB8-3067E0206279}"/>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80" name="Text Box 3">
          <a:extLst>
            <a:ext uri="{FF2B5EF4-FFF2-40B4-BE49-F238E27FC236}">
              <a16:creationId xmlns="" xmlns:a16="http://schemas.microsoft.com/office/drawing/2014/main" id="{C66BA46E-070D-486C-AD96-32F1F3839392}"/>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81" name="Text Box 63">
          <a:extLst>
            <a:ext uri="{FF2B5EF4-FFF2-40B4-BE49-F238E27FC236}">
              <a16:creationId xmlns="" xmlns:a16="http://schemas.microsoft.com/office/drawing/2014/main" id="{84005DB2-B240-4DCE-8866-BA01EC8F3D4A}"/>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82" name="Text Box 3">
          <a:extLst>
            <a:ext uri="{FF2B5EF4-FFF2-40B4-BE49-F238E27FC236}">
              <a16:creationId xmlns="" xmlns:a16="http://schemas.microsoft.com/office/drawing/2014/main" id="{8AD8867B-870E-4EDB-9A26-B18AE922E3F9}"/>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83" name="Text Box 32">
          <a:extLst>
            <a:ext uri="{FF2B5EF4-FFF2-40B4-BE49-F238E27FC236}">
              <a16:creationId xmlns="" xmlns:a16="http://schemas.microsoft.com/office/drawing/2014/main" id="{B4EA7CCD-63B2-4B00-8F38-5C9CE49CEF8F}"/>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84" name="Text Box 3">
          <a:extLst>
            <a:ext uri="{FF2B5EF4-FFF2-40B4-BE49-F238E27FC236}">
              <a16:creationId xmlns="" xmlns:a16="http://schemas.microsoft.com/office/drawing/2014/main" id="{48E1DB91-EDC7-4674-AADC-E29D12C4D2D5}"/>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85" name="Text Box 63">
          <a:extLst>
            <a:ext uri="{FF2B5EF4-FFF2-40B4-BE49-F238E27FC236}">
              <a16:creationId xmlns="" xmlns:a16="http://schemas.microsoft.com/office/drawing/2014/main" id="{C2BD4B81-60F4-4970-BCA1-EB821AC444DC}"/>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86" name="Text Box 3">
          <a:extLst>
            <a:ext uri="{FF2B5EF4-FFF2-40B4-BE49-F238E27FC236}">
              <a16:creationId xmlns="" xmlns:a16="http://schemas.microsoft.com/office/drawing/2014/main" id="{BAE1B1BF-1685-460C-9C9B-0CB34CF41E3C}"/>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87" name="Text Box 32">
          <a:extLst>
            <a:ext uri="{FF2B5EF4-FFF2-40B4-BE49-F238E27FC236}">
              <a16:creationId xmlns="" xmlns:a16="http://schemas.microsoft.com/office/drawing/2014/main" id="{85751A96-0288-4E9C-9012-0BC2833CBED4}"/>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88" name="Text Box 3">
          <a:extLst>
            <a:ext uri="{FF2B5EF4-FFF2-40B4-BE49-F238E27FC236}">
              <a16:creationId xmlns="" xmlns:a16="http://schemas.microsoft.com/office/drawing/2014/main" id="{C2D08222-8A16-4B24-BD82-1CC51AA9B7C2}"/>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89" name="Text Box 63">
          <a:extLst>
            <a:ext uri="{FF2B5EF4-FFF2-40B4-BE49-F238E27FC236}">
              <a16:creationId xmlns="" xmlns:a16="http://schemas.microsoft.com/office/drawing/2014/main" id="{C4AF17DC-4223-467F-8429-C22E643E2D36}"/>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90" name="Text Box 3">
          <a:extLst>
            <a:ext uri="{FF2B5EF4-FFF2-40B4-BE49-F238E27FC236}">
              <a16:creationId xmlns="" xmlns:a16="http://schemas.microsoft.com/office/drawing/2014/main" id="{25BA4E72-56A5-4CCE-BF4C-5BF336433635}"/>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91" name="Text Box 32">
          <a:extLst>
            <a:ext uri="{FF2B5EF4-FFF2-40B4-BE49-F238E27FC236}">
              <a16:creationId xmlns="" xmlns:a16="http://schemas.microsoft.com/office/drawing/2014/main" id="{DC80A7D8-1780-4921-A40B-C86853D28699}"/>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92" name="Text Box 3">
          <a:extLst>
            <a:ext uri="{FF2B5EF4-FFF2-40B4-BE49-F238E27FC236}">
              <a16:creationId xmlns="" xmlns:a16="http://schemas.microsoft.com/office/drawing/2014/main" id="{E205334E-D423-4599-AE44-242B1542D2C7}"/>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93" name="Text Box 63">
          <a:extLst>
            <a:ext uri="{FF2B5EF4-FFF2-40B4-BE49-F238E27FC236}">
              <a16:creationId xmlns="" xmlns:a16="http://schemas.microsoft.com/office/drawing/2014/main" id="{6B3C3EEC-E5BE-4C52-A6B8-7906C61FDE6B}"/>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94" name="Text Box 3">
          <a:extLst>
            <a:ext uri="{FF2B5EF4-FFF2-40B4-BE49-F238E27FC236}">
              <a16:creationId xmlns="" xmlns:a16="http://schemas.microsoft.com/office/drawing/2014/main" id="{F8EA72D7-FA1A-4C76-83AC-293B5912F0CC}"/>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95" name="Text Box 32">
          <a:extLst>
            <a:ext uri="{FF2B5EF4-FFF2-40B4-BE49-F238E27FC236}">
              <a16:creationId xmlns="" xmlns:a16="http://schemas.microsoft.com/office/drawing/2014/main" id="{0AFB6E02-5C04-43F4-9B29-7F06404C5840}"/>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96" name="Text Box 3">
          <a:extLst>
            <a:ext uri="{FF2B5EF4-FFF2-40B4-BE49-F238E27FC236}">
              <a16:creationId xmlns="" xmlns:a16="http://schemas.microsoft.com/office/drawing/2014/main" id="{7BA15709-3028-4CDB-8F88-DA9B34146B36}"/>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97" name="Text Box 63">
          <a:extLst>
            <a:ext uri="{FF2B5EF4-FFF2-40B4-BE49-F238E27FC236}">
              <a16:creationId xmlns="" xmlns:a16="http://schemas.microsoft.com/office/drawing/2014/main" id="{F07233BC-4CC6-4605-952F-A1D4E70762A9}"/>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98" name="Text Box 3">
          <a:extLst>
            <a:ext uri="{FF2B5EF4-FFF2-40B4-BE49-F238E27FC236}">
              <a16:creationId xmlns="" xmlns:a16="http://schemas.microsoft.com/office/drawing/2014/main" id="{1C6DDF8F-444F-4FFD-A9C9-9DD5CCBC12E0}"/>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99" name="Text Box 32">
          <a:extLst>
            <a:ext uri="{FF2B5EF4-FFF2-40B4-BE49-F238E27FC236}">
              <a16:creationId xmlns="" xmlns:a16="http://schemas.microsoft.com/office/drawing/2014/main" id="{84A13A5A-C65A-43B4-BF66-77F0356E49B5}"/>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300" name="Text Box 3">
          <a:extLst>
            <a:ext uri="{FF2B5EF4-FFF2-40B4-BE49-F238E27FC236}">
              <a16:creationId xmlns="" xmlns:a16="http://schemas.microsoft.com/office/drawing/2014/main" id="{B45000F1-D741-4685-A265-F5C590073AF7}"/>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301" name="Text Box 63">
          <a:extLst>
            <a:ext uri="{FF2B5EF4-FFF2-40B4-BE49-F238E27FC236}">
              <a16:creationId xmlns="" xmlns:a16="http://schemas.microsoft.com/office/drawing/2014/main" id="{71667E44-42C1-4900-9362-0D29EFB5BD2C}"/>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1304925</xdr:colOff>
      <xdr:row>683</xdr:row>
      <xdr:rowOff>0</xdr:rowOff>
    </xdr:from>
    <xdr:to>
      <xdr:col>1</xdr:col>
      <xdr:colOff>1304925</xdr:colOff>
      <xdr:row>686</xdr:row>
      <xdr:rowOff>76201</xdr:rowOff>
    </xdr:to>
    <xdr:sp macro="" textlink="">
      <xdr:nvSpPr>
        <xdr:cNvPr id="230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0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0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0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0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0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0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0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1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1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1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1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1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1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1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1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1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1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2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2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2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2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2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2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2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2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2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2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3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3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3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3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3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3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3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3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3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3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4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4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4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4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4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4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4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4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4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4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5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5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5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5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5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5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5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5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5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5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6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6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6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6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6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6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6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6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6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6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7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7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72"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73"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74"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75"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76"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77"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78"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79"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80"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81"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82"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83"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84"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85"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86"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87"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88"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89"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90"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91"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92"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93"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94"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95"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96"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97"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98"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99"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00"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01"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02"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03"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04"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05"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06"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07"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08"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09"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10"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11"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12"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13"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14"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15"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16"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17"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18"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19"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20"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21"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22"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23"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24"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25"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26"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27"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28"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29"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30"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31"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32"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33"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34"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35"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36"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37"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38"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39"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40"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41"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42"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43"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4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4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4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4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4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4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5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5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5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5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5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5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5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5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5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5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6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6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6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6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6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6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6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6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6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6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7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7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7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7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7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7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7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7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7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7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8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8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8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8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8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8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8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8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8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8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9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9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9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9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9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9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9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9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9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9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0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0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0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0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0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0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0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0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0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0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1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1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1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1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1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1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2438400</xdr:colOff>
      <xdr:row>668</xdr:row>
      <xdr:rowOff>0</xdr:rowOff>
    </xdr:from>
    <xdr:ext cx="0" cy="152400"/>
    <xdr:sp macro="" textlink="">
      <xdr:nvSpPr>
        <xdr:cNvPr id="2516" name="Text Box 3">
          <a:extLst>
            <a:ext uri="{FF2B5EF4-FFF2-40B4-BE49-F238E27FC236}">
              <a16:creationId xmlns="" xmlns:a16="http://schemas.microsoft.com/office/drawing/2014/main" id="{ED4AF31D-2FFF-4064-8A29-85951A12BB9C}"/>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17" name="Text Box 32">
          <a:extLst>
            <a:ext uri="{FF2B5EF4-FFF2-40B4-BE49-F238E27FC236}">
              <a16:creationId xmlns="" xmlns:a16="http://schemas.microsoft.com/office/drawing/2014/main" id="{182E0AB9-2793-40CE-BAC6-9854E764268B}"/>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18" name="Text Box 3">
          <a:extLst>
            <a:ext uri="{FF2B5EF4-FFF2-40B4-BE49-F238E27FC236}">
              <a16:creationId xmlns="" xmlns:a16="http://schemas.microsoft.com/office/drawing/2014/main" id="{357733DD-DC4B-419A-BAAF-014C73DCE498}"/>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19" name="Text Box 63">
          <a:extLst>
            <a:ext uri="{FF2B5EF4-FFF2-40B4-BE49-F238E27FC236}">
              <a16:creationId xmlns="" xmlns:a16="http://schemas.microsoft.com/office/drawing/2014/main" id="{79E83D2A-F166-4BFF-B9D1-AA1961393496}"/>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20" name="Text Box 3">
          <a:extLst>
            <a:ext uri="{FF2B5EF4-FFF2-40B4-BE49-F238E27FC236}">
              <a16:creationId xmlns="" xmlns:a16="http://schemas.microsoft.com/office/drawing/2014/main" id="{407FD7CF-19A1-48A5-A503-6237652DFC4C}"/>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21" name="Text Box 32">
          <a:extLst>
            <a:ext uri="{FF2B5EF4-FFF2-40B4-BE49-F238E27FC236}">
              <a16:creationId xmlns="" xmlns:a16="http://schemas.microsoft.com/office/drawing/2014/main" id="{A69FC710-012D-43B0-9443-AC6E53C41574}"/>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22" name="Text Box 3">
          <a:extLst>
            <a:ext uri="{FF2B5EF4-FFF2-40B4-BE49-F238E27FC236}">
              <a16:creationId xmlns="" xmlns:a16="http://schemas.microsoft.com/office/drawing/2014/main" id="{CE4F4318-A412-4945-BE34-4801D548A73D}"/>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23" name="Text Box 63">
          <a:extLst>
            <a:ext uri="{FF2B5EF4-FFF2-40B4-BE49-F238E27FC236}">
              <a16:creationId xmlns="" xmlns:a16="http://schemas.microsoft.com/office/drawing/2014/main" id="{A23E12AC-795A-4CDE-8C47-148E828DD684}"/>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24" name="Text Box 3">
          <a:extLst>
            <a:ext uri="{FF2B5EF4-FFF2-40B4-BE49-F238E27FC236}">
              <a16:creationId xmlns="" xmlns:a16="http://schemas.microsoft.com/office/drawing/2014/main" id="{D71D57C7-4B51-429C-8EFF-EE23A34ECE98}"/>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25" name="Text Box 32">
          <a:extLst>
            <a:ext uri="{FF2B5EF4-FFF2-40B4-BE49-F238E27FC236}">
              <a16:creationId xmlns="" xmlns:a16="http://schemas.microsoft.com/office/drawing/2014/main" id="{97A71B25-71D6-41E9-B575-1ED8B26B7463}"/>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26" name="Text Box 3">
          <a:extLst>
            <a:ext uri="{FF2B5EF4-FFF2-40B4-BE49-F238E27FC236}">
              <a16:creationId xmlns="" xmlns:a16="http://schemas.microsoft.com/office/drawing/2014/main" id="{30FFAB63-2471-427B-831F-35DC9A77DD58}"/>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27" name="Text Box 63">
          <a:extLst>
            <a:ext uri="{FF2B5EF4-FFF2-40B4-BE49-F238E27FC236}">
              <a16:creationId xmlns="" xmlns:a16="http://schemas.microsoft.com/office/drawing/2014/main" id="{17C176B1-0A6C-4767-BE40-2F6A218E1BFE}"/>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28" name="Text Box 3">
          <a:extLst>
            <a:ext uri="{FF2B5EF4-FFF2-40B4-BE49-F238E27FC236}">
              <a16:creationId xmlns="" xmlns:a16="http://schemas.microsoft.com/office/drawing/2014/main" id="{D81D1B47-A447-4030-9AC5-136EF43EA500}"/>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29" name="Text Box 32">
          <a:extLst>
            <a:ext uri="{FF2B5EF4-FFF2-40B4-BE49-F238E27FC236}">
              <a16:creationId xmlns="" xmlns:a16="http://schemas.microsoft.com/office/drawing/2014/main" id="{C788E0E7-0DE0-40D5-AAB3-45613E8EA27B}"/>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30" name="Text Box 3">
          <a:extLst>
            <a:ext uri="{FF2B5EF4-FFF2-40B4-BE49-F238E27FC236}">
              <a16:creationId xmlns="" xmlns:a16="http://schemas.microsoft.com/office/drawing/2014/main" id="{72F05AC2-113D-41F9-8A37-EBEF1D179A64}"/>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31" name="Text Box 63">
          <a:extLst>
            <a:ext uri="{FF2B5EF4-FFF2-40B4-BE49-F238E27FC236}">
              <a16:creationId xmlns="" xmlns:a16="http://schemas.microsoft.com/office/drawing/2014/main" id="{F75E987D-10A2-4623-8C7D-A50E06C3C034}"/>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32" name="Text Box 3">
          <a:extLst>
            <a:ext uri="{FF2B5EF4-FFF2-40B4-BE49-F238E27FC236}">
              <a16:creationId xmlns="" xmlns:a16="http://schemas.microsoft.com/office/drawing/2014/main" id="{2D26D124-53A6-439F-A65D-321CB717137E}"/>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33" name="Text Box 32">
          <a:extLst>
            <a:ext uri="{FF2B5EF4-FFF2-40B4-BE49-F238E27FC236}">
              <a16:creationId xmlns="" xmlns:a16="http://schemas.microsoft.com/office/drawing/2014/main" id="{9623C138-601B-47C6-94E1-B80AF8CDF557}"/>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34" name="Text Box 3">
          <a:extLst>
            <a:ext uri="{FF2B5EF4-FFF2-40B4-BE49-F238E27FC236}">
              <a16:creationId xmlns="" xmlns:a16="http://schemas.microsoft.com/office/drawing/2014/main" id="{BF720AF6-4FFA-4478-8FA9-E465A132DF4B}"/>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35" name="Text Box 63">
          <a:extLst>
            <a:ext uri="{FF2B5EF4-FFF2-40B4-BE49-F238E27FC236}">
              <a16:creationId xmlns="" xmlns:a16="http://schemas.microsoft.com/office/drawing/2014/main" id="{FA326B90-0496-4F90-A60A-27C0530CC5F7}"/>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36" name="Text Box 3">
          <a:extLst>
            <a:ext uri="{FF2B5EF4-FFF2-40B4-BE49-F238E27FC236}">
              <a16:creationId xmlns="" xmlns:a16="http://schemas.microsoft.com/office/drawing/2014/main" id="{A8A9CFA1-33DD-46E8-976A-7C13431C322C}"/>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37" name="Text Box 32">
          <a:extLst>
            <a:ext uri="{FF2B5EF4-FFF2-40B4-BE49-F238E27FC236}">
              <a16:creationId xmlns="" xmlns:a16="http://schemas.microsoft.com/office/drawing/2014/main" id="{11B02EF9-CB9C-4844-84BC-7C012A859610}"/>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38" name="Text Box 3">
          <a:extLst>
            <a:ext uri="{FF2B5EF4-FFF2-40B4-BE49-F238E27FC236}">
              <a16:creationId xmlns="" xmlns:a16="http://schemas.microsoft.com/office/drawing/2014/main" id="{BF26CA8D-6BB3-439F-870D-CC93B037165F}"/>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39" name="Text Box 63">
          <a:extLst>
            <a:ext uri="{FF2B5EF4-FFF2-40B4-BE49-F238E27FC236}">
              <a16:creationId xmlns="" xmlns:a16="http://schemas.microsoft.com/office/drawing/2014/main" id="{3AFC9B89-E26A-450D-9407-0E376451F474}"/>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40" name="Text Box 3">
          <a:extLst>
            <a:ext uri="{FF2B5EF4-FFF2-40B4-BE49-F238E27FC236}">
              <a16:creationId xmlns="" xmlns:a16="http://schemas.microsoft.com/office/drawing/2014/main" id="{B6AF53C5-D6F4-4C37-B9EE-989681D3D65B}"/>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41" name="Text Box 32">
          <a:extLst>
            <a:ext uri="{FF2B5EF4-FFF2-40B4-BE49-F238E27FC236}">
              <a16:creationId xmlns="" xmlns:a16="http://schemas.microsoft.com/office/drawing/2014/main" id="{BA5FF064-524C-46D8-B98C-AF5E1C59EFDE}"/>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42" name="Text Box 3">
          <a:extLst>
            <a:ext uri="{FF2B5EF4-FFF2-40B4-BE49-F238E27FC236}">
              <a16:creationId xmlns="" xmlns:a16="http://schemas.microsoft.com/office/drawing/2014/main" id="{EECEFD33-5496-4C1E-9DCA-24933BBB09C5}"/>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43" name="Text Box 63">
          <a:extLst>
            <a:ext uri="{FF2B5EF4-FFF2-40B4-BE49-F238E27FC236}">
              <a16:creationId xmlns="" xmlns:a16="http://schemas.microsoft.com/office/drawing/2014/main" id="{7D2A09C7-8DF0-4AD8-9626-28C566DD2E48}"/>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44" name="Text Box 3">
          <a:extLst>
            <a:ext uri="{FF2B5EF4-FFF2-40B4-BE49-F238E27FC236}">
              <a16:creationId xmlns="" xmlns:a16="http://schemas.microsoft.com/office/drawing/2014/main" id="{4CFE9AE8-017F-4E51-AD59-1BDFC2D435B8}"/>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45" name="Text Box 32">
          <a:extLst>
            <a:ext uri="{FF2B5EF4-FFF2-40B4-BE49-F238E27FC236}">
              <a16:creationId xmlns="" xmlns:a16="http://schemas.microsoft.com/office/drawing/2014/main" id="{65A9EBDE-FAF0-4CDC-A7C0-2607753A26D1}"/>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46" name="Text Box 3">
          <a:extLst>
            <a:ext uri="{FF2B5EF4-FFF2-40B4-BE49-F238E27FC236}">
              <a16:creationId xmlns="" xmlns:a16="http://schemas.microsoft.com/office/drawing/2014/main" id="{714C2F48-6AEC-439F-80CE-518300500BB3}"/>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47" name="Text Box 63">
          <a:extLst>
            <a:ext uri="{FF2B5EF4-FFF2-40B4-BE49-F238E27FC236}">
              <a16:creationId xmlns="" xmlns:a16="http://schemas.microsoft.com/office/drawing/2014/main" id="{49455EFF-F2B1-4990-A428-D8D87682CC0E}"/>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48" name="Text Box 3">
          <a:extLst>
            <a:ext uri="{FF2B5EF4-FFF2-40B4-BE49-F238E27FC236}">
              <a16:creationId xmlns="" xmlns:a16="http://schemas.microsoft.com/office/drawing/2014/main" id="{5638A89B-2E9F-49B4-BAC9-99E4E8D4804C}"/>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49" name="Text Box 32">
          <a:extLst>
            <a:ext uri="{FF2B5EF4-FFF2-40B4-BE49-F238E27FC236}">
              <a16:creationId xmlns="" xmlns:a16="http://schemas.microsoft.com/office/drawing/2014/main" id="{D8CB1278-ECBD-4681-BCDE-FEAE1A8AFE55}"/>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50" name="Text Box 3">
          <a:extLst>
            <a:ext uri="{FF2B5EF4-FFF2-40B4-BE49-F238E27FC236}">
              <a16:creationId xmlns="" xmlns:a16="http://schemas.microsoft.com/office/drawing/2014/main" id="{6BE70F66-676B-4F5E-86B3-966B02A21BB1}"/>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51" name="Text Box 63">
          <a:extLst>
            <a:ext uri="{FF2B5EF4-FFF2-40B4-BE49-F238E27FC236}">
              <a16:creationId xmlns="" xmlns:a16="http://schemas.microsoft.com/office/drawing/2014/main" id="{2F132C95-358D-47BF-B77B-74F5151E227A}"/>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52" name="Text Box 3">
          <a:extLst>
            <a:ext uri="{FF2B5EF4-FFF2-40B4-BE49-F238E27FC236}">
              <a16:creationId xmlns="" xmlns:a16="http://schemas.microsoft.com/office/drawing/2014/main" id="{569A5260-1BD5-4840-8C40-45C4F83A45DD}"/>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53" name="Text Box 32">
          <a:extLst>
            <a:ext uri="{FF2B5EF4-FFF2-40B4-BE49-F238E27FC236}">
              <a16:creationId xmlns="" xmlns:a16="http://schemas.microsoft.com/office/drawing/2014/main" id="{281F157A-8566-4B92-BE00-83721C4F8306}"/>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54" name="Text Box 3">
          <a:extLst>
            <a:ext uri="{FF2B5EF4-FFF2-40B4-BE49-F238E27FC236}">
              <a16:creationId xmlns="" xmlns:a16="http://schemas.microsoft.com/office/drawing/2014/main" id="{FFDCD9B5-57FF-48DE-91F2-70A8C7BBA563}"/>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55" name="Text Box 63">
          <a:extLst>
            <a:ext uri="{FF2B5EF4-FFF2-40B4-BE49-F238E27FC236}">
              <a16:creationId xmlns="" xmlns:a16="http://schemas.microsoft.com/office/drawing/2014/main" id="{176171C4-DEA4-481B-A494-ECF73C06075C}"/>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56" name="Text Box 3">
          <a:extLst>
            <a:ext uri="{FF2B5EF4-FFF2-40B4-BE49-F238E27FC236}">
              <a16:creationId xmlns="" xmlns:a16="http://schemas.microsoft.com/office/drawing/2014/main" id="{A6011776-84AE-43BB-A93D-368A3B806300}"/>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57" name="Text Box 32">
          <a:extLst>
            <a:ext uri="{FF2B5EF4-FFF2-40B4-BE49-F238E27FC236}">
              <a16:creationId xmlns="" xmlns:a16="http://schemas.microsoft.com/office/drawing/2014/main" id="{9119AAAC-CFBC-42E6-9C84-D2489430FC54}"/>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58" name="Text Box 3">
          <a:extLst>
            <a:ext uri="{FF2B5EF4-FFF2-40B4-BE49-F238E27FC236}">
              <a16:creationId xmlns="" xmlns:a16="http://schemas.microsoft.com/office/drawing/2014/main" id="{D9E37867-A6FB-42FF-9269-18C46731BDF3}"/>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59" name="Text Box 63">
          <a:extLst>
            <a:ext uri="{FF2B5EF4-FFF2-40B4-BE49-F238E27FC236}">
              <a16:creationId xmlns="" xmlns:a16="http://schemas.microsoft.com/office/drawing/2014/main" id="{E52F7CD9-44D8-40EE-8AA0-6FC9D5804AF3}"/>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60" name="Text Box 3">
          <a:extLst>
            <a:ext uri="{FF2B5EF4-FFF2-40B4-BE49-F238E27FC236}">
              <a16:creationId xmlns="" xmlns:a16="http://schemas.microsoft.com/office/drawing/2014/main" id="{E83E1985-59E9-49A9-A28D-1F6E2A098979}"/>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61" name="Text Box 32">
          <a:extLst>
            <a:ext uri="{FF2B5EF4-FFF2-40B4-BE49-F238E27FC236}">
              <a16:creationId xmlns="" xmlns:a16="http://schemas.microsoft.com/office/drawing/2014/main" id="{C204BECA-8A52-4631-B105-ADEF2F34CB2C}"/>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62" name="Text Box 3">
          <a:extLst>
            <a:ext uri="{FF2B5EF4-FFF2-40B4-BE49-F238E27FC236}">
              <a16:creationId xmlns="" xmlns:a16="http://schemas.microsoft.com/office/drawing/2014/main" id="{63174BB5-59CC-4CFC-9D5B-C3814D96C039}"/>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63" name="Text Box 63">
          <a:extLst>
            <a:ext uri="{FF2B5EF4-FFF2-40B4-BE49-F238E27FC236}">
              <a16:creationId xmlns="" xmlns:a16="http://schemas.microsoft.com/office/drawing/2014/main" id="{C0713EB4-C2CE-41AE-8E32-094FA4B21007}"/>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64" name="Text Box 3">
          <a:extLst>
            <a:ext uri="{FF2B5EF4-FFF2-40B4-BE49-F238E27FC236}">
              <a16:creationId xmlns="" xmlns:a16="http://schemas.microsoft.com/office/drawing/2014/main" id="{CFE1E304-BEDD-43F3-ADF5-23B5A8740662}"/>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65" name="Text Box 32">
          <a:extLst>
            <a:ext uri="{FF2B5EF4-FFF2-40B4-BE49-F238E27FC236}">
              <a16:creationId xmlns="" xmlns:a16="http://schemas.microsoft.com/office/drawing/2014/main" id="{6FC496C5-78EA-45AD-8471-DD495F98C681}"/>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66" name="Text Box 3">
          <a:extLst>
            <a:ext uri="{FF2B5EF4-FFF2-40B4-BE49-F238E27FC236}">
              <a16:creationId xmlns="" xmlns:a16="http://schemas.microsoft.com/office/drawing/2014/main" id="{D8FDACB3-BFB9-44B3-879B-E94B7E400AB4}"/>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67" name="Text Box 63">
          <a:extLst>
            <a:ext uri="{FF2B5EF4-FFF2-40B4-BE49-F238E27FC236}">
              <a16:creationId xmlns="" xmlns:a16="http://schemas.microsoft.com/office/drawing/2014/main" id="{0D7ABEA1-8308-4B37-81F6-E0AB1056B937}"/>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68" name="Text Box 3">
          <a:extLst>
            <a:ext uri="{FF2B5EF4-FFF2-40B4-BE49-F238E27FC236}">
              <a16:creationId xmlns="" xmlns:a16="http://schemas.microsoft.com/office/drawing/2014/main" id="{DD255D7E-A8D3-431E-B410-7589DC8519D0}"/>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69" name="Text Box 32">
          <a:extLst>
            <a:ext uri="{FF2B5EF4-FFF2-40B4-BE49-F238E27FC236}">
              <a16:creationId xmlns="" xmlns:a16="http://schemas.microsoft.com/office/drawing/2014/main" id="{0893A91E-7F64-4AFA-8FF0-A0C6F7CF7556}"/>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70" name="Text Box 3">
          <a:extLst>
            <a:ext uri="{FF2B5EF4-FFF2-40B4-BE49-F238E27FC236}">
              <a16:creationId xmlns="" xmlns:a16="http://schemas.microsoft.com/office/drawing/2014/main" id="{7964E93B-AB4E-415B-AB0A-D008406787AE}"/>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71" name="Text Box 63">
          <a:extLst>
            <a:ext uri="{FF2B5EF4-FFF2-40B4-BE49-F238E27FC236}">
              <a16:creationId xmlns="" xmlns:a16="http://schemas.microsoft.com/office/drawing/2014/main" id="{5725CDE2-BDBE-4A52-A7C4-DD8717C38BA8}"/>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72" name="Text Box 3">
          <a:extLst>
            <a:ext uri="{FF2B5EF4-FFF2-40B4-BE49-F238E27FC236}">
              <a16:creationId xmlns="" xmlns:a16="http://schemas.microsoft.com/office/drawing/2014/main" id="{2D65FD54-8114-406D-9571-40B08CD01ACD}"/>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73" name="Text Box 32">
          <a:extLst>
            <a:ext uri="{FF2B5EF4-FFF2-40B4-BE49-F238E27FC236}">
              <a16:creationId xmlns="" xmlns:a16="http://schemas.microsoft.com/office/drawing/2014/main" id="{E233B8FE-276D-44BF-A5A0-0D492D83DBE3}"/>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74" name="Text Box 3">
          <a:extLst>
            <a:ext uri="{FF2B5EF4-FFF2-40B4-BE49-F238E27FC236}">
              <a16:creationId xmlns="" xmlns:a16="http://schemas.microsoft.com/office/drawing/2014/main" id="{0BBDC2C3-6C49-4E1B-848E-D95FB6115FEE}"/>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75" name="Text Box 63">
          <a:extLst>
            <a:ext uri="{FF2B5EF4-FFF2-40B4-BE49-F238E27FC236}">
              <a16:creationId xmlns="" xmlns:a16="http://schemas.microsoft.com/office/drawing/2014/main" id="{B4D98D0D-5543-4E3A-A213-0D054A2D6078}"/>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76" name="Text Box 3">
          <a:extLst>
            <a:ext uri="{FF2B5EF4-FFF2-40B4-BE49-F238E27FC236}">
              <a16:creationId xmlns="" xmlns:a16="http://schemas.microsoft.com/office/drawing/2014/main" id="{584479E7-3A45-48F6-A8DC-721088790200}"/>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77" name="Text Box 32">
          <a:extLst>
            <a:ext uri="{FF2B5EF4-FFF2-40B4-BE49-F238E27FC236}">
              <a16:creationId xmlns="" xmlns:a16="http://schemas.microsoft.com/office/drawing/2014/main" id="{7ECDE379-D753-40E5-BB0F-82D4A1402CCD}"/>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78" name="Text Box 3">
          <a:extLst>
            <a:ext uri="{FF2B5EF4-FFF2-40B4-BE49-F238E27FC236}">
              <a16:creationId xmlns="" xmlns:a16="http://schemas.microsoft.com/office/drawing/2014/main" id="{4E8B76CA-97A0-4747-8546-4CD6BF8AF95F}"/>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79" name="Text Box 63">
          <a:extLst>
            <a:ext uri="{FF2B5EF4-FFF2-40B4-BE49-F238E27FC236}">
              <a16:creationId xmlns="" xmlns:a16="http://schemas.microsoft.com/office/drawing/2014/main" id="{3345FE2A-5542-4636-93BB-D4BFE23782BF}"/>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80" name="Text Box 3">
          <a:extLst>
            <a:ext uri="{FF2B5EF4-FFF2-40B4-BE49-F238E27FC236}">
              <a16:creationId xmlns="" xmlns:a16="http://schemas.microsoft.com/office/drawing/2014/main" id="{10AABAB3-0B7F-4E85-B368-2D0BE6FFE53F}"/>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81" name="Text Box 32">
          <a:extLst>
            <a:ext uri="{FF2B5EF4-FFF2-40B4-BE49-F238E27FC236}">
              <a16:creationId xmlns="" xmlns:a16="http://schemas.microsoft.com/office/drawing/2014/main" id="{E8EF4AF4-A492-4C04-AE98-DC5DB4FEE39F}"/>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82" name="Text Box 3">
          <a:extLst>
            <a:ext uri="{FF2B5EF4-FFF2-40B4-BE49-F238E27FC236}">
              <a16:creationId xmlns="" xmlns:a16="http://schemas.microsoft.com/office/drawing/2014/main" id="{F2EC9AA8-3610-403D-8010-CCCF8B6C3DA4}"/>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83" name="Text Box 63">
          <a:extLst>
            <a:ext uri="{FF2B5EF4-FFF2-40B4-BE49-F238E27FC236}">
              <a16:creationId xmlns="" xmlns:a16="http://schemas.microsoft.com/office/drawing/2014/main" id="{735A306F-1EA4-4F5A-91C2-D0A02F0C804A}"/>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84" name="Text Box 3">
          <a:extLst>
            <a:ext uri="{FF2B5EF4-FFF2-40B4-BE49-F238E27FC236}">
              <a16:creationId xmlns="" xmlns:a16="http://schemas.microsoft.com/office/drawing/2014/main" id="{A6D6A2D1-E5CC-49B6-ACD5-05551849CEAA}"/>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85" name="Text Box 32">
          <a:extLst>
            <a:ext uri="{FF2B5EF4-FFF2-40B4-BE49-F238E27FC236}">
              <a16:creationId xmlns="" xmlns:a16="http://schemas.microsoft.com/office/drawing/2014/main" id="{37DD0BF6-4636-40FC-849A-D95256BC09C4}"/>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86" name="Text Box 3">
          <a:extLst>
            <a:ext uri="{FF2B5EF4-FFF2-40B4-BE49-F238E27FC236}">
              <a16:creationId xmlns="" xmlns:a16="http://schemas.microsoft.com/office/drawing/2014/main" id="{C2F46AD0-D724-4157-B23A-0FEB2FCC88C0}"/>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87" name="Text Box 63">
          <a:extLst>
            <a:ext uri="{FF2B5EF4-FFF2-40B4-BE49-F238E27FC236}">
              <a16:creationId xmlns="" xmlns:a16="http://schemas.microsoft.com/office/drawing/2014/main" id="{45EED962-BBF0-4790-9541-5C0B46E733D6}"/>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88" name="Text Box 3">
          <a:extLst>
            <a:ext uri="{FF2B5EF4-FFF2-40B4-BE49-F238E27FC236}">
              <a16:creationId xmlns="" xmlns:a16="http://schemas.microsoft.com/office/drawing/2014/main" id="{AF99FCA8-08D0-4F12-936F-A52ECADEA21C}"/>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89" name="Text Box 32">
          <a:extLst>
            <a:ext uri="{FF2B5EF4-FFF2-40B4-BE49-F238E27FC236}">
              <a16:creationId xmlns="" xmlns:a16="http://schemas.microsoft.com/office/drawing/2014/main" id="{DA0CAA00-5DA0-4DB6-A2C9-E22FBD28BB12}"/>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90" name="Text Box 3">
          <a:extLst>
            <a:ext uri="{FF2B5EF4-FFF2-40B4-BE49-F238E27FC236}">
              <a16:creationId xmlns="" xmlns:a16="http://schemas.microsoft.com/office/drawing/2014/main" id="{F2448492-2CB8-452F-9D04-7B052C1EA3A4}"/>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91" name="Text Box 63">
          <a:extLst>
            <a:ext uri="{FF2B5EF4-FFF2-40B4-BE49-F238E27FC236}">
              <a16:creationId xmlns="" xmlns:a16="http://schemas.microsoft.com/office/drawing/2014/main" id="{64867012-EBD7-4D0C-8D6B-87ADF0DF1CF5}"/>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92" name="Text Box 3">
          <a:extLst>
            <a:ext uri="{FF2B5EF4-FFF2-40B4-BE49-F238E27FC236}">
              <a16:creationId xmlns="" xmlns:a16="http://schemas.microsoft.com/office/drawing/2014/main" id="{D0A64B58-9A11-42E0-8EB7-72EFD2433EF9}"/>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93" name="Text Box 32">
          <a:extLst>
            <a:ext uri="{FF2B5EF4-FFF2-40B4-BE49-F238E27FC236}">
              <a16:creationId xmlns="" xmlns:a16="http://schemas.microsoft.com/office/drawing/2014/main" id="{479E222A-B7D7-48A0-83A6-699CA5E16FEC}"/>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94" name="Text Box 3">
          <a:extLst>
            <a:ext uri="{FF2B5EF4-FFF2-40B4-BE49-F238E27FC236}">
              <a16:creationId xmlns="" xmlns:a16="http://schemas.microsoft.com/office/drawing/2014/main" id="{AAF897B0-3F7E-42CA-A766-CC5A8745BD50}"/>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95" name="Text Box 63">
          <a:extLst>
            <a:ext uri="{FF2B5EF4-FFF2-40B4-BE49-F238E27FC236}">
              <a16:creationId xmlns="" xmlns:a16="http://schemas.microsoft.com/office/drawing/2014/main" id="{6102CF07-0414-45A8-9737-7B42874F6DB3}"/>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96" name="Text Box 3">
          <a:extLst>
            <a:ext uri="{FF2B5EF4-FFF2-40B4-BE49-F238E27FC236}">
              <a16:creationId xmlns="" xmlns:a16="http://schemas.microsoft.com/office/drawing/2014/main" id="{DB96A3FE-D182-494F-9206-724EDB3CB4DA}"/>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97" name="Text Box 32">
          <a:extLst>
            <a:ext uri="{FF2B5EF4-FFF2-40B4-BE49-F238E27FC236}">
              <a16:creationId xmlns="" xmlns:a16="http://schemas.microsoft.com/office/drawing/2014/main" id="{606AAD4C-E38C-42E8-9B40-018E3DA37BF8}"/>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98" name="Text Box 3">
          <a:extLst>
            <a:ext uri="{FF2B5EF4-FFF2-40B4-BE49-F238E27FC236}">
              <a16:creationId xmlns="" xmlns:a16="http://schemas.microsoft.com/office/drawing/2014/main" id="{A3B1F66D-BA1E-4E1F-90F2-A725E753E283}"/>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99" name="Text Box 63">
          <a:extLst>
            <a:ext uri="{FF2B5EF4-FFF2-40B4-BE49-F238E27FC236}">
              <a16:creationId xmlns="" xmlns:a16="http://schemas.microsoft.com/office/drawing/2014/main" id="{CB035E7E-213B-4426-803E-16F73B8981AE}"/>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00" name="Text Box 3">
          <a:extLst>
            <a:ext uri="{FF2B5EF4-FFF2-40B4-BE49-F238E27FC236}">
              <a16:creationId xmlns="" xmlns:a16="http://schemas.microsoft.com/office/drawing/2014/main" id="{E815C2A6-0904-4CA5-BF2F-764ADBFF21F7}"/>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01" name="Text Box 32">
          <a:extLst>
            <a:ext uri="{FF2B5EF4-FFF2-40B4-BE49-F238E27FC236}">
              <a16:creationId xmlns="" xmlns:a16="http://schemas.microsoft.com/office/drawing/2014/main" id="{2A8D14F2-5D6E-4347-9D8E-A9ABB8D54160}"/>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02" name="Text Box 3">
          <a:extLst>
            <a:ext uri="{FF2B5EF4-FFF2-40B4-BE49-F238E27FC236}">
              <a16:creationId xmlns="" xmlns:a16="http://schemas.microsoft.com/office/drawing/2014/main" id="{233654CA-701A-45B5-B8A0-FD566707D881}"/>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03" name="Text Box 63">
          <a:extLst>
            <a:ext uri="{FF2B5EF4-FFF2-40B4-BE49-F238E27FC236}">
              <a16:creationId xmlns="" xmlns:a16="http://schemas.microsoft.com/office/drawing/2014/main" id="{315FC828-B9F8-481A-A6CC-307C95FB4D58}"/>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04" name="Text Box 3">
          <a:extLst>
            <a:ext uri="{FF2B5EF4-FFF2-40B4-BE49-F238E27FC236}">
              <a16:creationId xmlns="" xmlns:a16="http://schemas.microsoft.com/office/drawing/2014/main" id="{654F13DC-81C7-4018-82F5-9BA7BD975F6E}"/>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05" name="Text Box 32">
          <a:extLst>
            <a:ext uri="{FF2B5EF4-FFF2-40B4-BE49-F238E27FC236}">
              <a16:creationId xmlns="" xmlns:a16="http://schemas.microsoft.com/office/drawing/2014/main" id="{73563CA3-B15C-49C2-A80D-770CC60E88E3}"/>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06" name="Text Box 3">
          <a:extLst>
            <a:ext uri="{FF2B5EF4-FFF2-40B4-BE49-F238E27FC236}">
              <a16:creationId xmlns="" xmlns:a16="http://schemas.microsoft.com/office/drawing/2014/main" id="{9088221B-ECAC-4E8E-849F-C073A548B8FA}"/>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07" name="Text Box 63">
          <a:extLst>
            <a:ext uri="{FF2B5EF4-FFF2-40B4-BE49-F238E27FC236}">
              <a16:creationId xmlns="" xmlns:a16="http://schemas.microsoft.com/office/drawing/2014/main" id="{AC7C624A-E476-4753-9910-04E71E5EC6FD}"/>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08" name="Text Box 3">
          <a:extLst>
            <a:ext uri="{FF2B5EF4-FFF2-40B4-BE49-F238E27FC236}">
              <a16:creationId xmlns="" xmlns:a16="http://schemas.microsoft.com/office/drawing/2014/main" id="{D90A2373-59D8-4CF5-94CB-EF7335F39AAD}"/>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09" name="Text Box 32">
          <a:extLst>
            <a:ext uri="{FF2B5EF4-FFF2-40B4-BE49-F238E27FC236}">
              <a16:creationId xmlns="" xmlns:a16="http://schemas.microsoft.com/office/drawing/2014/main" id="{AC671DDF-D2EC-4BD2-95D7-FE81E767A3DD}"/>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10" name="Text Box 3">
          <a:extLst>
            <a:ext uri="{FF2B5EF4-FFF2-40B4-BE49-F238E27FC236}">
              <a16:creationId xmlns="" xmlns:a16="http://schemas.microsoft.com/office/drawing/2014/main" id="{3CF2EF4B-B014-4956-AE87-9D05AD44A23D}"/>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11" name="Text Box 63">
          <a:extLst>
            <a:ext uri="{FF2B5EF4-FFF2-40B4-BE49-F238E27FC236}">
              <a16:creationId xmlns="" xmlns:a16="http://schemas.microsoft.com/office/drawing/2014/main" id="{C62C2A55-2AB9-43AD-8FEE-AFF6775BDDA2}"/>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12" name="Text Box 3">
          <a:extLst>
            <a:ext uri="{FF2B5EF4-FFF2-40B4-BE49-F238E27FC236}">
              <a16:creationId xmlns="" xmlns:a16="http://schemas.microsoft.com/office/drawing/2014/main" id="{3C16738A-8D29-4E93-A978-E0C4D838B161}"/>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13" name="Text Box 32">
          <a:extLst>
            <a:ext uri="{FF2B5EF4-FFF2-40B4-BE49-F238E27FC236}">
              <a16:creationId xmlns="" xmlns:a16="http://schemas.microsoft.com/office/drawing/2014/main" id="{43A11319-1588-4FA2-A8D3-B8152B62E170}"/>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14" name="Text Box 3">
          <a:extLst>
            <a:ext uri="{FF2B5EF4-FFF2-40B4-BE49-F238E27FC236}">
              <a16:creationId xmlns="" xmlns:a16="http://schemas.microsoft.com/office/drawing/2014/main" id="{D24109D3-726C-44A7-B277-B7E8B92793C2}"/>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15" name="Text Box 63">
          <a:extLst>
            <a:ext uri="{FF2B5EF4-FFF2-40B4-BE49-F238E27FC236}">
              <a16:creationId xmlns="" xmlns:a16="http://schemas.microsoft.com/office/drawing/2014/main" id="{5537F186-9712-4F67-AC0A-A1C722051FB2}"/>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16" name="Text Box 3">
          <a:extLst>
            <a:ext uri="{FF2B5EF4-FFF2-40B4-BE49-F238E27FC236}">
              <a16:creationId xmlns="" xmlns:a16="http://schemas.microsoft.com/office/drawing/2014/main" id="{F21ADFE0-2EEB-450B-A038-22F360C2A299}"/>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17" name="Text Box 32">
          <a:extLst>
            <a:ext uri="{FF2B5EF4-FFF2-40B4-BE49-F238E27FC236}">
              <a16:creationId xmlns="" xmlns:a16="http://schemas.microsoft.com/office/drawing/2014/main" id="{C5251AFD-BB8E-48EB-8472-2B61715AA367}"/>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18" name="Text Box 3">
          <a:extLst>
            <a:ext uri="{FF2B5EF4-FFF2-40B4-BE49-F238E27FC236}">
              <a16:creationId xmlns="" xmlns:a16="http://schemas.microsoft.com/office/drawing/2014/main" id="{A16A348D-47A6-42B2-B6BC-94A8ACF2AD71}"/>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19" name="Text Box 63">
          <a:extLst>
            <a:ext uri="{FF2B5EF4-FFF2-40B4-BE49-F238E27FC236}">
              <a16:creationId xmlns="" xmlns:a16="http://schemas.microsoft.com/office/drawing/2014/main" id="{EC430B58-54F7-473E-8881-4F79FB83A58A}"/>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20" name="Text Box 3">
          <a:extLst>
            <a:ext uri="{FF2B5EF4-FFF2-40B4-BE49-F238E27FC236}">
              <a16:creationId xmlns="" xmlns:a16="http://schemas.microsoft.com/office/drawing/2014/main" id="{DB6070D9-278B-4533-B5CB-5EDCC11AD373}"/>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21" name="Text Box 32">
          <a:extLst>
            <a:ext uri="{FF2B5EF4-FFF2-40B4-BE49-F238E27FC236}">
              <a16:creationId xmlns="" xmlns:a16="http://schemas.microsoft.com/office/drawing/2014/main" id="{5F099DF8-D4A2-4F3C-B1E2-F992556F07A3}"/>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22" name="Text Box 3">
          <a:extLst>
            <a:ext uri="{FF2B5EF4-FFF2-40B4-BE49-F238E27FC236}">
              <a16:creationId xmlns="" xmlns:a16="http://schemas.microsoft.com/office/drawing/2014/main" id="{B6D8B8D2-5BB2-4EE9-B9AE-6719BBD77FF8}"/>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23" name="Text Box 63">
          <a:extLst>
            <a:ext uri="{FF2B5EF4-FFF2-40B4-BE49-F238E27FC236}">
              <a16:creationId xmlns="" xmlns:a16="http://schemas.microsoft.com/office/drawing/2014/main" id="{8403F930-A196-4DB4-AD56-5792BCC46175}"/>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24" name="Text Box 3">
          <a:extLst>
            <a:ext uri="{FF2B5EF4-FFF2-40B4-BE49-F238E27FC236}">
              <a16:creationId xmlns="" xmlns:a16="http://schemas.microsoft.com/office/drawing/2014/main" id="{393E7B9F-914C-4FB6-899A-0B79AA80814D}"/>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25" name="Text Box 32">
          <a:extLst>
            <a:ext uri="{FF2B5EF4-FFF2-40B4-BE49-F238E27FC236}">
              <a16:creationId xmlns="" xmlns:a16="http://schemas.microsoft.com/office/drawing/2014/main" id="{D0E73DA8-2C9B-43DC-9BE3-EB5F47120B30}"/>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26" name="Text Box 3">
          <a:extLst>
            <a:ext uri="{FF2B5EF4-FFF2-40B4-BE49-F238E27FC236}">
              <a16:creationId xmlns="" xmlns:a16="http://schemas.microsoft.com/office/drawing/2014/main" id="{58337DAD-F786-46C6-B282-8EF47449156D}"/>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27" name="Text Box 63">
          <a:extLst>
            <a:ext uri="{FF2B5EF4-FFF2-40B4-BE49-F238E27FC236}">
              <a16:creationId xmlns="" xmlns:a16="http://schemas.microsoft.com/office/drawing/2014/main" id="{CED2A452-5B38-47D7-800F-950D20966A49}"/>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28" name="Text Box 3">
          <a:extLst>
            <a:ext uri="{FF2B5EF4-FFF2-40B4-BE49-F238E27FC236}">
              <a16:creationId xmlns="" xmlns:a16="http://schemas.microsoft.com/office/drawing/2014/main" id="{7FD00E71-7A5C-472F-A6CE-0D0992082C62}"/>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29" name="Text Box 32">
          <a:extLst>
            <a:ext uri="{FF2B5EF4-FFF2-40B4-BE49-F238E27FC236}">
              <a16:creationId xmlns="" xmlns:a16="http://schemas.microsoft.com/office/drawing/2014/main" id="{05BAB1F1-177F-4B50-9B66-E8409BAA201F}"/>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30" name="Text Box 3">
          <a:extLst>
            <a:ext uri="{FF2B5EF4-FFF2-40B4-BE49-F238E27FC236}">
              <a16:creationId xmlns="" xmlns:a16="http://schemas.microsoft.com/office/drawing/2014/main" id="{60DE9571-044A-48F9-A1FD-86E175205A71}"/>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31" name="Text Box 63">
          <a:extLst>
            <a:ext uri="{FF2B5EF4-FFF2-40B4-BE49-F238E27FC236}">
              <a16:creationId xmlns="" xmlns:a16="http://schemas.microsoft.com/office/drawing/2014/main" id="{EBAA09CB-B435-4986-A0EA-C8C318F0F55C}"/>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32" name="Text Box 3">
          <a:extLst>
            <a:ext uri="{FF2B5EF4-FFF2-40B4-BE49-F238E27FC236}">
              <a16:creationId xmlns="" xmlns:a16="http://schemas.microsoft.com/office/drawing/2014/main" id="{0266D48B-80FB-4B30-8296-A7DE69845DAA}"/>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33" name="Text Box 32">
          <a:extLst>
            <a:ext uri="{FF2B5EF4-FFF2-40B4-BE49-F238E27FC236}">
              <a16:creationId xmlns="" xmlns:a16="http://schemas.microsoft.com/office/drawing/2014/main" id="{DBD670FE-5885-4379-8708-81D3F20F6D33}"/>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34" name="Text Box 3">
          <a:extLst>
            <a:ext uri="{FF2B5EF4-FFF2-40B4-BE49-F238E27FC236}">
              <a16:creationId xmlns="" xmlns:a16="http://schemas.microsoft.com/office/drawing/2014/main" id="{FDCC08FD-109C-4942-ADD6-FFF77D774AA2}"/>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35" name="Text Box 63">
          <a:extLst>
            <a:ext uri="{FF2B5EF4-FFF2-40B4-BE49-F238E27FC236}">
              <a16:creationId xmlns="" xmlns:a16="http://schemas.microsoft.com/office/drawing/2014/main" id="{13C21376-D9DC-4630-9995-2ED14E3BE161}"/>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36" name="Text Box 3">
          <a:extLst>
            <a:ext uri="{FF2B5EF4-FFF2-40B4-BE49-F238E27FC236}">
              <a16:creationId xmlns="" xmlns:a16="http://schemas.microsoft.com/office/drawing/2014/main" id="{FD1E629C-7C02-4AF6-85A0-1A439597110A}"/>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37" name="Text Box 32">
          <a:extLst>
            <a:ext uri="{FF2B5EF4-FFF2-40B4-BE49-F238E27FC236}">
              <a16:creationId xmlns="" xmlns:a16="http://schemas.microsoft.com/office/drawing/2014/main" id="{CB06A000-D722-4967-B2CF-44190AC20BD5}"/>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38" name="Text Box 3">
          <a:extLst>
            <a:ext uri="{FF2B5EF4-FFF2-40B4-BE49-F238E27FC236}">
              <a16:creationId xmlns="" xmlns:a16="http://schemas.microsoft.com/office/drawing/2014/main" id="{3E0F7830-B609-4586-8DB6-B9C94DD2A385}"/>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39" name="Text Box 63">
          <a:extLst>
            <a:ext uri="{FF2B5EF4-FFF2-40B4-BE49-F238E27FC236}">
              <a16:creationId xmlns="" xmlns:a16="http://schemas.microsoft.com/office/drawing/2014/main" id="{D558FDD2-0F01-42B3-A44A-98861E3FBF8C}"/>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40" name="Text Box 3">
          <a:extLst>
            <a:ext uri="{FF2B5EF4-FFF2-40B4-BE49-F238E27FC236}">
              <a16:creationId xmlns="" xmlns:a16="http://schemas.microsoft.com/office/drawing/2014/main" id="{641B958C-0DFA-49B4-87FA-B1ED2B420987}"/>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41" name="Text Box 32">
          <a:extLst>
            <a:ext uri="{FF2B5EF4-FFF2-40B4-BE49-F238E27FC236}">
              <a16:creationId xmlns="" xmlns:a16="http://schemas.microsoft.com/office/drawing/2014/main" id="{39D0AC0E-81D0-46AB-B73B-D0E2193DD2E1}"/>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42" name="Text Box 3">
          <a:extLst>
            <a:ext uri="{FF2B5EF4-FFF2-40B4-BE49-F238E27FC236}">
              <a16:creationId xmlns="" xmlns:a16="http://schemas.microsoft.com/office/drawing/2014/main" id="{EE3CAB6C-0415-40F1-8473-50599AAD49B4}"/>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43" name="Text Box 63">
          <a:extLst>
            <a:ext uri="{FF2B5EF4-FFF2-40B4-BE49-F238E27FC236}">
              <a16:creationId xmlns="" xmlns:a16="http://schemas.microsoft.com/office/drawing/2014/main" id="{6591B101-BBC9-4B83-9C09-9ABEB38F30C9}"/>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44" name="Text Box 32">
          <a:extLst>
            <a:ext uri="{FF2B5EF4-FFF2-40B4-BE49-F238E27FC236}">
              <a16:creationId xmlns="" xmlns:a16="http://schemas.microsoft.com/office/drawing/2014/main" id="{4198EF21-9EA5-4A02-808F-51138021DFC7}"/>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45" name="Text Box 3">
          <a:extLst>
            <a:ext uri="{FF2B5EF4-FFF2-40B4-BE49-F238E27FC236}">
              <a16:creationId xmlns="" xmlns:a16="http://schemas.microsoft.com/office/drawing/2014/main" id="{76188C37-0541-471A-A39D-052268339282}"/>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46" name="Text Box 63">
          <a:extLst>
            <a:ext uri="{FF2B5EF4-FFF2-40B4-BE49-F238E27FC236}">
              <a16:creationId xmlns="" xmlns:a16="http://schemas.microsoft.com/office/drawing/2014/main" id="{43B6F14F-31D1-4628-A83D-14F729A14540}"/>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47" name="Text Box 3">
          <a:extLst>
            <a:ext uri="{FF2B5EF4-FFF2-40B4-BE49-F238E27FC236}">
              <a16:creationId xmlns="" xmlns:a16="http://schemas.microsoft.com/office/drawing/2014/main" id="{80FA2446-2A87-4EFC-A42D-166182E7C7D9}"/>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48" name="Text Box 32">
          <a:extLst>
            <a:ext uri="{FF2B5EF4-FFF2-40B4-BE49-F238E27FC236}">
              <a16:creationId xmlns="" xmlns:a16="http://schemas.microsoft.com/office/drawing/2014/main" id="{D8742BE2-33FE-4633-ABCF-DE6298F50612}"/>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49" name="Text Box 3">
          <a:extLst>
            <a:ext uri="{FF2B5EF4-FFF2-40B4-BE49-F238E27FC236}">
              <a16:creationId xmlns="" xmlns:a16="http://schemas.microsoft.com/office/drawing/2014/main" id="{F95AAE5D-2E60-47C0-B261-C5F85EA6B884}"/>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50" name="Text Box 63">
          <a:extLst>
            <a:ext uri="{FF2B5EF4-FFF2-40B4-BE49-F238E27FC236}">
              <a16:creationId xmlns="" xmlns:a16="http://schemas.microsoft.com/office/drawing/2014/main" id="{154009F7-2E00-4369-965B-0FC424D1CBFB}"/>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51" name="Text Box 3">
          <a:extLst>
            <a:ext uri="{FF2B5EF4-FFF2-40B4-BE49-F238E27FC236}">
              <a16:creationId xmlns="" xmlns:a16="http://schemas.microsoft.com/office/drawing/2014/main" id="{09840498-A0D3-47C4-9531-8FB78B71A8CD}"/>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52" name="Text Box 32">
          <a:extLst>
            <a:ext uri="{FF2B5EF4-FFF2-40B4-BE49-F238E27FC236}">
              <a16:creationId xmlns="" xmlns:a16="http://schemas.microsoft.com/office/drawing/2014/main" id="{A3E73453-4D75-4AF2-8D3D-4A47A9C27D14}"/>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53" name="Text Box 3">
          <a:extLst>
            <a:ext uri="{FF2B5EF4-FFF2-40B4-BE49-F238E27FC236}">
              <a16:creationId xmlns="" xmlns:a16="http://schemas.microsoft.com/office/drawing/2014/main" id="{BDB46333-3B64-4E1E-9A4C-1B8EE753CBB3}"/>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54" name="Text Box 63">
          <a:extLst>
            <a:ext uri="{FF2B5EF4-FFF2-40B4-BE49-F238E27FC236}">
              <a16:creationId xmlns="" xmlns:a16="http://schemas.microsoft.com/office/drawing/2014/main" id="{89518CF1-923D-4587-9DA2-C2EC897451D5}"/>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55" name="Text Box 3">
          <a:extLst>
            <a:ext uri="{FF2B5EF4-FFF2-40B4-BE49-F238E27FC236}">
              <a16:creationId xmlns="" xmlns:a16="http://schemas.microsoft.com/office/drawing/2014/main" id="{678330BC-448F-48D2-A533-7D7DE2E7F4D2}"/>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56" name="Text Box 32">
          <a:extLst>
            <a:ext uri="{FF2B5EF4-FFF2-40B4-BE49-F238E27FC236}">
              <a16:creationId xmlns="" xmlns:a16="http://schemas.microsoft.com/office/drawing/2014/main" id="{779AB385-9835-46F8-A6D3-6DFD66A8CC5A}"/>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57" name="Text Box 3">
          <a:extLst>
            <a:ext uri="{FF2B5EF4-FFF2-40B4-BE49-F238E27FC236}">
              <a16:creationId xmlns="" xmlns:a16="http://schemas.microsoft.com/office/drawing/2014/main" id="{78F573FE-ED92-4380-AC2A-286B4CD89432}"/>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58" name="Text Box 63">
          <a:extLst>
            <a:ext uri="{FF2B5EF4-FFF2-40B4-BE49-F238E27FC236}">
              <a16:creationId xmlns="" xmlns:a16="http://schemas.microsoft.com/office/drawing/2014/main" id="{82E7D251-3502-4590-83F2-919AB60798C0}"/>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59" name="Text Box 3">
          <a:extLst>
            <a:ext uri="{FF2B5EF4-FFF2-40B4-BE49-F238E27FC236}">
              <a16:creationId xmlns="" xmlns:a16="http://schemas.microsoft.com/office/drawing/2014/main" id="{C94D1D14-5525-4832-84EA-CA60970755B2}"/>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60" name="Text Box 32">
          <a:extLst>
            <a:ext uri="{FF2B5EF4-FFF2-40B4-BE49-F238E27FC236}">
              <a16:creationId xmlns="" xmlns:a16="http://schemas.microsoft.com/office/drawing/2014/main" id="{C254EFF0-7C2C-4F0F-AABA-3D06802FA042}"/>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61" name="Text Box 3">
          <a:extLst>
            <a:ext uri="{FF2B5EF4-FFF2-40B4-BE49-F238E27FC236}">
              <a16:creationId xmlns="" xmlns:a16="http://schemas.microsoft.com/office/drawing/2014/main" id="{2187BD43-9B47-4463-A3CD-34AAF4563D06}"/>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62" name="Text Box 63">
          <a:extLst>
            <a:ext uri="{FF2B5EF4-FFF2-40B4-BE49-F238E27FC236}">
              <a16:creationId xmlns="" xmlns:a16="http://schemas.microsoft.com/office/drawing/2014/main" id="{B8D0D703-772B-42E5-9CD3-48805A9994F3}"/>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63" name="Text Box 3">
          <a:extLst>
            <a:ext uri="{FF2B5EF4-FFF2-40B4-BE49-F238E27FC236}">
              <a16:creationId xmlns="" xmlns:a16="http://schemas.microsoft.com/office/drawing/2014/main" id="{B9003221-D7B9-47A0-B831-752F9B0AE8B8}"/>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64" name="Text Box 32">
          <a:extLst>
            <a:ext uri="{FF2B5EF4-FFF2-40B4-BE49-F238E27FC236}">
              <a16:creationId xmlns="" xmlns:a16="http://schemas.microsoft.com/office/drawing/2014/main" id="{8FECDF81-9AB8-4F55-8515-361337AEC158}"/>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65" name="Text Box 3">
          <a:extLst>
            <a:ext uri="{FF2B5EF4-FFF2-40B4-BE49-F238E27FC236}">
              <a16:creationId xmlns="" xmlns:a16="http://schemas.microsoft.com/office/drawing/2014/main" id="{573593DE-C1A1-44FA-B752-BA1652B84390}"/>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66" name="Text Box 63">
          <a:extLst>
            <a:ext uri="{FF2B5EF4-FFF2-40B4-BE49-F238E27FC236}">
              <a16:creationId xmlns="" xmlns:a16="http://schemas.microsoft.com/office/drawing/2014/main" id="{1878DDA4-FB71-493F-8A6A-3525EE1D7CCE}"/>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67" name="Text Box 3">
          <a:extLst>
            <a:ext uri="{FF2B5EF4-FFF2-40B4-BE49-F238E27FC236}">
              <a16:creationId xmlns="" xmlns:a16="http://schemas.microsoft.com/office/drawing/2014/main" id="{1C75B4CA-B577-47A8-8483-1AD61FF77588}"/>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68" name="Text Box 32">
          <a:extLst>
            <a:ext uri="{FF2B5EF4-FFF2-40B4-BE49-F238E27FC236}">
              <a16:creationId xmlns="" xmlns:a16="http://schemas.microsoft.com/office/drawing/2014/main" id="{C6906940-4C99-41AA-87C9-156CD3436CC8}"/>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69" name="Text Box 3">
          <a:extLst>
            <a:ext uri="{FF2B5EF4-FFF2-40B4-BE49-F238E27FC236}">
              <a16:creationId xmlns="" xmlns:a16="http://schemas.microsoft.com/office/drawing/2014/main" id="{32A4C387-B0B6-446B-BDF0-844FA82078CB}"/>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70" name="Text Box 63">
          <a:extLst>
            <a:ext uri="{FF2B5EF4-FFF2-40B4-BE49-F238E27FC236}">
              <a16:creationId xmlns="" xmlns:a16="http://schemas.microsoft.com/office/drawing/2014/main" id="{B2614AD1-603B-4FA5-8C32-DA68983AFB1F}"/>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71" name="Text Box 3">
          <a:extLst>
            <a:ext uri="{FF2B5EF4-FFF2-40B4-BE49-F238E27FC236}">
              <a16:creationId xmlns="" xmlns:a16="http://schemas.microsoft.com/office/drawing/2014/main" id="{704D3CDC-97D8-4D00-93E0-4466D7ED72F4}"/>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72" name="Text Box 32">
          <a:extLst>
            <a:ext uri="{FF2B5EF4-FFF2-40B4-BE49-F238E27FC236}">
              <a16:creationId xmlns="" xmlns:a16="http://schemas.microsoft.com/office/drawing/2014/main" id="{71F9F829-F063-4F1C-9D91-2E941C10CC5A}"/>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73" name="Text Box 3">
          <a:extLst>
            <a:ext uri="{FF2B5EF4-FFF2-40B4-BE49-F238E27FC236}">
              <a16:creationId xmlns="" xmlns:a16="http://schemas.microsoft.com/office/drawing/2014/main" id="{4690258D-9152-466A-94EF-697816F2AA73}"/>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74" name="Text Box 63">
          <a:extLst>
            <a:ext uri="{FF2B5EF4-FFF2-40B4-BE49-F238E27FC236}">
              <a16:creationId xmlns="" xmlns:a16="http://schemas.microsoft.com/office/drawing/2014/main" id="{DA3CBE1E-8498-447B-ABB6-FE8C503676BE}"/>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75" name="Text Box 3">
          <a:extLst>
            <a:ext uri="{FF2B5EF4-FFF2-40B4-BE49-F238E27FC236}">
              <a16:creationId xmlns="" xmlns:a16="http://schemas.microsoft.com/office/drawing/2014/main" id="{1FF620C8-5A7C-40A7-8100-4DB50DFE4CE2}"/>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76" name="Text Box 32">
          <a:extLst>
            <a:ext uri="{FF2B5EF4-FFF2-40B4-BE49-F238E27FC236}">
              <a16:creationId xmlns="" xmlns:a16="http://schemas.microsoft.com/office/drawing/2014/main" id="{43636FB6-FB77-46EE-9FC0-62B483B6B40E}"/>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77" name="Text Box 3">
          <a:extLst>
            <a:ext uri="{FF2B5EF4-FFF2-40B4-BE49-F238E27FC236}">
              <a16:creationId xmlns="" xmlns:a16="http://schemas.microsoft.com/office/drawing/2014/main" id="{897CCB95-3D70-4035-8983-F0B02C207317}"/>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78" name="Text Box 63">
          <a:extLst>
            <a:ext uri="{FF2B5EF4-FFF2-40B4-BE49-F238E27FC236}">
              <a16:creationId xmlns="" xmlns:a16="http://schemas.microsoft.com/office/drawing/2014/main" id="{FD9FE289-D1B1-4524-B80A-41A9973D102D}"/>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79" name="Text Box 3">
          <a:extLst>
            <a:ext uri="{FF2B5EF4-FFF2-40B4-BE49-F238E27FC236}">
              <a16:creationId xmlns="" xmlns:a16="http://schemas.microsoft.com/office/drawing/2014/main" id="{DC364D96-E9D7-4DAD-B380-1644B9F1450A}"/>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80" name="Text Box 32">
          <a:extLst>
            <a:ext uri="{FF2B5EF4-FFF2-40B4-BE49-F238E27FC236}">
              <a16:creationId xmlns="" xmlns:a16="http://schemas.microsoft.com/office/drawing/2014/main" id="{AAAFB458-7E0F-45CB-B880-0BC8D02B1D38}"/>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81" name="Text Box 3">
          <a:extLst>
            <a:ext uri="{FF2B5EF4-FFF2-40B4-BE49-F238E27FC236}">
              <a16:creationId xmlns="" xmlns:a16="http://schemas.microsoft.com/office/drawing/2014/main" id="{78633528-70DB-403E-ABEA-695D8BE4650F}"/>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82" name="Text Box 63">
          <a:extLst>
            <a:ext uri="{FF2B5EF4-FFF2-40B4-BE49-F238E27FC236}">
              <a16:creationId xmlns="" xmlns:a16="http://schemas.microsoft.com/office/drawing/2014/main" id="{A5EB07B0-7866-476E-A990-D0F40479B647}"/>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83" name="Text Box 3">
          <a:extLst>
            <a:ext uri="{FF2B5EF4-FFF2-40B4-BE49-F238E27FC236}">
              <a16:creationId xmlns="" xmlns:a16="http://schemas.microsoft.com/office/drawing/2014/main" id="{088C7711-82FC-41B7-BB4F-9696948EB06E}"/>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84" name="Text Box 32">
          <a:extLst>
            <a:ext uri="{FF2B5EF4-FFF2-40B4-BE49-F238E27FC236}">
              <a16:creationId xmlns="" xmlns:a16="http://schemas.microsoft.com/office/drawing/2014/main" id="{9F48121F-A18B-4FD7-A872-D260CEC31C35}"/>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85" name="Text Box 3">
          <a:extLst>
            <a:ext uri="{FF2B5EF4-FFF2-40B4-BE49-F238E27FC236}">
              <a16:creationId xmlns="" xmlns:a16="http://schemas.microsoft.com/office/drawing/2014/main" id="{5C5E6366-41A6-4AE4-B072-C6BB08FC303A}"/>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86" name="Text Box 63">
          <a:extLst>
            <a:ext uri="{FF2B5EF4-FFF2-40B4-BE49-F238E27FC236}">
              <a16:creationId xmlns="" xmlns:a16="http://schemas.microsoft.com/office/drawing/2014/main" id="{E4EB995C-5798-4615-8DCE-9ACC7D2DBC6D}"/>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87" name="Text Box 3">
          <a:extLst>
            <a:ext uri="{FF2B5EF4-FFF2-40B4-BE49-F238E27FC236}">
              <a16:creationId xmlns="" xmlns:a16="http://schemas.microsoft.com/office/drawing/2014/main" id="{E0015EBE-D4E7-4B94-8ED5-092D3785059B}"/>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88" name="Text Box 32">
          <a:extLst>
            <a:ext uri="{FF2B5EF4-FFF2-40B4-BE49-F238E27FC236}">
              <a16:creationId xmlns="" xmlns:a16="http://schemas.microsoft.com/office/drawing/2014/main" id="{A9D3F90D-B79F-414C-A29F-4230F7E984C4}"/>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89" name="Text Box 3">
          <a:extLst>
            <a:ext uri="{FF2B5EF4-FFF2-40B4-BE49-F238E27FC236}">
              <a16:creationId xmlns="" xmlns:a16="http://schemas.microsoft.com/office/drawing/2014/main" id="{1DDDBDB4-E488-4859-865E-4FCF939D25EE}"/>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90" name="Text Box 63">
          <a:extLst>
            <a:ext uri="{FF2B5EF4-FFF2-40B4-BE49-F238E27FC236}">
              <a16:creationId xmlns="" xmlns:a16="http://schemas.microsoft.com/office/drawing/2014/main" id="{6EEDEF75-B3CF-4CEA-BA97-651EAA32619F}"/>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91" name="Text Box 3">
          <a:extLst>
            <a:ext uri="{FF2B5EF4-FFF2-40B4-BE49-F238E27FC236}">
              <a16:creationId xmlns="" xmlns:a16="http://schemas.microsoft.com/office/drawing/2014/main" id="{4449A2A7-3FE4-4DA3-8214-BD81E27E76B1}"/>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92" name="Text Box 32">
          <a:extLst>
            <a:ext uri="{FF2B5EF4-FFF2-40B4-BE49-F238E27FC236}">
              <a16:creationId xmlns="" xmlns:a16="http://schemas.microsoft.com/office/drawing/2014/main" id="{4025C5D8-0A38-4106-84DA-15388128634B}"/>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93" name="Text Box 3">
          <a:extLst>
            <a:ext uri="{FF2B5EF4-FFF2-40B4-BE49-F238E27FC236}">
              <a16:creationId xmlns="" xmlns:a16="http://schemas.microsoft.com/office/drawing/2014/main" id="{CEDFF77E-0591-4306-B765-EB3D406B5A62}"/>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94" name="Text Box 63">
          <a:extLst>
            <a:ext uri="{FF2B5EF4-FFF2-40B4-BE49-F238E27FC236}">
              <a16:creationId xmlns="" xmlns:a16="http://schemas.microsoft.com/office/drawing/2014/main" id="{A6C75005-BFDB-4388-881F-60CF8A0D8604}"/>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95" name="Text Box 3">
          <a:extLst>
            <a:ext uri="{FF2B5EF4-FFF2-40B4-BE49-F238E27FC236}">
              <a16:creationId xmlns="" xmlns:a16="http://schemas.microsoft.com/office/drawing/2014/main" id="{63C96F22-49AF-4FD6-A838-8E31A3267984}"/>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96" name="Text Box 32">
          <a:extLst>
            <a:ext uri="{FF2B5EF4-FFF2-40B4-BE49-F238E27FC236}">
              <a16:creationId xmlns="" xmlns:a16="http://schemas.microsoft.com/office/drawing/2014/main" id="{5B714E85-8A65-4579-BCDF-56F48D4B1B95}"/>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97" name="Text Box 3">
          <a:extLst>
            <a:ext uri="{FF2B5EF4-FFF2-40B4-BE49-F238E27FC236}">
              <a16:creationId xmlns="" xmlns:a16="http://schemas.microsoft.com/office/drawing/2014/main" id="{E54BF4B1-7E31-4E1A-AA09-B9668E1474E0}"/>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98" name="Text Box 63">
          <a:extLst>
            <a:ext uri="{FF2B5EF4-FFF2-40B4-BE49-F238E27FC236}">
              <a16:creationId xmlns="" xmlns:a16="http://schemas.microsoft.com/office/drawing/2014/main" id="{ACEC6832-E972-4EB8-A215-E11488FB1102}"/>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99" name="Text Box 3">
          <a:extLst>
            <a:ext uri="{FF2B5EF4-FFF2-40B4-BE49-F238E27FC236}">
              <a16:creationId xmlns="" xmlns:a16="http://schemas.microsoft.com/office/drawing/2014/main" id="{8A96CBC3-9B65-4F10-83D0-DBF84FCE023F}"/>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00" name="Text Box 32">
          <a:extLst>
            <a:ext uri="{FF2B5EF4-FFF2-40B4-BE49-F238E27FC236}">
              <a16:creationId xmlns="" xmlns:a16="http://schemas.microsoft.com/office/drawing/2014/main" id="{4BC2426F-AD0B-4D53-9467-7669858127AB}"/>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01" name="Text Box 3">
          <a:extLst>
            <a:ext uri="{FF2B5EF4-FFF2-40B4-BE49-F238E27FC236}">
              <a16:creationId xmlns="" xmlns:a16="http://schemas.microsoft.com/office/drawing/2014/main" id="{F7C5D6E0-1313-47FF-9D24-185EBFCEFD4D}"/>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02" name="Text Box 63">
          <a:extLst>
            <a:ext uri="{FF2B5EF4-FFF2-40B4-BE49-F238E27FC236}">
              <a16:creationId xmlns="" xmlns:a16="http://schemas.microsoft.com/office/drawing/2014/main" id="{E4FD6B9E-2BDB-4CC2-BAE3-6896BF98CE70}"/>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03" name="Text Box 3">
          <a:extLst>
            <a:ext uri="{FF2B5EF4-FFF2-40B4-BE49-F238E27FC236}">
              <a16:creationId xmlns="" xmlns:a16="http://schemas.microsoft.com/office/drawing/2014/main" id="{62A77E69-F3A2-4CA5-A51A-5EE6075B55C1}"/>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04" name="Text Box 32">
          <a:extLst>
            <a:ext uri="{FF2B5EF4-FFF2-40B4-BE49-F238E27FC236}">
              <a16:creationId xmlns="" xmlns:a16="http://schemas.microsoft.com/office/drawing/2014/main" id="{C3ECA4AA-1A90-4C27-B050-81751483CF8F}"/>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05" name="Text Box 3">
          <a:extLst>
            <a:ext uri="{FF2B5EF4-FFF2-40B4-BE49-F238E27FC236}">
              <a16:creationId xmlns="" xmlns:a16="http://schemas.microsoft.com/office/drawing/2014/main" id="{AAC2171B-AAB5-43D7-B9E3-745C48E2B478}"/>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06" name="Text Box 63">
          <a:extLst>
            <a:ext uri="{FF2B5EF4-FFF2-40B4-BE49-F238E27FC236}">
              <a16:creationId xmlns="" xmlns:a16="http://schemas.microsoft.com/office/drawing/2014/main" id="{27850A87-4C6C-4F09-8144-1E0DDFACEB40}"/>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07" name="Text Box 3">
          <a:extLst>
            <a:ext uri="{FF2B5EF4-FFF2-40B4-BE49-F238E27FC236}">
              <a16:creationId xmlns="" xmlns:a16="http://schemas.microsoft.com/office/drawing/2014/main" id="{F3878858-17F4-4035-B2BE-75A02131B528}"/>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08" name="Text Box 32">
          <a:extLst>
            <a:ext uri="{FF2B5EF4-FFF2-40B4-BE49-F238E27FC236}">
              <a16:creationId xmlns="" xmlns:a16="http://schemas.microsoft.com/office/drawing/2014/main" id="{F547B7F1-7EDC-4191-B26F-24331F85CD05}"/>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09" name="Text Box 3">
          <a:extLst>
            <a:ext uri="{FF2B5EF4-FFF2-40B4-BE49-F238E27FC236}">
              <a16:creationId xmlns="" xmlns:a16="http://schemas.microsoft.com/office/drawing/2014/main" id="{1B0A87D2-2515-486F-AD96-B4450BB15DD6}"/>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10" name="Text Box 63">
          <a:extLst>
            <a:ext uri="{FF2B5EF4-FFF2-40B4-BE49-F238E27FC236}">
              <a16:creationId xmlns="" xmlns:a16="http://schemas.microsoft.com/office/drawing/2014/main" id="{235E78E7-42E8-40DF-82EC-F36675389559}"/>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11" name="Text Box 3">
          <a:extLst>
            <a:ext uri="{FF2B5EF4-FFF2-40B4-BE49-F238E27FC236}">
              <a16:creationId xmlns="" xmlns:a16="http://schemas.microsoft.com/office/drawing/2014/main" id="{4E2C1DFD-45BC-451A-8A12-21B811C5B152}"/>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12" name="Text Box 32">
          <a:extLst>
            <a:ext uri="{FF2B5EF4-FFF2-40B4-BE49-F238E27FC236}">
              <a16:creationId xmlns="" xmlns:a16="http://schemas.microsoft.com/office/drawing/2014/main" id="{C1A40A78-175D-455A-BEE2-10DEB48E23EB}"/>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13" name="Text Box 3">
          <a:extLst>
            <a:ext uri="{FF2B5EF4-FFF2-40B4-BE49-F238E27FC236}">
              <a16:creationId xmlns="" xmlns:a16="http://schemas.microsoft.com/office/drawing/2014/main" id="{D86751C5-A8D7-4638-B17D-00827831FF39}"/>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14" name="Text Box 63">
          <a:extLst>
            <a:ext uri="{FF2B5EF4-FFF2-40B4-BE49-F238E27FC236}">
              <a16:creationId xmlns="" xmlns:a16="http://schemas.microsoft.com/office/drawing/2014/main" id="{EECE62E8-DB65-48DC-AA22-5730DD601535}"/>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15" name="Text Box 3">
          <a:extLst>
            <a:ext uri="{FF2B5EF4-FFF2-40B4-BE49-F238E27FC236}">
              <a16:creationId xmlns="" xmlns:a16="http://schemas.microsoft.com/office/drawing/2014/main" id="{8641CB6D-0315-41CD-B339-B2E140E028BB}"/>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16" name="Text Box 32">
          <a:extLst>
            <a:ext uri="{FF2B5EF4-FFF2-40B4-BE49-F238E27FC236}">
              <a16:creationId xmlns="" xmlns:a16="http://schemas.microsoft.com/office/drawing/2014/main" id="{C8658398-4C9E-4360-AD9B-444DF1248B4B}"/>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17" name="Text Box 3">
          <a:extLst>
            <a:ext uri="{FF2B5EF4-FFF2-40B4-BE49-F238E27FC236}">
              <a16:creationId xmlns="" xmlns:a16="http://schemas.microsoft.com/office/drawing/2014/main" id="{8E9C47CA-9F3D-4642-B125-58ACFC21DDB3}"/>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18" name="Text Box 63">
          <a:extLst>
            <a:ext uri="{FF2B5EF4-FFF2-40B4-BE49-F238E27FC236}">
              <a16:creationId xmlns="" xmlns:a16="http://schemas.microsoft.com/office/drawing/2014/main" id="{8268234B-3729-4C39-BB50-94EC9C7D1752}"/>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19" name="Text Box 3">
          <a:extLst>
            <a:ext uri="{FF2B5EF4-FFF2-40B4-BE49-F238E27FC236}">
              <a16:creationId xmlns="" xmlns:a16="http://schemas.microsoft.com/office/drawing/2014/main" id="{CDFB22F0-C3AA-4FCB-948D-4ED5D4E4A1FC}"/>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20" name="Text Box 32">
          <a:extLst>
            <a:ext uri="{FF2B5EF4-FFF2-40B4-BE49-F238E27FC236}">
              <a16:creationId xmlns="" xmlns:a16="http://schemas.microsoft.com/office/drawing/2014/main" id="{CC301E92-F81A-4EEA-902B-2520094BC6BF}"/>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21" name="Text Box 3">
          <a:extLst>
            <a:ext uri="{FF2B5EF4-FFF2-40B4-BE49-F238E27FC236}">
              <a16:creationId xmlns="" xmlns:a16="http://schemas.microsoft.com/office/drawing/2014/main" id="{3D6807CA-A629-4B03-89E6-F1C50327C177}"/>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22" name="Text Box 63">
          <a:extLst>
            <a:ext uri="{FF2B5EF4-FFF2-40B4-BE49-F238E27FC236}">
              <a16:creationId xmlns="" xmlns:a16="http://schemas.microsoft.com/office/drawing/2014/main" id="{0014879D-7BFC-4106-BD59-C3E45973D0C8}"/>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23" name="Text Box 3">
          <a:extLst>
            <a:ext uri="{FF2B5EF4-FFF2-40B4-BE49-F238E27FC236}">
              <a16:creationId xmlns="" xmlns:a16="http://schemas.microsoft.com/office/drawing/2014/main" id="{34CC2B8E-CD73-4913-A058-D80601A97A07}"/>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24" name="Text Box 32">
          <a:extLst>
            <a:ext uri="{FF2B5EF4-FFF2-40B4-BE49-F238E27FC236}">
              <a16:creationId xmlns="" xmlns:a16="http://schemas.microsoft.com/office/drawing/2014/main" id="{F9485D78-ABF8-4DC2-8FEC-10AA6BE41FFB}"/>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25" name="Text Box 3">
          <a:extLst>
            <a:ext uri="{FF2B5EF4-FFF2-40B4-BE49-F238E27FC236}">
              <a16:creationId xmlns="" xmlns:a16="http://schemas.microsoft.com/office/drawing/2014/main" id="{1113034D-3FD6-478F-AA5B-761940ECB3A1}"/>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26" name="Text Box 63">
          <a:extLst>
            <a:ext uri="{FF2B5EF4-FFF2-40B4-BE49-F238E27FC236}">
              <a16:creationId xmlns="" xmlns:a16="http://schemas.microsoft.com/office/drawing/2014/main" id="{02768F12-940D-4C8B-8C6A-1435BF0D02F3}"/>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27" name="Text Box 3">
          <a:extLst>
            <a:ext uri="{FF2B5EF4-FFF2-40B4-BE49-F238E27FC236}">
              <a16:creationId xmlns="" xmlns:a16="http://schemas.microsoft.com/office/drawing/2014/main" id="{88ECF1D8-8529-40AE-9D0C-7442932A1DBE}"/>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28" name="Text Box 32">
          <a:extLst>
            <a:ext uri="{FF2B5EF4-FFF2-40B4-BE49-F238E27FC236}">
              <a16:creationId xmlns="" xmlns:a16="http://schemas.microsoft.com/office/drawing/2014/main" id="{EC881E5E-6AF6-4D9C-A65A-E16CF39E5033}"/>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29" name="Text Box 3">
          <a:extLst>
            <a:ext uri="{FF2B5EF4-FFF2-40B4-BE49-F238E27FC236}">
              <a16:creationId xmlns="" xmlns:a16="http://schemas.microsoft.com/office/drawing/2014/main" id="{89C413E7-A419-47B2-97B2-782FD2F5DB45}"/>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30" name="Text Box 63">
          <a:extLst>
            <a:ext uri="{FF2B5EF4-FFF2-40B4-BE49-F238E27FC236}">
              <a16:creationId xmlns="" xmlns:a16="http://schemas.microsoft.com/office/drawing/2014/main" id="{B775FC8B-31CA-4F7B-AAF0-96DC731EF309}"/>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31" name="Text Box 3">
          <a:extLst>
            <a:ext uri="{FF2B5EF4-FFF2-40B4-BE49-F238E27FC236}">
              <a16:creationId xmlns="" xmlns:a16="http://schemas.microsoft.com/office/drawing/2014/main" id="{CA9DCA46-D6FA-49FE-B559-521B674552ED}"/>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32" name="Text Box 32">
          <a:extLst>
            <a:ext uri="{FF2B5EF4-FFF2-40B4-BE49-F238E27FC236}">
              <a16:creationId xmlns="" xmlns:a16="http://schemas.microsoft.com/office/drawing/2014/main" id="{CBEF2916-288C-4C71-9AC9-0FA4B89E1895}"/>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33" name="Text Box 3">
          <a:extLst>
            <a:ext uri="{FF2B5EF4-FFF2-40B4-BE49-F238E27FC236}">
              <a16:creationId xmlns="" xmlns:a16="http://schemas.microsoft.com/office/drawing/2014/main" id="{459D45DC-1B72-4FA5-BF39-F4D8B655A788}"/>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34" name="Text Box 63">
          <a:extLst>
            <a:ext uri="{FF2B5EF4-FFF2-40B4-BE49-F238E27FC236}">
              <a16:creationId xmlns="" xmlns:a16="http://schemas.microsoft.com/office/drawing/2014/main" id="{CCCD54AA-8D6C-4950-B4BC-3E6948BED829}"/>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35" name="Text Box 3">
          <a:extLst>
            <a:ext uri="{FF2B5EF4-FFF2-40B4-BE49-F238E27FC236}">
              <a16:creationId xmlns="" xmlns:a16="http://schemas.microsoft.com/office/drawing/2014/main" id="{FC0305E1-BEA5-4A56-BA06-D2A113A55F99}"/>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36" name="Text Box 32">
          <a:extLst>
            <a:ext uri="{FF2B5EF4-FFF2-40B4-BE49-F238E27FC236}">
              <a16:creationId xmlns="" xmlns:a16="http://schemas.microsoft.com/office/drawing/2014/main" id="{A431946E-8DD2-48F7-9064-5A1801B64CF4}"/>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37" name="Text Box 3">
          <a:extLst>
            <a:ext uri="{FF2B5EF4-FFF2-40B4-BE49-F238E27FC236}">
              <a16:creationId xmlns="" xmlns:a16="http://schemas.microsoft.com/office/drawing/2014/main" id="{BC8ECE2C-08CA-4A91-A1E1-BA9B0B336A94}"/>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38" name="Text Box 63">
          <a:extLst>
            <a:ext uri="{FF2B5EF4-FFF2-40B4-BE49-F238E27FC236}">
              <a16:creationId xmlns="" xmlns:a16="http://schemas.microsoft.com/office/drawing/2014/main" id="{1CA7AC68-5C93-446B-B68E-42CA0A2720C0}"/>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39" name="Text Box 3">
          <a:extLst>
            <a:ext uri="{FF2B5EF4-FFF2-40B4-BE49-F238E27FC236}">
              <a16:creationId xmlns="" xmlns:a16="http://schemas.microsoft.com/office/drawing/2014/main" id="{CB06FDA7-7477-4A86-ACC0-9DB527AB6D21}"/>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40" name="Text Box 32">
          <a:extLst>
            <a:ext uri="{FF2B5EF4-FFF2-40B4-BE49-F238E27FC236}">
              <a16:creationId xmlns="" xmlns:a16="http://schemas.microsoft.com/office/drawing/2014/main" id="{162D34EC-EE19-430A-B85C-D3071BBCF526}"/>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41" name="Text Box 3">
          <a:extLst>
            <a:ext uri="{FF2B5EF4-FFF2-40B4-BE49-F238E27FC236}">
              <a16:creationId xmlns="" xmlns:a16="http://schemas.microsoft.com/office/drawing/2014/main" id="{3FF52FDD-D2D8-4FB7-A7B0-7B69E896219B}"/>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42" name="Text Box 63">
          <a:extLst>
            <a:ext uri="{FF2B5EF4-FFF2-40B4-BE49-F238E27FC236}">
              <a16:creationId xmlns="" xmlns:a16="http://schemas.microsoft.com/office/drawing/2014/main" id="{B5B315AB-3100-4DCC-8514-E7A18664F62D}"/>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43" name="Text Box 3">
          <a:extLst>
            <a:ext uri="{FF2B5EF4-FFF2-40B4-BE49-F238E27FC236}">
              <a16:creationId xmlns="" xmlns:a16="http://schemas.microsoft.com/office/drawing/2014/main" id="{99C0B86F-46DD-469B-9B62-A1A50721962E}"/>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44" name="Text Box 32">
          <a:extLst>
            <a:ext uri="{FF2B5EF4-FFF2-40B4-BE49-F238E27FC236}">
              <a16:creationId xmlns="" xmlns:a16="http://schemas.microsoft.com/office/drawing/2014/main" id="{00AD44DC-1519-4779-B9C9-AA45D07EB289}"/>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45" name="Text Box 3">
          <a:extLst>
            <a:ext uri="{FF2B5EF4-FFF2-40B4-BE49-F238E27FC236}">
              <a16:creationId xmlns="" xmlns:a16="http://schemas.microsoft.com/office/drawing/2014/main" id="{E6780F97-3276-4496-999F-C3A3FF8F8496}"/>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46" name="Text Box 63">
          <a:extLst>
            <a:ext uri="{FF2B5EF4-FFF2-40B4-BE49-F238E27FC236}">
              <a16:creationId xmlns="" xmlns:a16="http://schemas.microsoft.com/office/drawing/2014/main" id="{413A66B4-3910-4652-BC8E-EF0E41FD3548}"/>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47" name="Text Box 3">
          <a:extLst>
            <a:ext uri="{FF2B5EF4-FFF2-40B4-BE49-F238E27FC236}">
              <a16:creationId xmlns="" xmlns:a16="http://schemas.microsoft.com/office/drawing/2014/main" id="{C2C6D71D-47C8-4F5C-8FF4-9C3CCC234E11}"/>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48" name="Text Box 32">
          <a:extLst>
            <a:ext uri="{FF2B5EF4-FFF2-40B4-BE49-F238E27FC236}">
              <a16:creationId xmlns="" xmlns:a16="http://schemas.microsoft.com/office/drawing/2014/main" id="{A6CF7B0A-1B40-4C87-BDB8-3067E0206279}"/>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49" name="Text Box 3">
          <a:extLst>
            <a:ext uri="{FF2B5EF4-FFF2-40B4-BE49-F238E27FC236}">
              <a16:creationId xmlns="" xmlns:a16="http://schemas.microsoft.com/office/drawing/2014/main" id="{C66BA46E-070D-486C-AD96-32F1F3839392}"/>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50" name="Text Box 63">
          <a:extLst>
            <a:ext uri="{FF2B5EF4-FFF2-40B4-BE49-F238E27FC236}">
              <a16:creationId xmlns="" xmlns:a16="http://schemas.microsoft.com/office/drawing/2014/main" id="{84005DB2-B240-4DCE-8866-BA01EC8F3D4A}"/>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51" name="Text Box 3">
          <a:extLst>
            <a:ext uri="{FF2B5EF4-FFF2-40B4-BE49-F238E27FC236}">
              <a16:creationId xmlns="" xmlns:a16="http://schemas.microsoft.com/office/drawing/2014/main" id="{8AD8867B-870E-4EDB-9A26-B18AE922E3F9}"/>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52" name="Text Box 32">
          <a:extLst>
            <a:ext uri="{FF2B5EF4-FFF2-40B4-BE49-F238E27FC236}">
              <a16:creationId xmlns="" xmlns:a16="http://schemas.microsoft.com/office/drawing/2014/main" id="{B4EA7CCD-63B2-4B00-8F38-5C9CE49CEF8F}"/>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53" name="Text Box 3">
          <a:extLst>
            <a:ext uri="{FF2B5EF4-FFF2-40B4-BE49-F238E27FC236}">
              <a16:creationId xmlns="" xmlns:a16="http://schemas.microsoft.com/office/drawing/2014/main" id="{48E1DB91-EDC7-4674-AADC-E29D12C4D2D5}"/>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54" name="Text Box 63">
          <a:extLst>
            <a:ext uri="{FF2B5EF4-FFF2-40B4-BE49-F238E27FC236}">
              <a16:creationId xmlns="" xmlns:a16="http://schemas.microsoft.com/office/drawing/2014/main" id="{C2BD4B81-60F4-4970-BCA1-EB821AC444DC}"/>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55" name="Text Box 3">
          <a:extLst>
            <a:ext uri="{FF2B5EF4-FFF2-40B4-BE49-F238E27FC236}">
              <a16:creationId xmlns="" xmlns:a16="http://schemas.microsoft.com/office/drawing/2014/main" id="{BAE1B1BF-1685-460C-9C9B-0CB34CF41E3C}"/>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56" name="Text Box 32">
          <a:extLst>
            <a:ext uri="{FF2B5EF4-FFF2-40B4-BE49-F238E27FC236}">
              <a16:creationId xmlns="" xmlns:a16="http://schemas.microsoft.com/office/drawing/2014/main" id="{85751A96-0288-4E9C-9012-0BC2833CBED4}"/>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57" name="Text Box 3">
          <a:extLst>
            <a:ext uri="{FF2B5EF4-FFF2-40B4-BE49-F238E27FC236}">
              <a16:creationId xmlns="" xmlns:a16="http://schemas.microsoft.com/office/drawing/2014/main" id="{C2D08222-8A16-4B24-BD82-1CC51AA9B7C2}"/>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58" name="Text Box 63">
          <a:extLst>
            <a:ext uri="{FF2B5EF4-FFF2-40B4-BE49-F238E27FC236}">
              <a16:creationId xmlns="" xmlns:a16="http://schemas.microsoft.com/office/drawing/2014/main" id="{C4AF17DC-4223-467F-8429-C22E643E2D36}"/>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59" name="Text Box 3">
          <a:extLst>
            <a:ext uri="{FF2B5EF4-FFF2-40B4-BE49-F238E27FC236}">
              <a16:creationId xmlns="" xmlns:a16="http://schemas.microsoft.com/office/drawing/2014/main" id="{25BA4E72-56A5-4CCE-BF4C-5BF336433635}"/>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60" name="Text Box 32">
          <a:extLst>
            <a:ext uri="{FF2B5EF4-FFF2-40B4-BE49-F238E27FC236}">
              <a16:creationId xmlns="" xmlns:a16="http://schemas.microsoft.com/office/drawing/2014/main" id="{DC80A7D8-1780-4921-A40B-C86853D28699}"/>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61" name="Text Box 3">
          <a:extLst>
            <a:ext uri="{FF2B5EF4-FFF2-40B4-BE49-F238E27FC236}">
              <a16:creationId xmlns="" xmlns:a16="http://schemas.microsoft.com/office/drawing/2014/main" id="{E205334E-D423-4599-AE44-242B1542D2C7}"/>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62" name="Text Box 63">
          <a:extLst>
            <a:ext uri="{FF2B5EF4-FFF2-40B4-BE49-F238E27FC236}">
              <a16:creationId xmlns="" xmlns:a16="http://schemas.microsoft.com/office/drawing/2014/main" id="{6B3C3EEC-E5BE-4C52-A6B8-7906C61FDE6B}"/>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63" name="Text Box 3">
          <a:extLst>
            <a:ext uri="{FF2B5EF4-FFF2-40B4-BE49-F238E27FC236}">
              <a16:creationId xmlns="" xmlns:a16="http://schemas.microsoft.com/office/drawing/2014/main" id="{F8EA72D7-FA1A-4C76-83AC-293B5912F0CC}"/>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64" name="Text Box 32">
          <a:extLst>
            <a:ext uri="{FF2B5EF4-FFF2-40B4-BE49-F238E27FC236}">
              <a16:creationId xmlns="" xmlns:a16="http://schemas.microsoft.com/office/drawing/2014/main" id="{0AFB6E02-5C04-43F4-9B29-7F06404C5840}"/>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65" name="Text Box 3">
          <a:extLst>
            <a:ext uri="{FF2B5EF4-FFF2-40B4-BE49-F238E27FC236}">
              <a16:creationId xmlns="" xmlns:a16="http://schemas.microsoft.com/office/drawing/2014/main" id="{7BA15709-3028-4CDB-8F88-DA9B34146B36}"/>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66" name="Text Box 63">
          <a:extLst>
            <a:ext uri="{FF2B5EF4-FFF2-40B4-BE49-F238E27FC236}">
              <a16:creationId xmlns="" xmlns:a16="http://schemas.microsoft.com/office/drawing/2014/main" id="{F07233BC-4CC6-4605-952F-A1D4E70762A9}"/>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67" name="Text Box 3">
          <a:extLst>
            <a:ext uri="{FF2B5EF4-FFF2-40B4-BE49-F238E27FC236}">
              <a16:creationId xmlns="" xmlns:a16="http://schemas.microsoft.com/office/drawing/2014/main" id="{1C6DDF8F-444F-4FFD-A9C9-9DD5CCBC12E0}"/>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68" name="Text Box 32">
          <a:extLst>
            <a:ext uri="{FF2B5EF4-FFF2-40B4-BE49-F238E27FC236}">
              <a16:creationId xmlns="" xmlns:a16="http://schemas.microsoft.com/office/drawing/2014/main" id="{84A13A5A-C65A-43B4-BF66-77F0356E49B5}"/>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69" name="Text Box 3">
          <a:extLst>
            <a:ext uri="{FF2B5EF4-FFF2-40B4-BE49-F238E27FC236}">
              <a16:creationId xmlns="" xmlns:a16="http://schemas.microsoft.com/office/drawing/2014/main" id="{B45000F1-D741-4685-A265-F5C590073AF7}"/>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70" name="Text Box 63">
          <a:extLst>
            <a:ext uri="{FF2B5EF4-FFF2-40B4-BE49-F238E27FC236}">
              <a16:creationId xmlns="" xmlns:a16="http://schemas.microsoft.com/office/drawing/2014/main" id="{71667E44-42C1-4900-9362-0D29EFB5BD2C}"/>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7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7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7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7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7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7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7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7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8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81"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8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8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8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8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8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8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8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8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9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91"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9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9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9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9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9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9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9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9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0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01"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0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0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0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0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0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0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0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0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1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11"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1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1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1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1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1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1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1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1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2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21"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2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2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2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2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2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2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2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2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3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31"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3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3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3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3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3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3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3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3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4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41"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42"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43"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44"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45"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46"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47"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48"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49"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50"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51"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52"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53"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54"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55"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56"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57"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58"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59"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60"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61"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62"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63"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64"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65"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66"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67"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68"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69"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70"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71"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72"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73"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74"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75"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76"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77"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78"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79"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80"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81"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82"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83"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84"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85"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86"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87"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88"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89"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90"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91"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92"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93"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94"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95"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96"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97"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98"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99"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900"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901"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902"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903"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904"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905"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906"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907"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908"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909"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910"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911"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912"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1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1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1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1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1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1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1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2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21"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2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2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2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2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2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2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2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2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3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31"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3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3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3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3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3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3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3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3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4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41"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4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4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4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4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4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4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4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4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5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51"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5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5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5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5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5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5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5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5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6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61"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6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6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6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6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6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6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6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6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7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71"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7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7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7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7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7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7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7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7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8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81"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8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8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8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lvita\c\Documents%20and%20Settings\dell2\Escritorio\Mis%20documentos\presupuestos%202006\85-06%20Reh.%20y%20Ampl.%20Ac.%20Imbert%20(2da.%20alternativa)SIN%20PROB.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backup%20costos%2003/RECLAMACIONES%202005/ZONA%20II/Documents%20and%20Settings/CLAUDIA/Mis%20documentos/TRABAJO%20CLAUDIA/Garibaldy%20Bautista%20(actualizaciones)/analisis%20el%20pino%20junumuc&#25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CBRIAN\D\My%20Documents\Documentos%20En%20Uso\Resort%20Bahia%20Estela%20Caribe\My%20Documents\Brian's%20Documents\RESIDENCIAL%20APARTAMENTOS\ROMANA%20DEL%20OESTE\Plaza%20Columbus\WINPROJ\Cespedes\Fiesta\Fiesta%20Area%20de%20Espectaculos.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Startup" Target="PROYECTO%20PUCMM/BASE%20DATOS%20PARA%20ANALISIS/BASE%20DATOS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ob-02\D\Documents%20and%20Settings\FRED\Mis%20documentos\ARCHIVOS%20PERSONALES\FRED\FRANCISCO\PRESUPUESTO%20MELLIZAS_2_NIVELES_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lvita\c\Documents%20and%20Settings\JOEL\Mis%20documentos\Documents%20and%20Settings\Joel%20Francisco\Mis%20documentos\Documents%20and%20Settings\CLAUDIA\Mis%20documentos\TRABAJO%20CLAUDIA\analisis%20seopc\Copia%20de%20Analisis%20PARA%20PRESUPUESTO%20OBRAS%20PUBLICA%20df%20enero%20200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ervidor%20de%20red%20de%20costos%20(ervita)/carpeta%20de%20maria.morales/2009/SAMANA/Documents%20and%20Settings/Achilles_/My%20Documents/Ampliacion/Estudos%20mar&#231;o-05/Documents%20and%20Settings/Achilles_/My%20Documents/Compartido/Moreno/Plano%20de%20Conta/PROYECTO%20AQN-WC"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ec-costos-14\pc%20elvita\Documents%20and%20Settings\GERMAN%20NOVA\My%20Documents\Intec\MAESTRIA\Costos\Proyecto%20Final%20(SC)\Documents%20and%20Settings\Lurdes\Desktop\Samuel\Propuesta-Auditoria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rian\c\Mis%20Documentos\Mis%20archivos%20recibidos\VillaVinicioCastillo(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CBRIAN\D\My%20Documents\Documentos%20En%20Uso\Escuelas%20Publicas\Escuelas%20Armenteros%20Tony%20Hernandez\LOLIN%20NAVE%20PTA%20CAN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lvita\c\backup%20costos%2003\RECLAMACIONES%202006\ZONA%20III\rec%201%20al%2098-05%20terminacion%20ac.%20la%20cueva%20de%20cevicos%202da.%20etapa%20ac.%20mult.%20guanabano-%20cruce%20de%20maguaca%20parte%20b%20y%20guanabano%20como%20ext.%20al%20ac.%20la%20cueva%20de%20cevico%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stos3\C\Documents%20and%20Settings\costos\Mis%20documentos\claudia\Garibaldy%20Bautista%20(Costos)\analisis%20el%20pino%20junumuc&#250;%20(version%2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ob-02\D\PROYECTO%20TERMINACION%20SOFTBALL%20COJPD\CUBICACION\TRABAJOS\Transfer\Costos\Proyectos\Galerias\presup.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ostos3\C\Documents%20and%20Settings\CLAUDIA\Mis%20documentos\TRABAJO%20CLAUDIA\analisis%20seopc\Copia%20de%20Analisis%20PARA%20PRESUPUESTO%20OBRAS%20PUBLICA%20df%20enero%2020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PROYECTO\IMBERT_PEAD_21abr0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MIS%20DOCUMENTOS\PROYECTO%20TERMINACION%20SOFTBALL%20COJPD\PRESUPUESTO%20MODIFICADO\PRESUPUESTO_FEDOSA_14NOV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RIAN\C\BASE%20DATOS%20PARA%20ANALISIS\BASE%20DATOS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ocuments%20and%20Settings\CLAUDIA\Mis%20documentos\TRABAJO%20CLAUDIA\analisis%20seopc\Copia%20de%20Analisis%20PARA%20PRESUPUESTO%20OBRAS%20PUBLICA%20df%20enero%20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2.158\pc%20elvita\Documents%20and%20Settings\Costos_01\Desktop\LOMA%20CABRRERA\MOD.%20223-09%20TRABAJOS%20faltantes%20AC.%20LOMA%20DE%20CABRER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Documents%20and%20Settings\CLAUDIA\Mis%20documentos\TRABAJO%20CLAUDIA\Garibaldy%20Bautista%20(actualizaciones)\analisis%20el%20pino%20junumuc&#25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lvita\c\Documents%20and%20Settings\JOEL\Mis%20documentos\Documents%20and%20Settings\Joel%20Francisco\Mis%20documentos\Documents%20and%20Settings\CLAUDIA\Mis%20documentos\TRABAJO%20CLAUDIA\Garibaldy%20Bautista%20(actualizaciones)\analisis%20el%20pino%20junumuc&#25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stos01\Mis%20Documentos%20(Costos)\ADDENDAS%20ABRIL%202004\143-04%20%20ADDENDA%20NO.%201%20AC.%20%20EL%20LIMO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b-02\D\PROYECTO%20TERMINACION%20SOFTBALL%20COJPD\CUBICACION\CUBICACION-NUEV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
      <sheetName val="PVC"/>
      <sheetName val="POLIETILENO"/>
      <sheetName val="Analisis formato"/>
      <sheetName val="REGISTROS DE LADRILLOS Y H.A. "/>
      <sheetName val="ANCLAJES DE H.A."/>
      <sheetName val=" MOVIMIENTO DE TIERRA EQUIPO"/>
    </sheetNames>
    <sheetDataSet>
      <sheetData sheetId="0" refreshError="1"/>
      <sheetData sheetId="1"/>
      <sheetData sheetId="2" refreshError="1"/>
      <sheetData sheetId="3"/>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s>
    <sheetDataSet>
      <sheetData sheetId="0">
        <row r="9">
          <cell r="C9">
            <v>1525</v>
          </cell>
        </row>
      </sheetData>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 val="EJERCICIO"/>
      <sheetName val="MACHOTE"/>
      <sheetName val="Mov. tierra"/>
      <sheetName val="H.A."/>
      <sheetName val="Cuantia de Acero"/>
      <sheetName val="Muros y Term"/>
      <sheetName val="Ventanas"/>
      <sheetName val="techos"/>
      <sheetName val="pis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TAS"/>
      <sheetName val="TERMINACION DE SUPERFICIE"/>
      <sheetName val="ANALISIS"/>
      <sheetName val="Pisos marmol y Ceram.laticrete"/>
      <sheetName val="ANALISIS DE COSTOS"/>
      <sheetName val="REVESTIMIENTOS"/>
      <sheetName val="techos"/>
      <sheetName val="Sheet1"/>
      <sheetName val="PISO VIBRAZO GRIS"/>
      <sheetName val="GROUTING"/>
      <sheetName val="MORTEROS"/>
      <sheetName val="PISOS"/>
      <sheetName val="REFERENCIAS"/>
      <sheetName val="LISTADO INSUMOS DEL 2000"/>
      <sheetName val="HORMIGON ARMADO, ZAPATA"/>
      <sheetName val="PINTURA"/>
      <sheetName val="TECHO2"/>
      <sheetName val="ADOQUINES"/>
      <sheetName val="Presupuesto @ 1-10-02"/>
      <sheetName val="Mediciones @ 10-9-02"/>
      <sheetName val="Cotizaciones"/>
      <sheetName val="M.O. Plomería (2)"/>
      <sheetName val="Piezas Plomería (2)"/>
      <sheetName val="Mediciones"/>
      <sheetName val="Análisis Complementarios"/>
      <sheetName val="Bloques"/>
      <sheetName val="Otros"/>
      <sheetName val="Pisos &amp; Revestimientos"/>
      <sheetName val="Vigas"/>
      <sheetName val="Cuantía Acero"/>
      <sheetName val="Cotización Acero"/>
      <sheetName val="Cotizaciones Diversas"/>
      <sheetName val="M.O. Plomería"/>
      <sheetName val="Piezas Plomería"/>
      <sheetName val="Insumos"/>
      <sheetName val="M.O."/>
      <sheetName val="Ponderación"/>
      <sheetName val="Hoja Resumen"/>
      <sheetName val="Apto. #1202"/>
      <sheetName val="Apto. #1203"/>
      <sheetName val="Pisos Terraza Penthou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9">
          <cell r="I29">
            <v>277.11900900900901</v>
          </cell>
        </row>
      </sheetData>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
      <sheetName val="SALARIOS"/>
      <sheetName val="M.O."/>
      <sheetName val="HORM. Y MORTEROS."/>
      <sheetName val="ANALISIS FRED"/>
      <sheetName val="ANALISIS"/>
      <sheetName val="Ana.MELLIZAS"/>
      <sheetName val="PRES_BNP"/>
      <sheetName val="PRES_1erNivel"/>
      <sheetName val="PRES_2doNivel"/>
      <sheetName val="Pres_InstSanit."/>
      <sheetName val="Pres_InstElect."/>
      <sheetName val="RESUMEN"/>
      <sheetName val="LISTADO INSUMOS DEL 2000"/>
      <sheetName val="COSTO INDIRECTO"/>
      <sheetName val="OPERADORES EQUIPOS"/>
      <sheetName val="Listado Equipos a utilizar"/>
      <sheetName val="Insumos"/>
    </sheetNames>
    <sheetDataSet>
      <sheetData sheetId="0" refreshError="1">
        <row r="767">
          <cell r="D767">
            <v>20</v>
          </cell>
        </row>
        <row r="770">
          <cell r="D770">
            <v>45.14</v>
          </cell>
        </row>
      </sheetData>
      <sheetData sheetId="1" refreshError="1">
        <row r="10">
          <cell r="C10">
            <v>350</v>
          </cell>
        </row>
      </sheetData>
      <sheetData sheetId="2" refreshError="1"/>
      <sheetData sheetId="3" refreshError="1">
        <row r="212">
          <cell r="H212">
            <v>2563.4295469815961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RNDIMTO"/>
      <sheetName val="M.O."/>
      <sheetName val="ANA"/>
      <sheetName val="RESU"/>
      <sheetName val="INDISE"/>
      <sheetName val="RECLAMACION 3"/>
    </sheetNames>
    <sheetDataSet>
      <sheetData sheetId="0"/>
      <sheetData sheetId="1"/>
      <sheetData sheetId="2"/>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RESUMENFINANCIERO"/>
      <sheetName val="FUNCION"/>
    </sheetNames>
    <sheetDataSet>
      <sheetData sheetId="0" refreshError="1"/>
      <sheetData sheetId="1" refreshError="1"/>
      <sheetData sheetId="2" refreshError="1">
        <row r="16">
          <cell r="C16" t="str">
            <v xml:space="preserve">TOTAL BRUTO :          con 00/100 DÓLARES </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Salarios"/>
      <sheetName val="Directos"/>
      <sheetName val="Viaticos"/>
    </sheetNames>
    <sheetDataSet>
      <sheetData sheetId="0" refreshError="1"/>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Villa"/>
      <sheetName val="Terraza"/>
      <sheetName val="Marquesina"/>
      <sheetName val="Gazebo"/>
      <sheetName val="Piscina &amp; Jacuzzi"/>
      <sheetName val="Insumos"/>
      <sheetName val="Cotizaciones"/>
      <sheetName val="M.O."/>
      <sheetName val="ATC"/>
      <sheetName val="Mediciones 1er Nivel"/>
      <sheetName val="Mediciones 2do Nivel"/>
      <sheetName val="Mediciones Terraza"/>
      <sheetName val="Mediciones Marquesinas"/>
      <sheetName val="Mediciones Gazebo"/>
      <sheetName val="Mediciones Piscina"/>
      <sheetName val="Albañilería"/>
      <sheetName val="Bloques"/>
      <sheetName val="Columnas"/>
      <sheetName val="Losas"/>
      <sheetName val="Materiales &amp; Tranporte"/>
      <sheetName val="Muros"/>
      <sheetName val="Otros"/>
      <sheetName val="Pisos &amp; Revestimientos"/>
      <sheetName val="Vigas"/>
      <sheetName val="Zapatas"/>
      <sheetName val="Cuantía Acero"/>
      <sheetName val="Cotización Acero"/>
      <sheetName val="IS Villa"/>
      <sheetName val="IS Gazebo"/>
      <sheetName val="I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ALUZINC"/>
      <sheetName val="ANALISIS ACERO"/>
      <sheetName val="propuesta"/>
      <sheetName val="peso"/>
      <sheetName val="Insumos"/>
    </sheetNames>
    <sheetDataSet>
      <sheetData sheetId="0" refreshError="1"/>
      <sheetData sheetId="1" refreshError="1"/>
      <sheetData sheetId="2" refreshError="1"/>
      <sheetData sheetId="3"/>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REC. 1"/>
      <sheetName val="Analisis REC 1"/>
      <sheetName val="EXC. A MANO"/>
      <sheetName val="Módulo1"/>
      <sheetName val="Insumos"/>
    </sheetNames>
    <sheetDataSet>
      <sheetData sheetId="0" refreshError="1">
        <row r="9">
          <cell r="O9" t="str">
            <v>HTA1..M11~</v>
          </cell>
        </row>
      </sheetData>
      <sheetData sheetId="1"/>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 val="INS"/>
    </sheetNames>
    <sheetDataSet>
      <sheetData sheetId="0" refreshError="1"/>
      <sheetData sheetId="1"/>
      <sheetData sheetId="2"/>
      <sheetData sheetId="3"/>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 val="PBlanco"/>
      <sheetName val="Sheet2"/>
      <sheetName val="POriginal"/>
      <sheetName val="PActualizado"/>
      <sheetName val="Comparación"/>
      <sheetName val="Gastos Generales"/>
      <sheetName val="Cub. 01"/>
      <sheetName val="Adicional"/>
      <sheetName val="Analisis Costo"/>
      <sheetName val="FCC-005 ANDAMIOS"/>
      <sheetName val="FCC-002 ACERO"/>
      <sheetName val="FCC-004 CALZOS"/>
      <sheetName val="med.mov.de tierras"/>
      <sheetName val="Materiales"/>
      <sheetName val="Trabajos Generales"/>
      <sheetName val="ANALPRECIO"/>
      <sheetName val="Labor FD1"/>
      <sheetName val="Meses"/>
      <sheetName val="MO"/>
      <sheetName val="Salarios"/>
      <sheetName val="Gastos_Generales"/>
      <sheetName val="Cub__01"/>
      <sheetName val="Analisis_Costo"/>
      <sheetName val="Senalizacion"/>
      <sheetName val="PRESUPUESTO"/>
      <sheetName val="peso"/>
    </sheetNames>
    <sheetDataSet>
      <sheetData sheetId="0" refreshError="1">
        <row r="4">
          <cell r="A4" t="str">
            <v>Id.</v>
          </cell>
          <cell r="B4" t="str">
            <v>Descripción</v>
          </cell>
          <cell r="C4" t="str">
            <v>Ud</v>
          </cell>
          <cell r="D4" t="str">
            <v>Factor</v>
          </cell>
          <cell r="E4" t="str">
            <v>Precio Base</v>
          </cell>
          <cell r="F4" t="str">
            <v>Precio</v>
          </cell>
        </row>
        <row r="5">
          <cell r="A5" t="str">
            <v>AC</v>
          </cell>
          <cell r="B5" t="str">
            <v>ACEROS Y ALAMBRE DULCE</v>
          </cell>
          <cell r="D5" t="str">
            <v/>
          </cell>
          <cell r="F5" t="str">
            <v/>
          </cell>
        </row>
        <row r="6">
          <cell r="A6" t="str">
            <v>AC01.001</v>
          </cell>
          <cell r="B6" t="str">
            <v>Acero de 1/4" grado 40</v>
          </cell>
          <cell r="C6" t="str">
            <v>qq</v>
          </cell>
          <cell r="D6">
            <v>1</v>
          </cell>
          <cell r="E6">
            <v>145</v>
          </cell>
          <cell r="F6">
            <v>145</v>
          </cell>
        </row>
        <row r="7">
          <cell r="A7" t="str">
            <v>AC01.002</v>
          </cell>
          <cell r="B7" t="str">
            <v>Acero grado 40</v>
          </cell>
          <cell r="C7" t="str">
            <v>qq</v>
          </cell>
          <cell r="D7">
            <v>1</v>
          </cell>
          <cell r="E7">
            <v>270</v>
          </cell>
          <cell r="F7">
            <v>270</v>
          </cell>
        </row>
        <row r="8">
          <cell r="A8" t="str">
            <v>AC01.003</v>
          </cell>
          <cell r="B8" t="str">
            <v>Mallas Electrosoldadas</v>
          </cell>
          <cell r="C8" t="str">
            <v>qq</v>
          </cell>
          <cell r="D8">
            <v>1</v>
          </cell>
          <cell r="E8">
            <v>428</v>
          </cell>
          <cell r="F8">
            <v>428</v>
          </cell>
        </row>
        <row r="9">
          <cell r="A9" t="str">
            <v>AC01.008</v>
          </cell>
          <cell r="B9" t="str">
            <v>Alambre dulce(precio por compra de quintales)</v>
          </cell>
          <cell r="C9" t="str">
            <v>lb</v>
          </cell>
          <cell r="D9">
            <v>1</v>
          </cell>
          <cell r="E9">
            <v>6</v>
          </cell>
          <cell r="F9">
            <v>6</v>
          </cell>
        </row>
        <row r="10">
          <cell r="A10" t="str">
            <v>AC01.009</v>
          </cell>
          <cell r="B10" t="str">
            <v>Coloc acero normal</v>
          </cell>
          <cell r="C10" t="str">
            <v>qq</v>
          </cell>
          <cell r="D10">
            <v>1</v>
          </cell>
          <cell r="E10">
            <v>45</v>
          </cell>
          <cell r="F10">
            <v>45</v>
          </cell>
        </row>
        <row r="11">
          <cell r="A11" t="str">
            <v>AC01.010</v>
          </cell>
          <cell r="B11" t="str">
            <v>Coloc acero en malla.</v>
          </cell>
          <cell r="C11" t="str">
            <v>qq</v>
          </cell>
          <cell r="D11">
            <v>1</v>
          </cell>
          <cell r="E11">
            <v>89</v>
          </cell>
          <cell r="F11">
            <v>89</v>
          </cell>
        </row>
        <row r="12">
          <cell r="A12" t="str">
            <v>AC01.011</v>
          </cell>
          <cell r="B12" t="str">
            <v>Coloc acero dinteles y vigas amarre</v>
          </cell>
          <cell r="C12" t="str">
            <v>m</v>
          </cell>
          <cell r="D12">
            <v>1</v>
          </cell>
          <cell r="E12">
            <v>24</v>
          </cell>
          <cell r="F12">
            <v>24</v>
          </cell>
        </row>
        <row r="13">
          <cell r="A13" t="str">
            <v>AC01.012</v>
          </cell>
          <cell r="B13" t="str">
            <v>Coloc acero de 1/4" en piso o losa</v>
          </cell>
          <cell r="C13" t="str">
            <v>qq</v>
          </cell>
          <cell r="D13">
            <v>1</v>
          </cell>
          <cell r="E13">
            <v>77</v>
          </cell>
          <cell r="F13">
            <v>77</v>
          </cell>
        </row>
        <row r="14">
          <cell r="A14" t="str">
            <v>AC01.013</v>
          </cell>
          <cell r="B14" t="str">
            <v>Coloc acero en rampas de escaleras</v>
          </cell>
          <cell r="C14" t="str">
            <v>u</v>
          </cell>
          <cell r="D14">
            <v>1</v>
          </cell>
          <cell r="E14">
            <v>175</v>
          </cell>
          <cell r="F14">
            <v>175</v>
          </cell>
        </row>
        <row r="15">
          <cell r="A15" t="str">
            <v>AC01.014</v>
          </cell>
          <cell r="B15" t="str">
            <v>Subir acero por planta</v>
          </cell>
          <cell r="C15" t="str">
            <v>qq</v>
          </cell>
          <cell r="D15">
            <v>1</v>
          </cell>
          <cell r="E15">
            <v>3.2</v>
          </cell>
          <cell r="F15">
            <v>3.2</v>
          </cell>
        </row>
        <row r="16">
          <cell r="A16" t="str">
            <v>AG</v>
          </cell>
          <cell r="B16" t="str">
            <v>AGREGADOS</v>
          </cell>
          <cell r="D16" t="str">
            <v/>
          </cell>
          <cell r="F16" t="str">
            <v/>
          </cell>
        </row>
        <row r="17">
          <cell r="A17" t="str">
            <v>AG01.001</v>
          </cell>
          <cell r="B17" t="str">
            <v>Arena triturada y lavada especial para hormigones</v>
          </cell>
          <cell r="C17" t="str">
            <v>m3</v>
          </cell>
          <cell r="D17">
            <v>1.08</v>
          </cell>
          <cell r="E17">
            <v>160</v>
          </cell>
          <cell r="F17">
            <v>172.8</v>
          </cell>
        </row>
        <row r="18">
          <cell r="A18" t="str">
            <v>AG01.002</v>
          </cell>
          <cell r="B18" t="str">
            <v>Arena gruesa lavada</v>
          </cell>
          <cell r="C18" t="str">
            <v>m3</v>
          </cell>
          <cell r="D18">
            <v>1.08</v>
          </cell>
          <cell r="E18">
            <v>160</v>
          </cell>
          <cell r="F18">
            <v>172.8</v>
          </cell>
        </row>
        <row r="19">
          <cell r="A19" t="str">
            <v>AG01.003</v>
          </cell>
          <cell r="B19" t="str">
            <v>Arena fina de Manoguayabo para empañetes</v>
          </cell>
          <cell r="C19" t="str">
            <v>m3</v>
          </cell>
          <cell r="D19">
            <v>1</v>
          </cell>
          <cell r="E19">
            <v>205</v>
          </cell>
          <cell r="F19">
            <v>205</v>
          </cell>
        </row>
        <row r="20">
          <cell r="A20" t="str">
            <v>AG01.004</v>
          </cell>
          <cell r="B20" t="str">
            <v>Arena itabo, de mina</v>
          </cell>
          <cell r="C20" t="str">
            <v>m3</v>
          </cell>
          <cell r="D20">
            <v>1.08</v>
          </cell>
          <cell r="E20">
            <v>115</v>
          </cell>
          <cell r="F20">
            <v>124.2</v>
          </cell>
        </row>
        <row r="21">
          <cell r="A21" t="str">
            <v>AG02.001</v>
          </cell>
          <cell r="B21" t="str">
            <v>Caliche</v>
          </cell>
          <cell r="C21" t="str">
            <v>m3</v>
          </cell>
          <cell r="D21">
            <v>1.08</v>
          </cell>
          <cell r="E21">
            <v>83.33</v>
          </cell>
          <cell r="F21">
            <v>90</v>
          </cell>
        </row>
        <row r="22">
          <cell r="A22" t="str">
            <v>AG03.001</v>
          </cell>
          <cell r="B22" t="str">
            <v>Grava 3/4" - 3/8" triturada</v>
          </cell>
          <cell r="C22" t="str">
            <v>m3</v>
          </cell>
          <cell r="D22">
            <v>1.08</v>
          </cell>
          <cell r="E22">
            <v>160</v>
          </cell>
          <cell r="F22">
            <v>172.8</v>
          </cell>
        </row>
        <row r="23">
          <cell r="A23" t="str">
            <v>AG03.002</v>
          </cell>
          <cell r="B23" t="str">
            <v>Cascajo de mina</v>
          </cell>
          <cell r="C23" t="str">
            <v>m3</v>
          </cell>
          <cell r="D23">
            <v>1</v>
          </cell>
          <cell r="E23">
            <v>108</v>
          </cell>
          <cell r="F23">
            <v>108</v>
          </cell>
        </row>
        <row r="24">
          <cell r="A24" t="str">
            <v>AG03.003</v>
          </cell>
          <cell r="B24" t="str">
            <v>Material para relleno</v>
          </cell>
          <cell r="C24" t="str">
            <v>m3E</v>
          </cell>
          <cell r="D24">
            <v>1</v>
          </cell>
          <cell r="E24">
            <v>192.94</v>
          </cell>
          <cell r="F24">
            <v>192.94</v>
          </cell>
        </row>
        <row r="25">
          <cell r="A25" t="str">
            <v>AG99.001</v>
          </cell>
          <cell r="B25" t="str">
            <v>Bote de materiales</v>
          </cell>
          <cell r="C25" t="str">
            <v>m3</v>
          </cell>
          <cell r="D25">
            <v>1</v>
          </cell>
          <cell r="E25">
            <v>80</v>
          </cell>
          <cell r="F25">
            <v>80</v>
          </cell>
        </row>
        <row r="27">
          <cell r="A27" t="str">
            <v>MT</v>
          </cell>
          <cell r="B27" t="str">
            <v>MOVIMIENTO DE TIERRA</v>
          </cell>
        </row>
        <row r="28">
          <cell r="A28" t="str">
            <v>MT01.001</v>
          </cell>
          <cell r="B28" t="str">
            <v>Carguío</v>
          </cell>
          <cell r="C28" t="str">
            <v>m3E</v>
          </cell>
          <cell r="D28">
            <v>1</v>
          </cell>
          <cell r="E28">
            <v>20</v>
          </cell>
          <cell r="F28">
            <v>20</v>
          </cell>
        </row>
        <row r="29">
          <cell r="A29" t="str">
            <v>MT01.002</v>
          </cell>
          <cell r="B29" t="str">
            <v>Arranque</v>
          </cell>
          <cell r="C29" t="str">
            <v>m3E</v>
          </cell>
          <cell r="D29">
            <v>1</v>
          </cell>
          <cell r="E29">
            <v>4</v>
          </cell>
          <cell r="F29">
            <v>4</v>
          </cell>
        </row>
        <row r="30">
          <cell r="A30" t="str">
            <v>MT01.003</v>
          </cell>
          <cell r="B30" t="str">
            <v>Acarreo Adicional en Ciudad</v>
          </cell>
          <cell r="C30" t="str">
            <v>m3E-Km</v>
          </cell>
          <cell r="D30">
            <v>1</v>
          </cell>
          <cell r="E30">
            <v>3</v>
          </cell>
          <cell r="F30">
            <v>3</v>
          </cell>
        </row>
        <row r="38">
          <cell r="A38" t="str">
            <v>EQ</v>
          </cell>
          <cell r="B38" t="str">
            <v>COSTO HORARIO DE MAQUINARIA</v>
          </cell>
        </row>
        <row r="39">
          <cell r="A39" t="str">
            <v>EQ01.</v>
          </cell>
          <cell r="B39" t="str">
            <v>EQUIPOS PROPIOS</v>
          </cell>
        </row>
        <row r="40">
          <cell r="A40" t="str">
            <v>EQ01.001</v>
          </cell>
          <cell r="B40" t="str">
            <v>Retroexcavadora</v>
          </cell>
          <cell r="C40" t="str">
            <v>hr</v>
          </cell>
          <cell r="D40">
            <v>1</v>
          </cell>
          <cell r="E40">
            <v>1200</v>
          </cell>
          <cell r="F40">
            <v>1200</v>
          </cell>
        </row>
        <row r="41">
          <cell r="A41" t="str">
            <v>EQ01.002</v>
          </cell>
          <cell r="B41" t="str">
            <v>Compresor</v>
          </cell>
          <cell r="C41" t="str">
            <v>hr</v>
          </cell>
          <cell r="D41">
            <v>1</v>
          </cell>
          <cell r="E41">
            <v>1200</v>
          </cell>
          <cell r="F41">
            <v>1200</v>
          </cell>
        </row>
        <row r="42">
          <cell r="A42" t="str">
            <v>EQ02.001</v>
          </cell>
          <cell r="B42" t="str">
            <v>Ligadora de 2 fundas</v>
          </cell>
          <cell r="C42" t="str">
            <v>hr</v>
          </cell>
          <cell r="D42">
            <v>1</v>
          </cell>
          <cell r="E42">
            <v>108.58</v>
          </cell>
          <cell r="F42">
            <v>108.58</v>
          </cell>
        </row>
        <row r="43">
          <cell r="A43" t="str">
            <v>EQ02.002</v>
          </cell>
          <cell r="B43" t="str">
            <v>Winche</v>
          </cell>
          <cell r="C43" t="str">
            <v>hr</v>
          </cell>
          <cell r="D43">
            <v>1</v>
          </cell>
          <cell r="E43">
            <v>86.79</v>
          </cell>
          <cell r="F43">
            <v>86.79</v>
          </cell>
        </row>
        <row r="44">
          <cell r="A44" t="str">
            <v>EQ03.001</v>
          </cell>
          <cell r="B44" t="str">
            <v>Compactador de Mano (12"x12")</v>
          </cell>
          <cell r="C44" t="str">
            <v>hr</v>
          </cell>
          <cell r="D44">
            <v>1</v>
          </cell>
          <cell r="E44">
            <v>112.5</v>
          </cell>
          <cell r="F44">
            <v>112.5</v>
          </cell>
        </row>
        <row r="49">
          <cell r="A49" t="str">
            <v>JD</v>
          </cell>
          <cell r="B49" t="str">
            <v>JORNALES DIARIOS</v>
          </cell>
        </row>
        <row r="50">
          <cell r="A50" t="str">
            <v>JD01.001</v>
          </cell>
          <cell r="B50" t="str">
            <v>Jornal diario TECNICO NO CALIFICADO O PEON (TNC)</v>
          </cell>
          <cell r="C50" t="str">
            <v>Día</v>
          </cell>
          <cell r="D50">
            <v>1</v>
          </cell>
          <cell r="E50">
            <v>125</v>
          </cell>
          <cell r="F50">
            <v>125</v>
          </cell>
        </row>
        <row r="51">
          <cell r="A51" t="str">
            <v>JD01.002</v>
          </cell>
          <cell r="B51" t="str">
            <v>Jornal diario TECNICO CALIFICADO (TC)</v>
          </cell>
          <cell r="C51" t="str">
            <v>Día</v>
          </cell>
          <cell r="D51">
            <v>1</v>
          </cell>
          <cell r="E51">
            <v>135</v>
          </cell>
          <cell r="F51">
            <v>135</v>
          </cell>
        </row>
        <row r="52">
          <cell r="A52" t="str">
            <v>JD01.003</v>
          </cell>
          <cell r="B52" t="str">
            <v>Jornal diario AYUDANTE (AY)</v>
          </cell>
          <cell r="C52" t="str">
            <v>Día</v>
          </cell>
          <cell r="D52">
            <v>1</v>
          </cell>
          <cell r="E52">
            <v>150</v>
          </cell>
          <cell r="F52">
            <v>150</v>
          </cell>
        </row>
        <row r="53">
          <cell r="A53" t="str">
            <v>JD01.004</v>
          </cell>
          <cell r="B53" t="str">
            <v>Jornal diario Operario de TERCERA CATEGORIA (OP3)</v>
          </cell>
          <cell r="C53" t="str">
            <v>Día</v>
          </cell>
          <cell r="D53">
            <v>1</v>
          </cell>
          <cell r="E53">
            <v>175</v>
          </cell>
          <cell r="F53">
            <v>175</v>
          </cell>
        </row>
        <row r="54">
          <cell r="A54" t="str">
            <v>JD01.005</v>
          </cell>
          <cell r="B54" t="str">
            <v>Jornal diario Operario de SEGUNDA CATEGORIA (OP2)</v>
          </cell>
          <cell r="C54" t="str">
            <v>Día</v>
          </cell>
          <cell r="D54">
            <v>1</v>
          </cell>
          <cell r="E54">
            <v>250</v>
          </cell>
          <cell r="F54">
            <v>250</v>
          </cell>
        </row>
        <row r="55">
          <cell r="A55" t="str">
            <v>JD01.006</v>
          </cell>
          <cell r="B55" t="str">
            <v>Jornal diario Operario de PRIMERA CATEGORIA (OP1)</v>
          </cell>
          <cell r="C55" t="str">
            <v>Día</v>
          </cell>
          <cell r="D55">
            <v>1</v>
          </cell>
          <cell r="E55">
            <v>300</v>
          </cell>
          <cell r="F55">
            <v>300</v>
          </cell>
        </row>
        <row r="56">
          <cell r="A56" t="str">
            <v>JD01.007</v>
          </cell>
          <cell r="B56" t="str">
            <v>Jornal diario MAESTRO</v>
          </cell>
          <cell r="C56" t="str">
            <v>Día</v>
          </cell>
          <cell r="D56">
            <v>1</v>
          </cell>
          <cell r="E56">
            <v>350</v>
          </cell>
          <cell r="F56">
            <v>350</v>
          </cell>
        </row>
        <row r="57">
          <cell r="A57" t="str">
            <v>JD01.008</v>
          </cell>
          <cell r="B57" t="str">
            <v>Brigada de Topografía</v>
          </cell>
          <cell r="C57" t="str">
            <v>Día</v>
          </cell>
          <cell r="D57">
            <v>1</v>
          </cell>
          <cell r="E57">
            <v>1000</v>
          </cell>
          <cell r="F57">
            <v>1000</v>
          </cell>
        </row>
        <row r="68">
          <cell r="A68" t="str">
            <v>AL</v>
          </cell>
          <cell r="B68" t="str">
            <v>ALFARERIA</v>
          </cell>
          <cell r="D68" t="str">
            <v/>
          </cell>
          <cell r="F68" t="str">
            <v/>
          </cell>
        </row>
        <row r="69">
          <cell r="A69" t="str">
            <v>AL01.001</v>
          </cell>
          <cell r="B69" t="str">
            <v>Ladrillos macisos 2" x 4" x 8"</v>
          </cell>
          <cell r="C69" t="str">
            <v>u</v>
          </cell>
          <cell r="D69">
            <v>1</v>
          </cell>
          <cell r="E69">
            <v>4</v>
          </cell>
          <cell r="F69">
            <v>4</v>
          </cell>
        </row>
        <row r="70">
          <cell r="A70" t="str">
            <v>AL01.002</v>
          </cell>
          <cell r="B70" t="str">
            <v>Ladrillos biscochos 2" x 2" x 8"</v>
          </cell>
          <cell r="C70" t="str">
            <v>u</v>
          </cell>
          <cell r="D70">
            <v>1</v>
          </cell>
          <cell r="E70">
            <v>3.3</v>
          </cell>
          <cell r="F70">
            <v>3.3</v>
          </cell>
        </row>
        <row r="71">
          <cell r="A71" t="str">
            <v>AL01.003</v>
          </cell>
          <cell r="B71" t="str">
            <v>Losas de barro tipo Feria grande</v>
          </cell>
          <cell r="C71" t="str">
            <v>u</v>
          </cell>
          <cell r="D71">
            <v>1</v>
          </cell>
          <cell r="E71">
            <v>3.1</v>
          </cell>
          <cell r="F71">
            <v>3.1</v>
          </cell>
        </row>
        <row r="72">
          <cell r="A72" t="str">
            <v>AL01.004</v>
          </cell>
          <cell r="B72" t="str">
            <v>Losa de barro tipo feria pequeña</v>
          </cell>
          <cell r="C72" t="str">
            <v>u</v>
          </cell>
          <cell r="D72">
            <v>1</v>
          </cell>
          <cell r="E72">
            <v>1.3</v>
          </cell>
          <cell r="F72">
            <v>1.3</v>
          </cell>
        </row>
        <row r="73">
          <cell r="A73" t="str">
            <v>AL01.005</v>
          </cell>
          <cell r="B73" t="str">
            <v>Losa de barro exagonal grande</v>
          </cell>
          <cell r="C73" t="str">
            <v>u</v>
          </cell>
          <cell r="D73">
            <v>1</v>
          </cell>
          <cell r="E73">
            <v>3.5</v>
          </cell>
          <cell r="F73">
            <v>3.5</v>
          </cell>
        </row>
        <row r="74">
          <cell r="A74" t="str">
            <v>AL01.006</v>
          </cell>
          <cell r="B74" t="str">
            <v>Losa de barro exagonal  pequeña.</v>
          </cell>
          <cell r="C74" t="str">
            <v>u</v>
          </cell>
          <cell r="D74">
            <v>1</v>
          </cell>
          <cell r="E74">
            <v>1.6</v>
          </cell>
          <cell r="F74">
            <v>1.6</v>
          </cell>
        </row>
        <row r="75">
          <cell r="A75" t="str">
            <v>AL01.007</v>
          </cell>
          <cell r="B75" t="str">
            <v>Losa de barro de 8" x 8"</v>
          </cell>
          <cell r="C75" t="str">
            <v>u</v>
          </cell>
          <cell r="D75">
            <v>1</v>
          </cell>
          <cell r="E75">
            <v>3.5</v>
          </cell>
          <cell r="F75">
            <v>3.5</v>
          </cell>
        </row>
        <row r="76">
          <cell r="A76" t="str">
            <v>AL01.008</v>
          </cell>
          <cell r="B76" t="str">
            <v>Zócalos de barro de 10 1/2" x 3"</v>
          </cell>
          <cell r="C76" t="str">
            <v>u</v>
          </cell>
          <cell r="D76">
            <v>1</v>
          </cell>
          <cell r="E76">
            <v>3</v>
          </cell>
          <cell r="F76">
            <v>3</v>
          </cell>
        </row>
        <row r="77">
          <cell r="A77" t="str">
            <v>AL01.009</v>
          </cell>
          <cell r="B77" t="str">
            <v>Calados corrientes de barro en 6" x 6" x 6"</v>
          </cell>
          <cell r="C77" t="str">
            <v>u</v>
          </cell>
          <cell r="D77">
            <v>1</v>
          </cell>
          <cell r="E77">
            <v>3.74</v>
          </cell>
          <cell r="F77">
            <v>3.74</v>
          </cell>
        </row>
        <row r="78">
          <cell r="A78" t="str">
            <v>AL01.010</v>
          </cell>
          <cell r="B78" t="str">
            <v>Calados corrientes de barro en 8" x 8" x 6"</v>
          </cell>
          <cell r="C78" t="str">
            <v>u</v>
          </cell>
          <cell r="D78">
            <v>1</v>
          </cell>
          <cell r="E78">
            <v>5.0199999999999996</v>
          </cell>
          <cell r="F78">
            <v>5.0199999999999996</v>
          </cell>
        </row>
        <row r="79">
          <cell r="A79" t="str">
            <v>AL01.011</v>
          </cell>
          <cell r="B79" t="str">
            <v>Tejas de 14"</v>
          </cell>
          <cell r="C79" t="str">
            <v>u</v>
          </cell>
          <cell r="D79">
            <v>1</v>
          </cell>
          <cell r="E79">
            <v>4.2</v>
          </cell>
          <cell r="F79">
            <v>4.2</v>
          </cell>
        </row>
        <row r="80">
          <cell r="A80" t="str">
            <v>AL01.012</v>
          </cell>
          <cell r="B80" t="str">
            <v>Caballete de 1', para tejas "Floridianas"</v>
          </cell>
          <cell r="C80" t="str">
            <v>u</v>
          </cell>
          <cell r="D80">
            <v>1</v>
          </cell>
          <cell r="E80">
            <v>13.2</v>
          </cell>
          <cell r="F80">
            <v>13.2</v>
          </cell>
        </row>
        <row r="81">
          <cell r="A81" t="str">
            <v>BF</v>
          </cell>
          <cell r="B81" t="str">
            <v>BAÑO, FREGADERO Y CALENTADOR</v>
          </cell>
          <cell r="D81" t="str">
            <v/>
          </cell>
          <cell r="F81" t="str">
            <v/>
          </cell>
        </row>
        <row r="82">
          <cell r="A82" t="str">
            <v>BF01.</v>
          </cell>
          <cell r="B82" t="str">
            <v>Baños</v>
          </cell>
          <cell r="D82" t="str">
            <v/>
          </cell>
          <cell r="F82" t="str">
            <v/>
          </cell>
        </row>
        <row r="83">
          <cell r="A83" t="str">
            <v>BF01.001</v>
          </cell>
          <cell r="B83" t="str">
            <v>Juego baño, 3 pzas. Color, sin Accesorios</v>
          </cell>
          <cell r="C83" t="str">
            <v>jgo</v>
          </cell>
          <cell r="D83">
            <v>1</v>
          </cell>
          <cell r="E83">
            <v>4840</v>
          </cell>
          <cell r="F83">
            <v>4840</v>
          </cell>
        </row>
        <row r="84">
          <cell r="A84" t="str">
            <v>BF01.002</v>
          </cell>
          <cell r="B84" t="str">
            <v>Juego baño 3 pzas. Blanco, sin Accesorios</v>
          </cell>
          <cell r="C84" t="str">
            <v>jgo</v>
          </cell>
          <cell r="D84">
            <v>1</v>
          </cell>
          <cell r="E84">
            <v>4610</v>
          </cell>
          <cell r="F84">
            <v>4610</v>
          </cell>
        </row>
        <row r="85">
          <cell r="A85" t="str">
            <v>BF01.003</v>
          </cell>
          <cell r="B85" t="str">
            <v>Inodoro Color, corriente, "Isabela", con tapa, sin accesorios</v>
          </cell>
          <cell r="C85" t="str">
            <v>u</v>
          </cell>
          <cell r="D85">
            <v>1</v>
          </cell>
          <cell r="E85">
            <v>1365</v>
          </cell>
          <cell r="F85">
            <v>1365</v>
          </cell>
        </row>
        <row r="86">
          <cell r="A86" t="str">
            <v>BF01.004</v>
          </cell>
          <cell r="B86" t="str">
            <v>Inodoro Blanco, con tapa, "Simplex",sin accesorios</v>
          </cell>
          <cell r="C86" t="str">
            <v>u</v>
          </cell>
          <cell r="D86">
            <v>1</v>
          </cell>
          <cell r="E86">
            <v>1065</v>
          </cell>
          <cell r="F86">
            <v>1065</v>
          </cell>
        </row>
        <row r="87">
          <cell r="A87" t="str">
            <v>BF01.005</v>
          </cell>
          <cell r="B87" t="str">
            <v>Inodoro Blanco sin tapa, "Simplex", sin accesorios</v>
          </cell>
          <cell r="C87" t="str">
            <v>u</v>
          </cell>
          <cell r="D87">
            <v>1</v>
          </cell>
          <cell r="E87">
            <v>975</v>
          </cell>
          <cell r="F87">
            <v>975</v>
          </cell>
        </row>
        <row r="88">
          <cell r="A88" t="str">
            <v>BF01.006</v>
          </cell>
          <cell r="B88" t="str">
            <v>Inodoro Color, Alargado, con tapa, "Royal",sin accesorios</v>
          </cell>
          <cell r="C88" t="str">
            <v>u</v>
          </cell>
          <cell r="D88">
            <v>1</v>
          </cell>
          <cell r="E88">
            <v>1975</v>
          </cell>
          <cell r="F88">
            <v>1975</v>
          </cell>
        </row>
        <row r="89">
          <cell r="A89" t="str">
            <v>BF01.007</v>
          </cell>
          <cell r="B89" t="str">
            <v>Inodoro Blanco, Alargado, con tapa, "Royal",sin accesorios</v>
          </cell>
          <cell r="C89" t="str">
            <v>u</v>
          </cell>
          <cell r="D89">
            <v>1</v>
          </cell>
          <cell r="E89">
            <v>1800</v>
          </cell>
          <cell r="F89">
            <v>1800</v>
          </cell>
        </row>
        <row r="90">
          <cell r="A90" t="str">
            <v>BF01.008</v>
          </cell>
          <cell r="B90" t="str">
            <v>Inodoro Fluxometro Blanco, "Royal", sin válvula</v>
          </cell>
          <cell r="C90" t="str">
            <v>u</v>
          </cell>
          <cell r="D90">
            <v>1</v>
          </cell>
          <cell r="E90">
            <v>985</v>
          </cell>
          <cell r="F90">
            <v>985</v>
          </cell>
        </row>
        <row r="91">
          <cell r="A91" t="str">
            <v>BF01.009</v>
          </cell>
          <cell r="B91" t="str">
            <v>Lavamanos Color, 19"x17","Isabela", sin mezcladora y sin accesorios</v>
          </cell>
          <cell r="C91" t="str">
            <v>u</v>
          </cell>
          <cell r="D91">
            <v>1</v>
          </cell>
          <cell r="E91">
            <v>440</v>
          </cell>
          <cell r="F91">
            <v>440</v>
          </cell>
        </row>
        <row r="92">
          <cell r="A92" t="str">
            <v>BF01.010</v>
          </cell>
          <cell r="B92" t="str">
            <v>Lavamanos Blanco, 19"x17","Isabela", sin mezcladora y sin accesorios</v>
          </cell>
          <cell r="C92" t="str">
            <v>u</v>
          </cell>
          <cell r="D92">
            <v>1</v>
          </cell>
          <cell r="E92">
            <v>385</v>
          </cell>
          <cell r="F92">
            <v>385</v>
          </cell>
        </row>
        <row r="93">
          <cell r="A93" t="str">
            <v>BF01.011</v>
          </cell>
          <cell r="B93" t="str">
            <v>Lavamanos ovalado "SAONA" a COLOR, sin mezcladora  y sin accesorios</v>
          </cell>
          <cell r="C93" t="str">
            <v>u</v>
          </cell>
          <cell r="D93">
            <v>1</v>
          </cell>
          <cell r="E93">
            <v>695</v>
          </cell>
          <cell r="F93">
            <v>695</v>
          </cell>
        </row>
        <row r="94">
          <cell r="A94" t="str">
            <v>BF01.012</v>
          </cell>
          <cell r="B94" t="str">
            <v>Lavamanos ovalado, "Saona" a BLANCO, sin mezcladora y Accesorios.</v>
          </cell>
          <cell r="C94" t="str">
            <v>u</v>
          </cell>
          <cell r="D94">
            <v>1</v>
          </cell>
          <cell r="E94">
            <v>625</v>
          </cell>
          <cell r="F94">
            <v>625</v>
          </cell>
        </row>
        <row r="95">
          <cell r="A95" t="str">
            <v>BF01.013</v>
          </cell>
          <cell r="B95" t="str">
            <v>Orinal pequeño, Blanco, sin la llave</v>
          </cell>
          <cell r="C95" t="str">
            <v>u</v>
          </cell>
          <cell r="D95">
            <v>1</v>
          </cell>
          <cell r="E95">
            <v>630</v>
          </cell>
          <cell r="F95">
            <v>630</v>
          </cell>
        </row>
        <row r="96">
          <cell r="A96" t="str">
            <v>BF01.014</v>
          </cell>
          <cell r="B96" t="str">
            <v>Orinal 1/2 falda, Blanco, sin llave y sin válvula</v>
          </cell>
          <cell r="C96" t="str">
            <v>u</v>
          </cell>
          <cell r="D96">
            <v>1</v>
          </cell>
          <cell r="E96">
            <v>2645</v>
          </cell>
          <cell r="F96">
            <v>2645</v>
          </cell>
        </row>
        <row r="97">
          <cell r="A97" t="str">
            <v>BF01.015</v>
          </cell>
          <cell r="B97" t="str">
            <v>Orinal falda entera, Blanco, sin llave y sin válvula</v>
          </cell>
          <cell r="C97" t="str">
            <v>u</v>
          </cell>
          <cell r="D97">
            <v>1</v>
          </cell>
          <cell r="E97">
            <v>5625</v>
          </cell>
          <cell r="F97">
            <v>5625</v>
          </cell>
        </row>
        <row r="98">
          <cell r="A98" t="str">
            <v>BF01.016</v>
          </cell>
          <cell r="B98" t="str">
            <v>Bidet a Color "Royal", sin mezcladora y sin accesorios</v>
          </cell>
          <cell r="C98" t="str">
            <v>u</v>
          </cell>
          <cell r="D98">
            <v>1</v>
          </cell>
          <cell r="E98">
            <v>825</v>
          </cell>
          <cell r="F98">
            <v>825</v>
          </cell>
        </row>
        <row r="99">
          <cell r="A99" t="str">
            <v>BF01.017</v>
          </cell>
          <cell r="B99" t="str">
            <v>Bidet Blanco "Royal", sin mezcladora y sin accesorios</v>
          </cell>
          <cell r="C99" t="str">
            <v>u</v>
          </cell>
          <cell r="D99">
            <v>1</v>
          </cell>
          <cell r="E99">
            <v>740</v>
          </cell>
          <cell r="F99">
            <v>740</v>
          </cell>
        </row>
        <row r="100">
          <cell r="A100" t="str">
            <v>BF01.018</v>
          </cell>
          <cell r="B100" t="str">
            <v>Bañera a Color, Hierro Fundido, sin mezcladora y sin ducha</v>
          </cell>
          <cell r="C100" t="str">
            <v>u</v>
          </cell>
          <cell r="D100">
            <v>1</v>
          </cell>
          <cell r="E100">
            <v>5825</v>
          </cell>
          <cell r="F100">
            <v>5825</v>
          </cell>
        </row>
        <row r="101">
          <cell r="A101" t="str">
            <v>BF01.019</v>
          </cell>
          <cell r="B101" t="str">
            <v>Bañera Blanca, Hierro Fundido, sin mezcladora y sin ducha</v>
          </cell>
          <cell r="C101" t="str">
            <v>u</v>
          </cell>
          <cell r="D101">
            <v>1</v>
          </cell>
          <cell r="E101">
            <v>4695</v>
          </cell>
          <cell r="F101">
            <v>4695</v>
          </cell>
        </row>
        <row r="102">
          <cell r="A102" t="str">
            <v>BF01.020</v>
          </cell>
          <cell r="B102" t="str">
            <v>Bañera a Color, liviana, sin mezcladora y sin ducha</v>
          </cell>
          <cell r="C102" t="str">
            <v>u</v>
          </cell>
          <cell r="D102">
            <v>1</v>
          </cell>
          <cell r="E102">
            <v>2425</v>
          </cell>
          <cell r="F102">
            <v>2425</v>
          </cell>
        </row>
        <row r="103">
          <cell r="A103" t="str">
            <v>BF01.021</v>
          </cell>
          <cell r="B103" t="str">
            <v>Bañera a Blanca, liviana, sin mezcladora y sin ducha</v>
          </cell>
          <cell r="C103" t="str">
            <v>u</v>
          </cell>
          <cell r="D103">
            <v>1</v>
          </cell>
          <cell r="E103">
            <v>2425</v>
          </cell>
          <cell r="F103">
            <v>2425</v>
          </cell>
        </row>
        <row r="104">
          <cell r="A104" t="str">
            <v>BF02.</v>
          </cell>
          <cell r="B104" t="str">
            <v>Fregadero</v>
          </cell>
          <cell r="D104" t="str">
            <v/>
          </cell>
          <cell r="F104" t="str">
            <v/>
          </cell>
        </row>
        <row r="105">
          <cell r="A105" t="str">
            <v>BF02.001</v>
          </cell>
          <cell r="B105" t="str">
            <v>Fregadero/Bar acero inox.,20"x 21", sin mezcladora y sin accesorios</v>
          </cell>
          <cell r="C105" t="str">
            <v>u</v>
          </cell>
          <cell r="D105">
            <v>1</v>
          </cell>
          <cell r="E105">
            <v>450</v>
          </cell>
          <cell r="F105">
            <v>350</v>
          </cell>
        </row>
        <row r="106">
          <cell r="A106" t="str">
            <v>BF02.002</v>
          </cell>
          <cell r="B106" t="str">
            <v>Fregadero Sencillo acero inox.,25"x22, sin mezcladora y sin accesorios</v>
          </cell>
          <cell r="C106" t="str">
            <v>u</v>
          </cell>
          <cell r="D106">
            <v>1</v>
          </cell>
          <cell r="E106">
            <v>500</v>
          </cell>
          <cell r="F106">
            <v>400</v>
          </cell>
        </row>
        <row r="107">
          <cell r="A107" t="str">
            <v>BF02.003</v>
          </cell>
          <cell r="B107" t="str">
            <v>Fregadero Doble acero inox.,33"x22",sin mezcladora y sin accesorios</v>
          </cell>
          <cell r="C107" t="str">
            <v>u</v>
          </cell>
          <cell r="D107">
            <v>1</v>
          </cell>
          <cell r="E107">
            <v>750</v>
          </cell>
          <cell r="F107">
            <v>775</v>
          </cell>
        </row>
        <row r="108">
          <cell r="A108" t="str">
            <v>BF03.</v>
          </cell>
          <cell r="B108" t="str">
            <v>Calentador</v>
          </cell>
          <cell r="D108" t="str">
            <v/>
          </cell>
          <cell r="F108" t="str">
            <v/>
          </cell>
        </row>
        <row r="109">
          <cell r="A109" t="str">
            <v>BF03.001</v>
          </cell>
          <cell r="B109" t="str">
            <v>Calentador eléctrico de 20 galones (criollo)</v>
          </cell>
          <cell r="C109" t="str">
            <v>u</v>
          </cell>
          <cell r="D109">
            <v>1</v>
          </cell>
          <cell r="E109">
            <v>1675</v>
          </cell>
          <cell r="F109">
            <v>1675</v>
          </cell>
        </row>
        <row r="110">
          <cell r="A110" t="str">
            <v>BF03.002</v>
          </cell>
          <cell r="B110" t="str">
            <v>Calentador eléctrico de 30 galones (criollo)</v>
          </cell>
          <cell r="C110" t="str">
            <v>u</v>
          </cell>
          <cell r="D110">
            <v>1</v>
          </cell>
          <cell r="E110">
            <v>2095</v>
          </cell>
          <cell r="F110">
            <v>2095</v>
          </cell>
        </row>
        <row r="111">
          <cell r="A111" t="str">
            <v>BF03.003</v>
          </cell>
          <cell r="B111" t="str">
            <v>Calentador eléctrico de 40 galones (criollo)</v>
          </cell>
          <cell r="C111" t="str">
            <v>u</v>
          </cell>
          <cell r="D111">
            <v>1</v>
          </cell>
          <cell r="E111">
            <v>2825</v>
          </cell>
          <cell r="F111">
            <v>2825</v>
          </cell>
        </row>
        <row r="112">
          <cell r="A112" t="str">
            <v>BF03.004</v>
          </cell>
          <cell r="B112" t="str">
            <v>Calentador eléctrico de 60 galones (criollo)</v>
          </cell>
          <cell r="C112" t="str">
            <v>u</v>
          </cell>
          <cell r="D112">
            <v>1</v>
          </cell>
          <cell r="E112">
            <v>4325</v>
          </cell>
          <cell r="F112">
            <v>4325</v>
          </cell>
        </row>
        <row r="113">
          <cell r="A113" t="str">
            <v>BF03.005</v>
          </cell>
          <cell r="B113" t="str">
            <v>Calentador eléctrico de 20 galones (USA)</v>
          </cell>
          <cell r="C113" t="str">
            <v>u</v>
          </cell>
          <cell r="D113">
            <v>1</v>
          </cell>
          <cell r="E113">
            <v>4125</v>
          </cell>
          <cell r="F113">
            <v>4125</v>
          </cell>
        </row>
        <row r="114">
          <cell r="A114" t="str">
            <v>BF03.006</v>
          </cell>
          <cell r="B114" t="str">
            <v>Calentador eléctrico de 30 galones (USA)</v>
          </cell>
          <cell r="C114" t="str">
            <v>u</v>
          </cell>
          <cell r="D114">
            <v>1</v>
          </cell>
          <cell r="E114">
            <v>4325</v>
          </cell>
          <cell r="F114">
            <v>4325</v>
          </cell>
        </row>
        <row r="115">
          <cell r="A115" t="str">
            <v>BF03.007</v>
          </cell>
          <cell r="B115" t="str">
            <v>Calentador eléctrico de 40 galones (USA)</v>
          </cell>
          <cell r="C115" t="str">
            <v>u</v>
          </cell>
          <cell r="D115">
            <v>1</v>
          </cell>
          <cell r="E115">
            <v>4550</v>
          </cell>
          <cell r="F115">
            <v>4550</v>
          </cell>
        </row>
        <row r="116">
          <cell r="A116" t="str">
            <v>BF03.008</v>
          </cell>
          <cell r="B116" t="str">
            <v>Calentador eléctrico de 50 galones (USA)</v>
          </cell>
          <cell r="C116" t="str">
            <v>u</v>
          </cell>
          <cell r="D116">
            <v>1</v>
          </cell>
          <cell r="E116">
            <v>4825</v>
          </cell>
          <cell r="F116">
            <v>4825</v>
          </cell>
        </row>
        <row r="117">
          <cell r="A117" t="str">
            <v>BF04.</v>
          </cell>
          <cell r="B117" t="str">
            <v>Accesorios</v>
          </cell>
          <cell r="D117" t="str">
            <v/>
          </cell>
          <cell r="F117" t="str">
            <v/>
          </cell>
        </row>
        <row r="118">
          <cell r="A118" t="str">
            <v>BF04.001</v>
          </cell>
          <cell r="B118" t="str">
            <v>Botiquín corriente, cromado, 1 puerta, luz</v>
          </cell>
          <cell r="C118" t="str">
            <v>u</v>
          </cell>
          <cell r="D118">
            <v>1</v>
          </cell>
          <cell r="E118">
            <v>850</v>
          </cell>
          <cell r="F118">
            <v>850</v>
          </cell>
        </row>
        <row r="119">
          <cell r="A119" t="str">
            <v>BF04.002</v>
          </cell>
          <cell r="B119" t="str">
            <v>Botiquín corriente, cromado, 2 puertas, luz</v>
          </cell>
          <cell r="C119" t="str">
            <v>u</v>
          </cell>
          <cell r="D119">
            <v>1</v>
          </cell>
          <cell r="E119">
            <v>995</v>
          </cell>
          <cell r="F119">
            <v>995</v>
          </cell>
        </row>
        <row r="120">
          <cell r="A120" t="str">
            <v>BF04.003</v>
          </cell>
          <cell r="B120" t="str">
            <v>Botiquín cromado, 3 puertas, 3 luces</v>
          </cell>
          <cell r="C120" t="str">
            <v>u</v>
          </cell>
          <cell r="D120">
            <v>1</v>
          </cell>
          <cell r="E120">
            <v>1875</v>
          </cell>
          <cell r="F120">
            <v>1875</v>
          </cell>
        </row>
        <row r="121">
          <cell r="A121" t="str">
            <v>BF04.004</v>
          </cell>
          <cell r="B121" t="str">
            <v>Botiquín cromado, 3 puertas, 2 luces, 3 cajones</v>
          </cell>
          <cell r="C121" t="str">
            <v>u</v>
          </cell>
          <cell r="D121">
            <v>1</v>
          </cell>
          <cell r="E121">
            <v>2375</v>
          </cell>
          <cell r="F121">
            <v>2375</v>
          </cell>
        </row>
        <row r="122">
          <cell r="A122" t="str">
            <v>BF04.005</v>
          </cell>
          <cell r="B122" t="str">
            <v>Botiquín madera americana, 16"x27", 1 puerta</v>
          </cell>
          <cell r="C122" t="str">
            <v>u</v>
          </cell>
          <cell r="D122">
            <v>1</v>
          </cell>
          <cell r="E122">
            <v>1500</v>
          </cell>
          <cell r="F122">
            <v>1500</v>
          </cell>
        </row>
        <row r="123">
          <cell r="A123" t="str">
            <v>BF04.006</v>
          </cell>
          <cell r="B123" t="str">
            <v>Botiquín madera americana, 36"x30",3 puertas</v>
          </cell>
          <cell r="C123" t="str">
            <v>u</v>
          </cell>
          <cell r="D123">
            <v>1</v>
          </cell>
          <cell r="E123">
            <v>2850</v>
          </cell>
          <cell r="F123">
            <v>2850</v>
          </cell>
        </row>
        <row r="124">
          <cell r="A124" t="str">
            <v>BF04.007</v>
          </cell>
          <cell r="B124" t="str">
            <v>Ducha completa, cromada</v>
          </cell>
          <cell r="C124" t="str">
            <v>u</v>
          </cell>
          <cell r="D124">
            <v>1</v>
          </cell>
          <cell r="E124">
            <v>22</v>
          </cell>
          <cell r="F124">
            <v>22</v>
          </cell>
        </row>
        <row r="125">
          <cell r="A125" t="str">
            <v>BF04.008</v>
          </cell>
          <cell r="B125" t="str">
            <v>Llave angular de 3/8", "Taiwan"</v>
          </cell>
          <cell r="C125" t="str">
            <v>u</v>
          </cell>
          <cell r="D125">
            <v>1</v>
          </cell>
          <cell r="E125">
            <v>18</v>
          </cell>
          <cell r="F125">
            <v>18</v>
          </cell>
        </row>
        <row r="126">
          <cell r="A126" t="str">
            <v>BF04.009</v>
          </cell>
          <cell r="B126" t="str">
            <v>Llave de chorro de 1/2", "Nibco"</v>
          </cell>
          <cell r="C126" t="str">
            <v>u</v>
          </cell>
          <cell r="D126">
            <v>1</v>
          </cell>
          <cell r="E126">
            <v>45</v>
          </cell>
          <cell r="F126">
            <v>45</v>
          </cell>
        </row>
        <row r="127">
          <cell r="A127" t="str">
            <v>BF04.010</v>
          </cell>
          <cell r="B127" t="str">
            <v xml:space="preserve">Llave sencilla cromada, para lavamanos pequeño </v>
          </cell>
          <cell r="C127" t="str">
            <v>u</v>
          </cell>
          <cell r="D127">
            <v>1</v>
          </cell>
          <cell r="E127">
            <v>36</v>
          </cell>
          <cell r="F127">
            <v>36</v>
          </cell>
        </row>
        <row r="128">
          <cell r="A128" t="str">
            <v>BF04.011</v>
          </cell>
          <cell r="B128" t="str">
            <v>Llave cromada, para orinal pequeño</v>
          </cell>
          <cell r="C128" t="str">
            <v>u</v>
          </cell>
          <cell r="D128">
            <v>1</v>
          </cell>
          <cell r="E128">
            <v>85</v>
          </cell>
          <cell r="F128">
            <v>85</v>
          </cell>
        </row>
        <row r="129">
          <cell r="A129" t="str">
            <v>BF04.012</v>
          </cell>
          <cell r="B129" t="str">
            <v>Llave de empotrar de 1/2", cromada</v>
          </cell>
          <cell r="C129" t="str">
            <v>u</v>
          </cell>
          <cell r="D129">
            <v>1</v>
          </cell>
          <cell r="E129">
            <v>91</v>
          </cell>
          <cell r="F129">
            <v>91</v>
          </cell>
        </row>
        <row r="130">
          <cell r="A130" t="str">
            <v>BF04.013</v>
          </cell>
          <cell r="B130" t="str">
            <v>Válvula 3/4" para orinal flúxometro</v>
          </cell>
          <cell r="C130" t="str">
            <v>u</v>
          </cell>
          <cell r="D130">
            <v>1</v>
          </cell>
          <cell r="E130">
            <v>1025</v>
          </cell>
          <cell r="F130">
            <v>1025</v>
          </cell>
        </row>
        <row r="131">
          <cell r="A131" t="str">
            <v>BF04.014</v>
          </cell>
          <cell r="B131" t="str">
            <v>Válvula 1" par orinal flúxometro</v>
          </cell>
          <cell r="C131" t="str">
            <v>u</v>
          </cell>
          <cell r="D131">
            <v>1</v>
          </cell>
          <cell r="E131">
            <v>1065</v>
          </cell>
          <cell r="F131">
            <v>1065</v>
          </cell>
        </row>
        <row r="132">
          <cell r="A132" t="str">
            <v>BF04.015</v>
          </cell>
          <cell r="B132" t="str">
            <v>Tubo flexible con tuerca para lavamanos</v>
          </cell>
          <cell r="C132" t="str">
            <v>u</v>
          </cell>
          <cell r="D132">
            <v>1</v>
          </cell>
          <cell r="E132">
            <v>25</v>
          </cell>
          <cell r="F132">
            <v>25</v>
          </cell>
        </row>
        <row r="133">
          <cell r="A133" t="str">
            <v>BF04.016</v>
          </cell>
          <cell r="B133" t="str">
            <v>Tubo flexible con tuerca para inodoros</v>
          </cell>
          <cell r="C133" t="str">
            <v>u</v>
          </cell>
          <cell r="D133">
            <v>1</v>
          </cell>
          <cell r="E133">
            <v>25</v>
          </cell>
          <cell r="F133">
            <v>25</v>
          </cell>
        </row>
        <row r="134">
          <cell r="A134" t="str">
            <v>BF04.018</v>
          </cell>
          <cell r="B134" t="str">
            <v>Niple 3/8" x 2 1/2", cromado</v>
          </cell>
          <cell r="C134" t="str">
            <v>u</v>
          </cell>
          <cell r="D134">
            <v>1</v>
          </cell>
          <cell r="E134">
            <v>9</v>
          </cell>
          <cell r="F134">
            <v>9</v>
          </cell>
        </row>
        <row r="135">
          <cell r="A135" t="str">
            <v>BF04.019</v>
          </cell>
          <cell r="B135" t="str">
            <v>Junta de Cera</v>
          </cell>
          <cell r="C135" t="str">
            <v>u</v>
          </cell>
          <cell r="D135">
            <v>1</v>
          </cell>
          <cell r="E135">
            <v>8.5</v>
          </cell>
          <cell r="F135">
            <v>8.5</v>
          </cell>
        </row>
        <row r="136">
          <cell r="A136" t="str">
            <v>BF04.020</v>
          </cell>
          <cell r="B136" t="str">
            <v>Arandela Plástica de 3" ó 4", para inodoros</v>
          </cell>
          <cell r="C136" t="str">
            <v>u</v>
          </cell>
          <cell r="D136">
            <v>1</v>
          </cell>
          <cell r="E136">
            <v>28</v>
          </cell>
          <cell r="F136">
            <v>28</v>
          </cell>
        </row>
        <row r="137">
          <cell r="A137" t="str">
            <v>BF04.021</v>
          </cell>
          <cell r="B137" t="str">
            <v>Tornillos para fijar arandela (Juego)</v>
          </cell>
          <cell r="C137" t="str">
            <v>u</v>
          </cell>
          <cell r="D137">
            <v>1</v>
          </cell>
          <cell r="E137">
            <v>2.25</v>
          </cell>
          <cell r="F137">
            <v>2.25</v>
          </cell>
        </row>
        <row r="138">
          <cell r="A138" t="str">
            <v>BF04.022</v>
          </cell>
          <cell r="B138" t="str">
            <v>Palometas fijar lavamanos, en aluminio</v>
          </cell>
          <cell r="C138" t="str">
            <v>par</v>
          </cell>
          <cell r="D138">
            <v>1</v>
          </cell>
          <cell r="E138">
            <v>9</v>
          </cell>
          <cell r="F138">
            <v>9</v>
          </cell>
        </row>
        <row r="139">
          <cell r="A139" t="str">
            <v>BF04.023</v>
          </cell>
          <cell r="B139" t="str">
            <v>Mezcladora para bañera, con desagüe, "PRICE PFISTER USA"</v>
          </cell>
          <cell r="C139" t="str">
            <v>u</v>
          </cell>
          <cell r="D139">
            <v>1</v>
          </cell>
          <cell r="E139">
            <v>975</v>
          </cell>
          <cell r="F139">
            <v>975</v>
          </cell>
        </row>
        <row r="140">
          <cell r="A140" t="str">
            <v>BF04.024</v>
          </cell>
          <cell r="B140" t="str">
            <v>Mezcladora para bidet , "PRICE PFISTER USA", con boquilla</v>
          </cell>
          <cell r="C140" t="str">
            <v>u</v>
          </cell>
          <cell r="D140">
            <v>1</v>
          </cell>
          <cell r="E140">
            <v>1750</v>
          </cell>
          <cell r="F140">
            <v>1750</v>
          </cell>
        </row>
        <row r="141">
          <cell r="A141" t="str">
            <v>BF04.025</v>
          </cell>
          <cell r="B141" t="str">
            <v>Mezcladora para lavamanos "PRICE PFISTER USA" con boquilla</v>
          </cell>
          <cell r="C141" t="str">
            <v>u</v>
          </cell>
          <cell r="D141">
            <v>1</v>
          </cell>
          <cell r="E141">
            <v>675</v>
          </cell>
          <cell r="F141">
            <v>675</v>
          </cell>
        </row>
        <row r="142">
          <cell r="A142" t="str">
            <v>BF04.026</v>
          </cell>
          <cell r="B142" t="str">
            <v>Mezcladora para fregadero "PRICE PFISTER USA", con manguera</v>
          </cell>
          <cell r="C142" t="str">
            <v>u</v>
          </cell>
          <cell r="D142">
            <v>1</v>
          </cell>
          <cell r="E142">
            <v>725</v>
          </cell>
          <cell r="F142">
            <v>725</v>
          </cell>
        </row>
        <row r="143">
          <cell r="A143" t="str">
            <v>BF04.027</v>
          </cell>
          <cell r="B143" t="str">
            <v>Boquilla para lavamanos, automática, cromada, "Sayco"</v>
          </cell>
          <cell r="C143" t="str">
            <v>u</v>
          </cell>
          <cell r="D143">
            <v>1</v>
          </cell>
          <cell r="E143">
            <v>100</v>
          </cell>
          <cell r="F143">
            <v>100</v>
          </cell>
        </row>
        <row r="144">
          <cell r="A144" t="str">
            <v>BF04.028</v>
          </cell>
          <cell r="B144" t="str">
            <v>Boquilla para lavamanos, PVC</v>
          </cell>
          <cell r="C144" t="str">
            <v>u</v>
          </cell>
          <cell r="D144">
            <v>1</v>
          </cell>
          <cell r="E144">
            <v>16</v>
          </cell>
          <cell r="F144">
            <v>16</v>
          </cell>
        </row>
        <row r="145">
          <cell r="A145" t="str">
            <v>BF04.029</v>
          </cell>
          <cell r="B145" t="str">
            <v>Boquilla para fregadero, cromada (c/u)</v>
          </cell>
          <cell r="C145" t="str">
            <v>u</v>
          </cell>
          <cell r="D145">
            <v>1</v>
          </cell>
          <cell r="E145">
            <v>39</v>
          </cell>
          <cell r="F145">
            <v>39</v>
          </cell>
        </row>
        <row r="146">
          <cell r="A146" t="str">
            <v>BF04.030</v>
          </cell>
          <cell r="B146" t="str">
            <v>Boquilla para lavadero, cromada, con tapón</v>
          </cell>
          <cell r="C146" t="str">
            <v>u</v>
          </cell>
          <cell r="D146">
            <v>1</v>
          </cell>
          <cell r="E146">
            <v>22</v>
          </cell>
          <cell r="F146">
            <v>22</v>
          </cell>
        </row>
        <row r="147">
          <cell r="A147" t="str">
            <v>BF04.031</v>
          </cell>
          <cell r="B147" t="str">
            <v>Boquilla para lavadero, PVC, con tapón</v>
          </cell>
          <cell r="C147" t="str">
            <v>u</v>
          </cell>
          <cell r="D147">
            <v>1</v>
          </cell>
          <cell r="E147">
            <v>15.5</v>
          </cell>
          <cell r="F147">
            <v>15.5</v>
          </cell>
        </row>
        <row r="148">
          <cell r="A148" t="str">
            <v>BF04.032</v>
          </cell>
          <cell r="B148" t="str">
            <v>Rejilla 3"x1 1/2",cromada, para piso</v>
          </cell>
          <cell r="C148" t="str">
            <v>u</v>
          </cell>
          <cell r="D148">
            <v>1</v>
          </cell>
          <cell r="E148">
            <v>16.5</v>
          </cell>
          <cell r="F148">
            <v>16.5</v>
          </cell>
        </row>
        <row r="149">
          <cell r="A149" t="str">
            <v>BF04.033</v>
          </cell>
          <cell r="B149" t="str">
            <v>Rejilla 4",aluminio para piso</v>
          </cell>
          <cell r="C149" t="str">
            <v>u</v>
          </cell>
          <cell r="D149">
            <v>1</v>
          </cell>
          <cell r="E149">
            <v>8</v>
          </cell>
          <cell r="F149">
            <v>8</v>
          </cell>
        </row>
        <row r="150">
          <cell r="A150" t="str">
            <v>BF04.034</v>
          </cell>
          <cell r="B150" t="str">
            <v>Sifón lavamanos, 1 1/4", cromado, completo "Nibco"</v>
          </cell>
          <cell r="C150" t="str">
            <v>u</v>
          </cell>
          <cell r="D150">
            <v>1</v>
          </cell>
          <cell r="E150">
            <v>200</v>
          </cell>
          <cell r="F150">
            <v>200</v>
          </cell>
        </row>
        <row r="151">
          <cell r="A151" t="str">
            <v>BF04.035</v>
          </cell>
          <cell r="B151" t="str">
            <v>Sifón lavamanos 1 1/4", PVC</v>
          </cell>
          <cell r="C151" t="str">
            <v>u</v>
          </cell>
          <cell r="D151">
            <v>1</v>
          </cell>
          <cell r="E151">
            <v>25</v>
          </cell>
          <cell r="F151">
            <v>25</v>
          </cell>
        </row>
        <row r="152">
          <cell r="A152" t="str">
            <v>BF04.036</v>
          </cell>
          <cell r="B152" t="str">
            <v>Sifón fregadero 1 1/2", PVC</v>
          </cell>
          <cell r="C152" t="str">
            <v>u</v>
          </cell>
          <cell r="D152">
            <v>1</v>
          </cell>
          <cell r="E152">
            <v>17</v>
          </cell>
          <cell r="F152">
            <v>17</v>
          </cell>
        </row>
        <row r="153">
          <cell r="A153" t="str">
            <v>BF04.037</v>
          </cell>
          <cell r="B153" t="str">
            <v>Desagüe para bañera, PVC</v>
          </cell>
          <cell r="C153" t="str">
            <v>u</v>
          </cell>
          <cell r="D153">
            <v>1</v>
          </cell>
          <cell r="E153">
            <v>175</v>
          </cell>
          <cell r="F153">
            <v>175</v>
          </cell>
        </row>
        <row r="154">
          <cell r="A154" t="str">
            <v>BF04.038</v>
          </cell>
          <cell r="B154" t="str">
            <v>Desagüe doble para fegadero, PVC</v>
          </cell>
          <cell r="C154" t="str">
            <v>u</v>
          </cell>
          <cell r="D154">
            <v>1</v>
          </cell>
          <cell r="E154">
            <v>32</v>
          </cell>
          <cell r="F154">
            <v>32</v>
          </cell>
        </row>
        <row r="155">
          <cell r="A155" t="str">
            <v>BF04.039</v>
          </cell>
          <cell r="B155" t="str">
            <v>Cola extensión lavamanos 1 1/4" x 8", cromada</v>
          </cell>
          <cell r="C155" t="str">
            <v>u</v>
          </cell>
          <cell r="D155">
            <v>1</v>
          </cell>
          <cell r="E155">
            <v>23</v>
          </cell>
          <cell r="F155">
            <v>23</v>
          </cell>
        </row>
        <row r="156">
          <cell r="A156" t="str">
            <v>BF04.040</v>
          </cell>
          <cell r="B156" t="str">
            <v>Cola extensión lavamanos 1 1/2" x 8", cromada</v>
          </cell>
          <cell r="C156" t="str">
            <v>u</v>
          </cell>
          <cell r="D156">
            <v>1</v>
          </cell>
          <cell r="E156">
            <v>25</v>
          </cell>
          <cell r="F156">
            <v>25</v>
          </cell>
        </row>
        <row r="157">
          <cell r="A157" t="str">
            <v>BF04.041</v>
          </cell>
          <cell r="B157" t="str">
            <v>Cola extensión lavamanos 1 1/2" x 8", PVC</v>
          </cell>
          <cell r="C157" t="str">
            <v>u</v>
          </cell>
          <cell r="D157">
            <v>1</v>
          </cell>
          <cell r="E157">
            <v>10.5</v>
          </cell>
          <cell r="F157">
            <v>10.5</v>
          </cell>
        </row>
        <row r="158">
          <cell r="A158" t="str">
            <v>BF04.042</v>
          </cell>
          <cell r="B158" t="str">
            <v>Cubrefalta de 3/8", cromado</v>
          </cell>
          <cell r="C158" t="str">
            <v>u</v>
          </cell>
          <cell r="D158">
            <v>1</v>
          </cell>
          <cell r="E158">
            <v>1.5</v>
          </cell>
          <cell r="F158">
            <v>1.5</v>
          </cell>
        </row>
        <row r="159">
          <cell r="A159" t="str">
            <v>BF04.043</v>
          </cell>
          <cell r="B159" t="str">
            <v>Cubrefalta de 1/2", cromado</v>
          </cell>
          <cell r="C159" t="str">
            <v>u</v>
          </cell>
          <cell r="D159">
            <v>1</v>
          </cell>
          <cell r="E159">
            <v>2.5</v>
          </cell>
          <cell r="F159">
            <v>2.5</v>
          </cell>
        </row>
        <row r="160">
          <cell r="A160" t="str">
            <v>BF04.044</v>
          </cell>
          <cell r="B160" t="str">
            <v>Cubrefalta de 3/4", cromado</v>
          </cell>
          <cell r="C160" t="str">
            <v>u</v>
          </cell>
          <cell r="D160">
            <v>1</v>
          </cell>
          <cell r="E160">
            <v>1.75</v>
          </cell>
          <cell r="F160">
            <v>1.75</v>
          </cell>
        </row>
        <row r="161">
          <cell r="A161" t="str">
            <v>BF04.045</v>
          </cell>
          <cell r="B161" t="str">
            <v>Cepillera cromada corriente</v>
          </cell>
          <cell r="C161" t="str">
            <v>u</v>
          </cell>
          <cell r="D161">
            <v>1</v>
          </cell>
          <cell r="E161">
            <v>18.75</v>
          </cell>
          <cell r="F161">
            <v>18.75</v>
          </cell>
        </row>
        <row r="162">
          <cell r="A162" t="str">
            <v>BF04.046</v>
          </cell>
          <cell r="B162" t="str">
            <v>Gancho cromado doble, corriente</v>
          </cell>
          <cell r="C162" t="str">
            <v>u</v>
          </cell>
          <cell r="D162">
            <v>1</v>
          </cell>
          <cell r="E162">
            <v>12.8</v>
          </cell>
          <cell r="F162">
            <v>12.8</v>
          </cell>
        </row>
        <row r="163">
          <cell r="A163" t="str">
            <v>BF04.047</v>
          </cell>
          <cell r="B163" t="str">
            <v>Jabonera para bañera, con agarradera, cromada, corriente</v>
          </cell>
          <cell r="C163" t="str">
            <v>u</v>
          </cell>
          <cell r="D163">
            <v>1</v>
          </cell>
          <cell r="E163">
            <v>85</v>
          </cell>
          <cell r="F163">
            <v>85</v>
          </cell>
        </row>
        <row r="164">
          <cell r="A164" t="str">
            <v>BF04.048</v>
          </cell>
          <cell r="B164" t="str">
            <v>Jabonera para bañera, sin agarradera, cromada, corriente</v>
          </cell>
          <cell r="C164" t="str">
            <v>u</v>
          </cell>
          <cell r="D164">
            <v>1</v>
          </cell>
          <cell r="E164">
            <v>80</v>
          </cell>
          <cell r="F164">
            <v>80</v>
          </cell>
        </row>
        <row r="165">
          <cell r="A165" t="str">
            <v>BF04.049</v>
          </cell>
          <cell r="B165" t="str">
            <v>Jabonera líquida, cromada, corriente</v>
          </cell>
          <cell r="C165" t="str">
            <v>u</v>
          </cell>
          <cell r="D165">
            <v>1</v>
          </cell>
          <cell r="E165">
            <v>100</v>
          </cell>
          <cell r="F165">
            <v>100</v>
          </cell>
        </row>
        <row r="166">
          <cell r="A166" t="str">
            <v>BF04.050</v>
          </cell>
          <cell r="B166" t="str">
            <v>Papelera empotrada, cromada, corriente</v>
          </cell>
          <cell r="C166" t="str">
            <v>u</v>
          </cell>
          <cell r="D166">
            <v>1</v>
          </cell>
          <cell r="E166">
            <v>99</v>
          </cell>
          <cell r="F166">
            <v>99</v>
          </cell>
        </row>
        <row r="167">
          <cell r="A167" t="str">
            <v>BF04.051</v>
          </cell>
          <cell r="B167" t="str">
            <v>Toallero 24" cromado corriente</v>
          </cell>
          <cell r="C167" t="str">
            <v>u</v>
          </cell>
          <cell r="D167">
            <v>1</v>
          </cell>
          <cell r="E167">
            <v>51</v>
          </cell>
          <cell r="F167">
            <v>51</v>
          </cell>
        </row>
        <row r="168">
          <cell r="A168" t="str">
            <v>BF04.052</v>
          </cell>
          <cell r="B168" t="str">
            <v>Toallero 30" cromado corriente</v>
          </cell>
          <cell r="C168" t="str">
            <v>u</v>
          </cell>
          <cell r="D168">
            <v>1</v>
          </cell>
          <cell r="E168">
            <v>80</v>
          </cell>
          <cell r="F168">
            <v>80</v>
          </cell>
        </row>
        <row r="169">
          <cell r="A169" t="str">
            <v>BF04.053</v>
          </cell>
          <cell r="B169" t="str">
            <v>Toallero 24" acero inoxidable</v>
          </cell>
          <cell r="C169" t="str">
            <v>u</v>
          </cell>
          <cell r="D169">
            <v>1</v>
          </cell>
          <cell r="E169">
            <v>104</v>
          </cell>
          <cell r="F169">
            <v>104</v>
          </cell>
        </row>
        <row r="170">
          <cell r="A170" t="str">
            <v>BF04.054</v>
          </cell>
          <cell r="B170" t="str">
            <v>Toallero 30" acero inoxidable</v>
          </cell>
          <cell r="C170" t="str">
            <v>u</v>
          </cell>
          <cell r="D170">
            <v>1</v>
          </cell>
          <cell r="E170">
            <v>146</v>
          </cell>
          <cell r="F170">
            <v>146</v>
          </cell>
        </row>
        <row r="171">
          <cell r="A171" t="str">
            <v>BL</v>
          </cell>
          <cell r="B171" t="str">
            <v>BLOQUES</v>
          </cell>
          <cell r="D171" t="str">
            <v/>
          </cell>
          <cell r="F171" t="str">
            <v/>
          </cell>
        </row>
        <row r="172">
          <cell r="A172" t="str">
            <v>BL01.</v>
          </cell>
          <cell r="B172" t="str">
            <v>Bloques de Barro</v>
          </cell>
        </row>
        <row r="173">
          <cell r="A173" t="str">
            <v>BL01.001</v>
          </cell>
          <cell r="B173" t="str">
            <v>Bloques de Barro de 4"</v>
          </cell>
          <cell r="C173" t="str">
            <v>u</v>
          </cell>
          <cell r="D173">
            <v>1.08</v>
          </cell>
          <cell r="E173">
            <v>5.94</v>
          </cell>
          <cell r="F173">
            <v>6.42</v>
          </cell>
        </row>
        <row r="174">
          <cell r="A174" t="str">
            <v>BL01.002</v>
          </cell>
          <cell r="B174" t="str">
            <v>Bloques de Barro de 6"</v>
          </cell>
          <cell r="C174" t="str">
            <v>u</v>
          </cell>
          <cell r="D174">
            <v>1.08</v>
          </cell>
          <cell r="E174">
            <v>7.56</v>
          </cell>
          <cell r="F174">
            <v>8.16</v>
          </cell>
        </row>
        <row r="175">
          <cell r="A175" t="str">
            <v>BL01.003</v>
          </cell>
          <cell r="B175" t="str">
            <v>Bloques de Barro de 8"</v>
          </cell>
          <cell r="C175" t="str">
            <v>u</v>
          </cell>
          <cell r="D175">
            <v>1.08</v>
          </cell>
          <cell r="E175">
            <v>10</v>
          </cell>
          <cell r="F175">
            <v>10.8</v>
          </cell>
        </row>
        <row r="176">
          <cell r="A176" t="str">
            <v>BL01.004</v>
          </cell>
          <cell r="B176" t="str">
            <v>Bloques de Barro de 5" (forjados)</v>
          </cell>
          <cell r="C176" t="str">
            <v>u</v>
          </cell>
          <cell r="D176">
            <v>1.08</v>
          </cell>
          <cell r="E176">
            <v>7</v>
          </cell>
          <cell r="F176">
            <v>7.56</v>
          </cell>
        </row>
        <row r="177">
          <cell r="A177" t="str">
            <v>BL02.</v>
          </cell>
          <cell r="B177" t="str">
            <v>Bloques de Cemento</v>
          </cell>
          <cell r="D177" t="str">
            <v/>
          </cell>
          <cell r="F177" t="str">
            <v/>
          </cell>
        </row>
        <row r="178">
          <cell r="A178" t="str">
            <v>BL02.001</v>
          </cell>
          <cell r="B178" t="str">
            <v>Bloque de hormigón 4"</v>
          </cell>
          <cell r="C178" t="str">
            <v>u</v>
          </cell>
          <cell r="D178">
            <v>1.08</v>
          </cell>
          <cell r="E178">
            <v>4.8600000000000003</v>
          </cell>
          <cell r="F178">
            <v>5.25</v>
          </cell>
        </row>
        <row r="179">
          <cell r="A179" t="str">
            <v>BL02.002</v>
          </cell>
          <cell r="B179" t="str">
            <v>Bloque de hormigón 6"</v>
          </cell>
          <cell r="C179" t="str">
            <v>u</v>
          </cell>
          <cell r="D179">
            <v>1.08</v>
          </cell>
          <cell r="E179">
            <v>6.39</v>
          </cell>
          <cell r="F179">
            <v>6.9</v>
          </cell>
        </row>
        <row r="180">
          <cell r="A180" t="str">
            <v>BL02.003</v>
          </cell>
          <cell r="B180" t="str">
            <v>Bloque de hormigón 8"</v>
          </cell>
          <cell r="C180" t="str">
            <v>u</v>
          </cell>
          <cell r="D180">
            <v>1.08</v>
          </cell>
          <cell r="E180">
            <v>8.3699999999999992</v>
          </cell>
          <cell r="F180">
            <v>9.0399999999999991</v>
          </cell>
        </row>
        <row r="181">
          <cell r="A181" t="str">
            <v>BL02.004</v>
          </cell>
          <cell r="B181" t="str">
            <v>Bloque de hormigón 5" para verjas</v>
          </cell>
          <cell r="C181" t="str">
            <v>u</v>
          </cell>
          <cell r="D181">
            <v>1.08</v>
          </cell>
          <cell r="E181">
            <v>5.9</v>
          </cell>
          <cell r="F181">
            <v>6.37</v>
          </cell>
        </row>
        <row r="182">
          <cell r="A182" t="str">
            <v>BL02.005</v>
          </cell>
          <cell r="B182" t="str">
            <v>Bloque de hormigón 10"</v>
          </cell>
          <cell r="C182" t="str">
            <v>u</v>
          </cell>
          <cell r="D182">
            <v>1.08</v>
          </cell>
          <cell r="E182">
            <v>18.8</v>
          </cell>
          <cell r="F182">
            <v>20.3</v>
          </cell>
        </row>
        <row r="183">
          <cell r="A183" t="str">
            <v>BL02.006</v>
          </cell>
          <cell r="B183" t="str">
            <v>Bloque de hormigón 12"</v>
          </cell>
          <cell r="C183" t="str">
            <v>u</v>
          </cell>
          <cell r="D183">
            <v>1.08</v>
          </cell>
          <cell r="E183">
            <v>18.399999999999999</v>
          </cell>
          <cell r="F183">
            <v>19.87</v>
          </cell>
        </row>
        <row r="184">
          <cell r="A184" t="str">
            <v>BL02.007</v>
          </cell>
          <cell r="B184" t="str">
            <v>Bloque Rusticanales de 4", gris</v>
          </cell>
          <cell r="C184" t="str">
            <v>u</v>
          </cell>
          <cell r="D184">
            <v>1.08</v>
          </cell>
          <cell r="E184">
            <v>20.25</v>
          </cell>
          <cell r="F184">
            <v>21.87</v>
          </cell>
        </row>
        <row r="185">
          <cell r="A185" t="str">
            <v>BL02.008</v>
          </cell>
          <cell r="B185" t="str">
            <v>Bloque Rusticanales de 8", gris</v>
          </cell>
          <cell r="C185" t="str">
            <v>u</v>
          </cell>
          <cell r="D185">
            <v>1.08</v>
          </cell>
          <cell r="E185">
            <v>26.95</v>
          </cell>
          <cell r="F185">
            <v>29.11</v>
          </cell>
        </row>
        <row r="186">
          <cell r="A186" t="str">
            <v>BL02.009</v>
          </cell>
          <cell r="B186" t="str">
            <v>Bloque de 6"x8"x8", liso ( 1/2 bloque de 6")</v>
          </cell>
          <cell r="C186" t="str">
            <v>u</v>
          </cell>
          <cell r="D186">
            <v>1.08</v>
          </cell>
          <cell r="E186">
            <v>4.0999999999999996</v>
          </cell>
          <cell r="F186">
            <v>4.43</v>
          </cell>
        </row>
        <row r="187">
          <cell r="A187" t="str">
            <v>BL02.010</v>
          </cell>
          <cell r="B187" t="str">
            <v>Bloque de 8"x8"x8" , liso ( 1/2 bloque de 8")</v>
          </cell>
          <cell r="C187" t="str">
            <v>u</v>
          </cell>
          <cell r="D187">
            <v>1.08</v>
          </cell>
          <cell r="E187">
            <v>5.4</v>
          </cell>
          <cell r="F187">
            <v>5.83</v>
          </cell>
        </row>
        <row r="188">
          <cell r="A188" t="str">
            <v>BL02.011</v>
          </cell>
          <cell r="B188" t="str">
            <v>Bloque ornamental 8"x8"x16", gris (TICARUST)</v>
          </cell>
          <cell r="C188" t="str">
            <v>u</v>
          </cell>
          <cell r="D188">
            <v>1.08</v>
          </cell>
          <cell r="E188">
            <v>17.149999999999999</v>
          </cell>
          <cell r="F188">
            <v>18.52</v>
          </cell>
        </row>
        <row r="189">
          <cell r="A189" t="str">
            <v>BL02.012</v>
          </cell>
          <cell r="B189" t="str">
            <v>Bloque calado 6", tipo persiana</v>
          </cell>
          <cell r="C189" t="str">
            <v>u</v>
          </cell>
          <cell r="D189">
            <v>1.08</v>
          </cell>
          <cell r="E189">
            <v>8</v>
          </cell>
          <cell r="F189">
            <v>8.64</v>
          </cell>
        </row>
        <row r="190">
          <cell r="A190" t="str">
            <v>BL02.013</v>
          </cell>
          <cell r="B190" t="str">
            <v>Acarreo bloque de hormigón 4"</v>
          </cell>
          <cell r="C190" t="str">
            <v>u</v>
          </cell>
          <cell r="D190">
            <v>1.08</v>
          </cell>
          <cell r="E190">
            <v>0.52</v>
          </cell>
          <cell r="F190">
            <v>0.56000000000000005</v>
          </cell>
        </row>
        <row r="191">
          <cell r="A191" t="str">
            <v>BL02.014</v>
          </cell>
          <cell r="B191" t="str">
            <v>Acarreo bloque de hormigón 5", para verjas</v>
          </cell>
          <cell r="C191" t="str">
            <v>u</v>
          </cell>
          <cell r="D191">
            <v>1.08</v>
          </cell>
          <cell r="E191">
            <v>0.55000000000000004</v>
          </cell>
          <cell r="F191">
            <v>0.59</v>
          </cell>
        </row>
        <row r="192">
          <cell r="A192" t="str">
            <v>BL02.015</v>
          </cell>
          <cell r="B192" t="str">
            <v>Acarreo bloque de hormigón 6"</v>
          </cell>
          <cell r="C192" t="str">
            <v>u</v>
          </cell>
          <cell r="D192">
            <v>1.08</v>
          </cell>
          <cell r="E192">
            <v>0.56000000000000005</v>
          </cell>
          <cell r="F192">
            <v>0.6</v>
          </cell>
        </row>
        <row r="193">
          <cell r="A193" t="str">
            <v>BL02.016</v>
          </cell>
          <cell r="B193" t="str">
            <v>Acarreo bloque de hormigón 8"</v>
          </cell>
          <cell r="C193" t="str">
            <v>u</v>
          </cell>
          <cell r="D193">
            <v>1.08</v>
          </cell>
          <cell r="E193">
            <v>0.63</v>
          </cell>
          <cell r="F193">
            <v>0.68</v>
          </cell>
        </row>
        <row r="194">
          <cell r="A194" t="str">
            <v>BL02.017</v>
          </cell>
          <cell r="B194" t="str">
            <v>Acarreo bloque de hormigón 10"</v>
          </cell>
          <cell r="C194" t="str">
            <v>u</v>
          </cell>
          <cell r="D194">
            <v>1.08</v>
          </cell>
          <cell r="E194">
            <v>1</v>
          </cell>
          <cell r="F194">
            <v>1.08</v>
          </cell>
        </row>
        <row r="195">
          <cell r="A195" t="str">
            <v>BL02.018</v>
          </cell>
          <cell r="B195" t="str">
            <v>Acarreo bloque de hormigón 12"</v>
          </cell>
          <cell r="C195" t="str">
            <v>u</v>
          </cell>
          <cell r="D195">
            <v>1.08</v>
          </cell>
          <cell r="E195">
            <v>1.19</v>
          </cell>
          <cell r="F195">
            <v>1.29</v>
          </cell>
        </row>
        <row r="196">
          <cell r="A196" t="str">
            <v>BL02.019</v>
          </cell>
          <cell r="B196" t="str">
            <v>Acarreo Bloque Rusticanales de 4", gris</v>
          </cell>
          <cell r="C196" t="str">
            <v>u</v>
          </cell>
          <cell r="D196">
            <v>1.08</v>
          </cell>
          <cell r="E196">
            <v>0.56999999999999995</v>
          </cell>
          <cell r="F196">
            <v>0.62</v>
          </cell>
        </row>
        <row r="197">
          <cell r="A197" t="str">
            <v>BL02.020</v>
          </cell>
          <cell r="B197" t="str">
            <v>Acarreo Bloque Rusticanales de 8", gris</v>
          </cell>
          <cell r="C197" t="str">
            <v>u</v>
          </cell>
          <cell r="D197">
            <v>1.08</v>
          </cell>
          <cell r="E197">
            <v>0.78</v>
          </cell>
          <cell r="F197">
            <v>0.84</v>
          </cell>
        </row>
        <row r="198">
          <cell r="A198" t="str">
            <v>BL02.021</v>
          </cell>
          <cell r="B198" t="str">
            <v>Acarreo Bloque de 6"x8"x8", liso ( 1/2 Acarreo Bloque de 6")</v>
          </cell>
          <cell r="C198" t="str">
            <v>u</v>
          </cell>
          <cell r="D198">
            <v>1.08</v>
          </cell>
          <cell r="E198">
            <v>0.3</v>
          </cell>
          <cell r="F198">
            <v>0.32</v>
          </cell>
        </row>
        <row r="199">
          <cell r="A199" t="str">
            <v>BL02.022</v>
          </cell>
          <cell r="B199" t="str">
            <v>Acarreo Bloque de 8"x8"x8" , liso ( 1/2 Acarreo Bloque de 8")</v>
          </cell>
          <cell r="C199" t="str">
            <v>u</v>
          </cell>
          <cell r="D199">
            <v>1.08</v>
          </cell>
          <cell r="E199">
            <v>0.34</v>
          </cell>
          <cell r="F199">
            <v>0.37</v>
          </cell>
        </row>
        <row r="200">
          <cell r="A200" t="str">
            <v>BL02.023</v>
          </cell>
          <cell r="B200" t="str">
            <v>Acarreo Bloque ornamental 8"x8"x16", gris (TICARUST)</v>
          </cell>
          <cell r="C200" t="str">
            <v>u</v>
          </cell>
          <cell r="D200">
            <v>1.08</v>
          </cell>
          <cell r="E200">
            <v>0.53</v>
          </cell>
          <cell r="F200">
            <v>0.56999999999999995</v>
          </cell>
        </row>
        <row r="201">
          <cell r="A201" t="str">
            <v>BL02.024</v>
          </cell>
          <cell r="B201" t="str">
            <v>Acarreo Bloque calado 6", tipo persiana</v>
          </cell>
          <cell r="C201" t="str">
            <v>u</v>
          </cell>
          <cell r="D201">
            <v>1.08</v>
          </cell>
          <cell r="E201">
            <v>0.53</v>
          </cell>
          <cell r="F201">
            <v>0.56999999999999995</v>
          </cell>
        </row>
        <row r="202">
          <cell r="A202" t="str">
            <v>BL99.001</v>
          </cell>
          <cell r="B202" t="str">
            <v>Bloques de Cristal</v>
          </cell>
          <cell r="C202" t="str">
            <v>u</v>
          </cell>
          <cell r="D202">
            <v>1.08</v>
          </cell>
          <cell r="E202">
            <v>80</v>
          </cell>
          <cell r="F202">
            <v>86.4</v>
          </cell>
        </row>
        <row r="203">
          <cell r="A203" t="str">
            <v>BL99.011</v>
          </cell>
          <cell r="B203" t="str">
            <v>Acarreo de Bloques de Cristal</v>
          </cell>
          <cell r="C203" t="str">
            <v>u</v>
          </cell>
          <cell r="D203">
            <v>1.08</v>
          </cell>
          <cell r="E203">
            <v>4</v>
          </cell>
          <cell r="F203">
            <v>4.32</v>
          </cell>
        </row>
        <row r="204">
          <cell r="A204" t="str">
            <v>BO</v>
          </cell>
          <cell r="B204" t="str">
            <v>BOMBA DE AGUA PARA CISTERNAS</v>
          </cell>
          <cell r="D204" t="str">
            <v/>
          </cell>
          <cell r="F204" t="str">
            <v/>
          </cell>
        </row>
        <row r="205">
          <cell r="A205" t="str">
            <v>BO01.002</v>
          </cell>
          <cell r="B205" t="str">
            <v>Bomba de 3/4 H.P., sin tanque</v>
          </cell>
          <cell r="C205" t="str">
            <v>u</v>
          </cell>
          <cell r="D205">
            <v>1</v>
          </cell>
          <cell r="E205">
            <v>2500</v>
          </cell>
          <cell r="F205">
            <v>2500</v>
          </cell>
        </row>
        <row r="206">
          <cell r="A206" t="str">
            <v>BO01.008</v>
          </cell>
          <cell r="B206" t="str">
            <v>Tanque hidroneumático de 42 gls, criollo</v>
          </cell>
          <cell r="C206" t="str">
            <v>u</v>
          </cell>
          <cell r="D206">
            <v>1</v>
          </cell>
          <cell r="E206">
            <v>1000</v>
          </cell>
          <cell r="F206">
            <v>1000</v>
          </cell>
        </row>
        <row r="207">
          <cell r="A207" t="str">
            <v>CC</v>
          </cell>
          <cell r="B207" t="str">
            <v>CEMENTOS Y CALES</v>
          </cell>
          <cell r="D207" t="str">
            <v/>
          </cell>
          <cell r="F207" t="str">
            <v/>
          </cell>
        </row>
        <row r="208">
          <cell r="A208" t="str">
            <v>CC01.001</v>
          </cell>
          <cell r="B208" t="str">
            <v>Cal Pomier (50 lbs)</v>
          </cell>
          <cell r="C208" t="str">
            <v>fda</v>
          </cell>
          <cell r="D208">
            <v>1</v>
          </cell>
          <cell r="E208">
            <v>59</v>
          </cell>
          <cell r="F208">
            <v>59</v>
          </cell>
        </row>
        <row r="209">
          <cell r="A209" t="str">
            <v>CC01.002</v>
          </cell>
          <cell r="B209" t="str">
            <v>Cemento Blanco (90 lbs)</v>
          </cell>
          <cell r="C209" t="str">
            <v>fda</v>
          </cell>
          <cell r="D209">
            <v>1</v>
          </cell>
          <cell r="E209">
            <v>180</v>
          </cell>
          <cell r="F209">
            <v>180</v>
          </cell>
        </row>
        <row r="210">
          <cell r="A210" t="str">
            <v>CC01.003</v>
          </cell>
          <cell r="B210" t="str">
            <v>Cemento Gris ("Portland")</v>
          </cell>
          <cell r="C210" t="str">
            <v>fda</v>
          </cell>
          <cell r="D210">
            <v>1</v>
          </cell>
          <cell r="E210">
            <v>69</v>
          </cell>
          <cell r="F210">
            <v>69</v>
          </cell>
        </row>
        <row r="211">
          <cell r="A211" t="str">
            <v>CC02.001</v>
          </cell>
          <cell r="B211" t="str">
            <v>Cemento para Grouting Expansivo</v>
          </cell>
          <cell r="C211" t="str">
            <v>fda</v>
          </cell>
          <cell r="D211">
            <v>1</v>
          </cell>
          <cell r="E211">
            <v>500</v>
          </cell>
          <cell r="F211">
            <v>500</v>
          </cell>
        </row>
        <row r="212">
          <cell r="A212" t="str">
            <v>CC02.002</v>
          </cell>
          <cell r="B212" t="str">
            <v>Cemento para Grouting Portland</v>
          </cell>
          <cell r="C212" t="str">
            <v>fda</v>
          </cell>
          <cell r="D212">
            <v>1</v>
          </cell>
          <cell r="E212">
            <v>67</v>
          </cell>
          <cell r="F212">
            <v>67</v>
          </cell>
        </row>
        <row r="213">
          <cell r="A213" t="str">
            <v>CC02.003</v>
          </cell>
          <cell r="B213" t="str">
            <v>Supracure</v>
          </cell>
          <cell r="C213" t="str">
            <v>gl</v>
          </cell>
          <cell r="D213">
            <v>1</v>
          </cell>
          <cell r="E213">
            <v>97.2</v>
          </cell>
          <cell r="F213">
            <v>97.2</v>
          </cell>
        </row>
        <row r="214">
          <cell r="A214" t="str">
            <v>CC02.004</v>
          </cell>
          <cell r="B214" t="str">
            <v>Superplastificante</v>
          </cell>
          <cell r="C214" t="str">
            <v>gl</v>
          </cell>
          <cell r="D214">
            <v>1</v>
          </cell>
          <cell r="E214">
            <v>91.8</v>
          </cell>
          <cell r="F214">
            <v>91.8</v>
          </cell>
        </row>
        <row r="218">
          <cell r="A218" t="str">
            <v>CE</v>
          </cell>
          <cell r="B218" t="str">
            <v>CERAMICAS</v>
          </cell>
          <cell r="D218" t="str">
            <v/>
          </cell>
          <cell r="F218" t="str">
            <v/>
          </cell>
        </row>
        <row r="219">
          <cell r="A219" t="str">
            <v>CE01.001</v>
          </cell>
          <cell r="B219" t="str">
            <v>Cerámica Criolla 15x15, monocolor</v>
          </cell>
          <cell r="C219" t="str">
            <v>m2</v>
          </cell>
          <cell r="D219">
            <v>1</v>
          </cell>
          <cell r="E219">
            <v>175</v>
          </cell>
          <cell r="F219">
            <v>175</v>
          </cell>
        </row>
        <row r="220">
          <cell r="A220" t="str">
            <v>CE01.002</v>
          </cell>
          <cell r="B220" t="str">
            <v>Cerámica Criolla 15x15, blanca</v>
          </cell>
          <cell r="C220" t="str">
            <v>m2</v>
          </cell>
          <cell r="D220">
            <v>1</v>
          </cell>
          <cell r="E220">
            <v>175</v>
          </cell>
          <cell r="F220">
            <v>175</v>
          </cell>
        </row>
        <row r="221">
          <cell r="A221" t="str">
            <v>CE01.010</v>
          </cell>
          <cell r="B221" t="str">
            <v>Cerámica Importada (Carabela). Costo Medio</v>
          </cell>
          <cell r="C221" t="str">
            <v>m2</v>
          </cell>
          <cell r="D221">
            <v>1</v>
          </cell>
          <cell r="E221">
            <v>250</v>
          </cell>
          <cell r="F221">
            <v>250</v>
          </cell>
        </row>
        <row r="222">
          <cell r="A222" t="str">
            <v>CE01.011</v>
          </cell>
          <cell r="B222" t="str">
            <v>Corte de Chazos</v>
          </cell>
          <cell r="C222" t="str">
            <v>u</v>
          </cell>
          <cell r="D222">
            <v>1</v>
          </cell>
          <cell r="E222">
            <v>2.6</v>
          </cell>
          <cell r="F222">
            <v>2.6</v>
          </cell>
        </row>
        <row r="223">
          <cell r="A223" t="str">
            <v>CE01.012</v>
          </cell>
          <cell r="B223" t="str">
            <v>Estopa</v>
          </cell>
          <cell r="C223" t="str">
            <v>lb</v>
          </cell>
          <cell r="D223">
            <v>1</v>
          </cell>
          <cell r="E223">
            <v>12</v>
          </cell>
          <cell r="F223">
            <v>12</v>
          </cell>
        </row>
        <row r="224">
          <cell r="A224" t="str">
            <v>CE01.021</v>
          </cell>
          <cell r="B224" t="str">
            <v>Zócalos 8x30 Cerámica Importada (Carabela), Costo medio</v>
          </cell>
          <cell r="C224" t="str">
            <v>u</v>
          </cell>
          <cell r="D224">
            <v>1</v>
          </cell>
          <cell r="E224">
            <v>12</v>
          </cell>
          <cell r="F224">
            <v>12</v>
          </cell>
        </row>
        <row r="225">
          <cell r="A225" t="str">
            <v>CJ</v>
          </cell>
          <cell r="B225" t="str">
            <v>CERRAJERIA</v>
          </cell>
          <cell r="D225" t="str">
            <v/>
          </cell>
          <cell r="F225" t="str">
            <v/>
          </cell>
        </row>
        <row r="226">
          <cell r="A226" t="str">
            <v>CJ01.001</v>
          </cell>
          <cell r="B226" t="str">
            <v>Llavín corriente, doble puño con llave y seguro</v>
          </cell>
          <cell r="C226" t="str">
            <v>u</v>
          </cell>
          <cell r="D226">
            <v>1</v>
          </cell>
          <cell r="E226">
            <v>125</v>
          </cell>
          <cell r="F226">
            <v>125</v>
          </cell>
        </row>
        <row r="227">
          <cell r="A227" t="str">
            <v>CJ01.002</v>
          </cell>
          <cell r="B227" t="str">
            <v>Llavín de Calidad, doble puño con llave y seguro</v>
          </cell>
          <cell r="C227" t="str">
            <v>u</v>
          </cell>
          <cell r="D227">
            <v>1</v>
          </cell>
          <cell r="E227">
            <v>425</v>
          </cell>
          <cell r="F227">
            <v>425</v>
          </cell>
        </row>
        <row r="228">
          <cell r="A228" t="str">
            <v>CJ01.003</v>
          </cell>
          <cell r="B228" t="str">
            <v>Bisagras STANLEY 3 1/2" x 3 1/2" doradas</v>
          </cell>
          <cell r="C228" t="str">
            <v>par</v>
          </cell>
          <cell r="D228">
            <v>1</v>
          </cell>
          <cell r="E228">
            <v>44</v>
          </cell>
          <cell r="F228">
            <v>44</v>
          </cell>
        </row>
        <row r="229">
          <cell r="A229" t="str">
            <v>CJ01.004</v>
          </cell>
          <cell r="B229" t="str">
            <v>Bisagras VAIVEN de piso, americana</v>
          </cell>
          <cell r="C229" t="str">
            <v>ud</v>
          </cell>
          <cell r="D229">
            <v>1</v>
          </cell>
          <cell r="E229">
            <v>480</v>
          </cell>
          <cell r="F229">
            <v>480</v>
          </cell>
        </row>
        <row r="230">
          <cell r="A230" t="str">
            <v>CJ01.007</v>
          </cell>
          <cell r="B230" t="str">
            <v>Tornillos de 3" x 14</v>
          </cell>
          <cell r="C230" t="str">
            <v>u</v>
          </cell>
          <cell r="D230">
            <v>1</v>
          </cell>
          <cell r="E230">
            <v>1.95</v>
          </cell>
          <cell r="F230">
            <v>1.95</v>
          </cell>
        </row>
        <row r="231">
          <cell r="A231" t="str">
            <v>CJ01.008</v>
          </cell>
          <cell r="B231" t="str">
            <v>Tarugos plásticos de 3/8" x 2"</v>
          </cell>
          <cell r="C231" t="str">
            <v>u</v>
          </cell>
          <cell r="D231">
            <v>1</v>
          </cell>
          <cell r="E231">
            <v>0.6</v>
          </cell>
          <cell r="F231">
            <v>0.6</v>
          </cell>
        </row>
        <row r="232">
          <cell r="A232" t="str">
            <v>EB</v>
          </cell>
          <cell r="B232" t="str">
            <v>EBANISTERIA</v>
          </cell>
          <cell r="D232" t="str">
            <v/>
          </cell>
          <cell r="F232" t="str">
            <v/>
          </cell>
        </row>
        <row r="233">
          <cell r="A233" t="str">
            <v>EB01.001</v>
          </cell>
          <cell r="B233" t="str">
            <v>Marco de pino en 2" x 4"</v>
          </cell>
          <cell r="C233" t="str">
            <v>p</v>
          </cell>
          <cell r="D233">
            <v>1</v>
          </cell>
          <cell r="E233">
            <v>17.5</v>
          </cell>
          <cell r="F233">
            <v>17.5</v>
          </cell>
        </row>
        <row r="234">
          <cell r="A234" t="str">
            <v>EB01.002</v>
          </cell>
          <cell r="B234" t="str">
            <v>Marco de caoba en 2" x 4"</v>
          </cell>
          <cell r="C234" t="str">
            <v>p</v>
          </cell>
          <cell r="D234">
            <v>1</v>
          </cell>
          <cell r="E234">
            <v>62.5</v>
          </cell>
          <cell r="F234">
            <v>62.5</v>
          </cell>
        </row>
        <row r="235">
          <cell r="A235" t="str">
            <v>EB01.003</v>
          </cell>
          <cell r="B235" t="str">
            <v>Puerta en Plywood 3/16"</v>
          </cell>
          <cell r="C235" t="str">
            <v>p2</v>
          </cell>
          <cell r="D235">
            <v>1</v>
          </cell>
          <cell r="E235">
            <v>35</v>
          </cell>
          <cell r="F235">
            <v>35</v>
          </cell>
        </row>
        <row r="236">
          <cell r="A236" t="str">
            <v>EB01.004</v>
          </cell>
          <cell r="B236" t="str">
            <v>Puerta panelada en Pino</v>
          </cell>
          <cell r="C236" t="str">
            <v>p2</v>
          </cell>
          <cell r="D236">
            <v>1</v>
          </cell>
          <cell r="E236">
            <v>68</v>
          </cell>
          <cell r="F236">
            <v>68</v>
          </cell>
        </row>
        <row r="237">
          <cell r="A237" t="str">
            <v>EB01.005</v>
          </cell>
          <cell r="B237" t="str">
            <v>Puerta panelada en Caoba</v>
          </cell>
          <cell r="C237" t="str">
            <v>p2</v>
          </cell>
          <cell r="D237">
            <v>1</v>
          </cell>
          <cell r="E237">
            <v>180</v>
          </cell>
          <cell r="F237">
            <v>180</v>
          </cell>
        </row>
        <row r="238">
          <cell r="A238" t="str">
            <v>EB01.006</v>
          </cell>
          <cell r="B238" t="str">
            <v>Puerta panelada especial en Caoba (Para Puerta Principal)</v>
          </cell>
          <cell r="C238" t="str">
            <v>p3</v>
          </cell>
          <cell r="D238">
            <v>1</v>
          </cell>
          <cell r="E238">
            <v>250</v>
          </cell>
          <cell r="F238">
            <v>250</v>
          </cell>
        </row>
        <row r="239">
          <cell r="A239" t="str">
            <v>EB01.007</v>
          </cell>
          <cell r="B239" t="str">
            <v>Gabinete de piso en Pino</v>
          </cell>
          <cell r="C239" t="str">
            <v>p</v>
          </cell>
          <cell r="D239">
            <v>1</v>
          </cell>
          <cell r="E239">
            <v>650</v>
          </cell>
          <cell r="F239">
            <v>650</v>
          </cell>
        </row>
        <row r="240">
          <cell r="A240" t="str">
            <v>EB01.008</v>
          </cell>
          <cell r="B240" t="str">
            <v>Gabinete de pared en Pino</v>
          </cell>
          <cell r="C240" t="str">
            <v>p</v>
          </cell>
          <cell r="D240">
            <v>1</v>
          </cell>
          <cell r="E240">
            <v>550</v>
          </cell>
          <cell r="F240">
            <v>550</v>
          </cell>
        </row>
        <row r="241">
          <cell r="A241" t="str">
            <v>EB01.016</v>
          </cell>
          <cell r="B241" t="str">
            <v>Montura puertas (incluye marco y llavín)</v>
          </cell>
          <cell r="C241" t="str">
            <v>u</v>
          </cell>
          <cell r="D241">
            <v>1</v>
          </cell>
          <cell r="E241">
            <v>250</v>
          </cell>
          <cell r="F241">
            <v>250</v>
          </cell>
        </row>
        <row r="242">
          <cell r="A242" t="str">
            <v>EB01.017</v>
          </cell>
          <cell r="B242" t="str">
            <v>Aplicación laca todo costo (por puerta)</v>
          </cell>
          <cell r="C242" t="str">
            <v>u</v>
          </cell>
          <cell r="D242">
            <v>1</v>
          </cell>
          <cell r="E242">
            <v>500</v>
          </cell>
          <cell r="F242">
            <v>500</v>
          </cell>
        </row>
        <row r="243">
          <cell r="A243" t="str">
            <v>EB02.001</v>
          </cell>
          <cell r="B243" t="str">
            <v>Tope de Marmolite "Alpha"</v>
          </cell>
          <cell r="C243" t="str">
            <v>p2</v>
          </cell>
          <cell r="D243">
            <v>1</v>
          </cell>
          <cell r="E243">
            <v>85</v>
          </cell>
          <cell r="F243">
            <v>85</v>
          </cell>
        </row>
        <row r="244">
          <cell r="A244" t="str">
            <v>EB02.002</v>
          </cell>
          <cell r="B244" t="str">
            <v>Tope de Marmolite Natural.  Incluye Instalación.</v>
          </cell>
          <cell r="C244" t="str">
            <v>p2</v>
          </cell>
          <cell r="D244">
            <v>1</v>
          </cell>
          <cell r="E244">
            <v>85</v>
          </cell>
          <cell r="F244">
            <v>85</v>
          </cell>
        </row>
        <row r="245">
          <cell r="A245" t="str">
            <v>EB02.003</v>
          </cell>
          <cell r="B245" t="str">
            <v>Tope de Marmolite Color.  Incluye Instalación.</v>
          </cell>
          <cell r="C245" t="str">
            <v>p2</v>
          </cell>
          <cell r="D245">
            <v>1</v>
          </cell>
          <cell r="E245">
            <v>120</v>
          </cell>
          <cell r="F245">
            <v>120</v>
          </cell>
        </row>
        <row r="246">
          <cell r="A246" t="str">
            <v>EB02.004</v>
          </cell>
          <cell r="B246" t="str">
            <v>Tope de Marmolite - Granitop.  Incluye Instalación.</v>
          </cell>
          <cell r="C246" t="str">
            <v>p2</v>
          </cell>
          <cell r="D246">
            <v>1.08</v>
          </cell>
          <cell r="E246">
            <v>150</v>
          </cell>
          <cell r="F246">
            <v>162</v>
          </cell>
        </row>
        <row r="247">
          <cell r="A247" t="str">
            <v>EL</v>
          </cell>
          <cell r="B247" t="str">
            <v>ELECTRICIDAD</v>
          </cell>
          <cell r="D247" t="str">
            <v/>
          </cell>
          <cell r="F247" t="str">
            <v/>
          </cell>
        </row>
        <row r="248">
          <cell r="A248" t="str">
            <v>EL01.001</v>
          </cell>
          <cell r="B248" t="str">
            <v>Caja rectangular 2x4 de 1/2", americana</v>
          </cell>
          <cell r="C248" t="str">
            <v>u</v>
          </cell>
          <cell r="D248">
            <v>1</v>
          </cell>
          <cell r="E248">
            <v>7.95</v>
          </cell>
          <cell r="F248">
            <v>7.95</v>
          </cell>
        </row>
        <row r="249">
          <cell r="A249" t="str">
            <v>EL01.002</v>
          </cell>
          <cell r="B249" t="str">
            <v>Caja rectangular 2x4 de 3/4", americana</v>
          </cell>
          <cell r="C249" t="str">
            <v>u</v>
          </cell>
          <cell r="D249">
            <v>1</v>
          </cell>
          <cell r="E249">
            <v>8</v>
          </cell>
          <cell r="F249">
            <v>8</v>
          </cell>
        </row>
        <row r="250">
          <cell r="A250" t="str">
            <v>EL01.003</v>
          </cell>
          <cell r="B250" t="str">
            <v>Caja octagonal de 1/2", americana</v>
          </cell>
          <cell r="C250" t="str">
            <v>u</v>
          </cell>
          <cell r="D250">
            <v>1</v>
          </cell>
          <cell r="E250">
            <v>8.9499999999999993</v>
          </cell>
          <cell r="F250">
            <v>8.9499999999999993</v>
          </cell>
        </row>
        <row r="251">
          <cell r="A251" t="str">
            <v>EL01.004</v>
          </cell>
          <cell r="B251" t="str">
            <v>Caja octagonal de 3/4", americana</v>
          </cell>
          <cell r="C251" t="str">
            <v>u</v>
          </cell>
          <cell r="D251">
            <v>1</v>
          </cell>
          <cell r="E251">
            <v>8.9499999999999993</v>
          </cell>
          <cell r="F251">
            <v>8.9499999999999993</v>
          </cell>
        </row>
        <row r="252">
          <cell r="A252" t="str">
            <v>EL01.005</v>
          </cell>
          <cell r="B252" t="str">
            <v>Roseta porcelana americana</v>
          </cell>
          <cell r="C252" t="str">
            <v>u</v>
          </cell>
          <cell r="D252">
            <v>1</v>
          </cell>
          <cell r="E252">
            <v>18</v>
          </cell>
          <cell r="F252">
            <v>18</v>
          </cell>
        </row>
        <row r="253">
          <cell r="A253" t="str">
            <v>EL01.006</v>
          </cell>
          <cell r="B253" t="str">
            <v>Tubo 1/2" x 10', PVC</v>
          </cell>
          <cell r="C253" t="str">
            <v>u</v>
          </cell>
          <cell r="D253">
            <v>1</v>
          </cell>
          <cell r="E253">
            <v>6.95</v>
          </cell>
          <cell r="F253">
            <v>6.95</v>
          </cell>
        </row>
        <row r="254">
          <cell r="A254" t="str">
            <v>EL01.007</v>
          </cell>
          <cell r="B254" t="str">
            <v>Tubo 3/4" x 10', PVC</v>
          </cell>
          <cell r="C254" t="str">
            <v>u</v>
          </cell>
          <cell r="D254">
            <v>1</v>
          </cell>
          <cell r="E254">
            <v>10.95</v>
          </cell>
          <cell r="F254">
            <v>10.95</v>
          </cell>
        </row>
        <row r="255">
          <cell r="A255" t="str">
            <v>EL01.008</v>
          </cell>
          <cell r="B255" t="str">
            <v>Tubo 1" x 10', PVC</v>
          </cell>
          <cell r="C255" t="str">
            <v>u</v>
          </cell>
          <cell r="D255">
            <v>1</v>
          </cell>
          <cell r="E255">
            <v>17</v>
          </cell>
          <cell r="F255">
            <v>17</v>
          </cell>
        </row>
        <row r="256">
          <cell r="A256" t="str">
            <v>EL01.009</v>
          </cell>
          <cell r="B256" t="str">
            <v>Tubo 1 1/2" x 10', PVC</v>
          </cell>
          <cell r="C256" t="str">
            <v>u</v>
          </cell>
          <cell r="D256">
            <v>1</v>
          </cell>
          <cell r="E256">
            <v>20</v>
          </cell>
          <cell r="F256">
            <v>20</v>
          </cell>
        </row>
        <row r="257">
          <cell r="A257" t="str">
            <v>EL01.010</v>
          </cell>
          <cell r="B257" t="str">
            <v>Tubo 2" x 10', PVC</v>
          </cell>
          <cell r="C257" t="str">
            <v>u</v>
          </cell>
          <cell r="D257">
            <v>1</v>
          </cell>
          <cell r="E257">
            <v>23</v>
          </cell>
          <cell r="F257">
            <v>23</v>
          </cell>
        </row>
        <row r="258">
          <cell r="A258" t="str">
            <v>EL01.011</v>
          </cell>
          <cell r="B258" t="str">
            <v>Codo PVC Eléctrico de 1/2"</v>
          </cell>
          <cell r="C258" t="str">
            <v>u</v>
          </cell>
          <cell r="D258">
            <v>1</v>
          </cell>
          <cell r="E258">
            <v>6.95</v>
          </cell>
          <cell r="F258">
            <v>6.95</v>
          </cell>
        </row>
        <row r="259">
          <cell r="A259" t="str">
            <v>EL01.012</v>
          </cell>
          <cell r="B259" t="str">
            <v>Codo PVC Eléctrico de 3/4"</v>
          </cell>
          <cell r="C259" t="str">
            <v>u</v>
          </cell>
          <cell r="D259">
            <v>1</v>
          </cell>
          <cell r="E259">
            <v>10.95</v>
          </cell>
          <cell r="F259">
            <v>10.95</v>
          </cell>
        </row>
        <row r="260">
          <cell r="A260" t="str">
            <v>EL01.013</v>
          </cell>
          <cell r="B260" t="str">
            <v>Alambre Duplo # 18, St.</v>
          </cell>
          <cell r="C260" t="str">
            <v>p</v>
          </cell>
          <cell r="D260">
            <v>1</v>
          </cell>
          <cell r="E260">
            <v>0.86</v>
          </cell>
          <cell r="F260">
            <v>0.86</v>
          </cell>
        </row>
        <row r="261">
          <cell r="A261" t="str">
            <v>EL01.014</v>
          </cell>
          <cell r="B261" t="str">
            <v>Alambre THW # 14, St.</v>
          </cell>
          <cell r="C261" t="str">
            <v>p</v>
          </cell>
          <cell r="D261">
            <v>1</v>
          </cell>
          <cell r="E261">
            <v>0.69</v>
          </cell>
          <cell r="F261">
            <v>0.69</v>
          </cell>
        </row>
        <row r="262">
          <cell r="A262" t="str">
            <v>EL01.015</v>
          </cell>
          <cell r="B262" t="str">
            <v>Alambre THW # 12, St.</v>
          </cell>
          <cell r="C262" t="str">
            <v>p</v>
          </cell>
          <cell r="D262">
            <v>1</v>
          </cell>
          <cell r="E262">
            <v>0.93</v>
          </cell>
          <cell r="F262">
            <v>0.93</v>
          </cell>
        </row>
        <row r="263">
          <cell r="A263" t="str">
            <v>EL01.016</v>
          </cell>
          <cell r="B263" t="str">
            <v>Alambre THW # 10, St.</v>
          </cell>
          <cell r="C263" t="str">
            <v>p</v>
          </cell>
          <cell r="D263">
            <v>1</v>
          </cell>
          <cell r="E263">
            <v>1.5</v>
          </cell>
          <cell r="F263">
            <v>1.5</v>
          </cell>
        </row>
        <row r="264">
          <cell r="A264" t="str">
            <v>EL01.017</v>
          </cell>
          <cell r="B264" t="str">
            <v>Alambre THW # 8, St.</v>
          </cell>
          <cell r="C264" t="str">
            <v>p</v>
          </cell>
          <cell r="D264">
            <v>1</v>
          </cell>
          <cell r="E264">
            <v>2.77</v>
          </cell>
          <cell r="F264">
            <v>2.77</v>
          </cell>
        </row>
        <row r="265">
          <cell r="A265" t="str">
            <v>EL01.018</v>
          </cell>
          <cell r="B265" t="str">
            <v>Alambre THW # 6, St.</v>
          </cell>
          <cell r="C265" t="str">
            <v>p</v>
          </cell>
          <cell r="D265">
            <v>1</v>
          </cell>
          <cell r="E265">
            <v>3.99</v>
          </cell>
          <cell r="F265">
            <v>3.99</v>
          </cell>
        </row>
        <row r="266">
          <cell r="A266" t="str">
            <v>EL01.019</v>
          </cell>
          <cell r="B266" t="str">
            <v>Alambre THW # 4, St.</v>
          </cell>
          <cell r="C266" t="str">
            <v>p</v>
          </cell>
          <cell r="D266">
            <v>1</v>
          </cell>
          <cell r="E266">
            <v>6.3</v>
          </cell>
          <cell r="F266">
            <v>6.3</v>
          </cell>
        </row>
        <row r="267">
          <cell r="A267" t="str">
            <v>EL01.020</v>
          </cell>
          <cell r="B267" t="str">
            <v>Alambre THW # 2, St.</v>
          </cell>
          <cell r="C267" t="str">
            <v>p</v>
          </cell>
          <cell r="D267">
            <v>1</v>
          </cell>
          <cell r="E267">
            <v>9.25</v>
          </cell>
          <cell r="F267">
            <v>9.25</v>
          </cell>
        </row>
        <row r="268">
          <cell r="A268" t="str">
            <v>EL01.021</v>
          </cell>
          <cell r="B268" t="str">
            <v>Alambre THW # 1/0, St.</v>
          </cell>
          <cell r="C268" t="str">
            <v>p</v>
          </cell>
          <cell r="D268">
            <v>1</v>
          </cell>
          <cell r="E268">
            <v>17.739999999999998</v>
          </cell>
          <cell r="F268">
            <v>17.739999999999998</v>
          </cell>
        </row>
        <row r="269">
          <cell r="A269" t="str">
            <v>EL01.022</v>
          </cell>
          <cell r="B269" t="str">
            <v>Tape eléctrico</v>
          </cell>
          <cell r="C269" t="str">
            <v>p</v>
          </cell>
          <cell r="D269">
            <v>1</v>
          </cell>
          <cell r="E269">
            <v>46</v>
          </cell>
          <cell r="F269">
            <v>46</v>
          </cell>
        </row>
        <row r="270">
          <cell r="A270" t="str">
            <v>EL01.023</v>
          </cell>
          <cell r="B270" t="str">
            <v>Interruptor sencillo, luminex</v>
          </cell>
          <cell r="C270" t="str">
            <v>u</v>
          </cell>
          <cell r="D270">
            <v>1</v>
          </cell>
          <cell r="E270">
            <v>16.95</v>
          </cell>
          <cell r="F270">
            <v>16.95</v>
          </cell>
        </row>
        <row r="271">
          <cell r="A271" t="str">
            <v>EL01.024</v>
          </cell>
          <cell r="B271" t="str">
            <v>Interruptor doble, luminex</v>
          </cell>
          <cell r="C271" t="str">
            <v>u</v>
          </cell>
          <cell r="D271">
            <v>1</v>
          </cell>
          <cell r="E271">
            <v>28.95</v>
          </cell>
          <cell r="F271">
            <v>28.95</v>
          </cell>
        </row>
        <row r="272">
          <cell r="A272" t="str">
            <v>EL01.025</v>
          </cell>
          <cell r="B272" t="str">
            <v>Interruptor triple, LUMINEX</v>
          </cell>
          <cell r="C272" t="str">
            <v>u</v>
          </cell>
          <cell r="D272">
            <v>1</v>
          </cell>
          <cell r="E272">
            <v>42</v>
          </cell>
          <cell r="F272">
            <v>42</v>
          </cell>
        </row>
        <row r="273">
          <cell r="A273" t="str">
            <v>EL01.026</v>
          </cell>
          <cell r="B273" t="str">
            <v>Interruptor sencillo de tres vias, Luminex</v>
          </cell>
          <cell r="C273" t="str">
            <v>u</v>
          </cell>
          <cell r="D273">
            <v>1</v>
          </cell>
          <cell r="E273">
            <v>20.95</v>
          </cell>
          <cell r="F273">
            <v>20.95</v>
          </cell>
        </row>
        <row r="274">
          <cell r="A274" t="str">
            <v>EL01.027</v>
          </cell>
          <cell r="B274" t="str">
            <v>Interruptor sencillo de cuatro vias, Vimar</v>
          </cell>
          <cell r="C274" t="str">
            <v>u</v>
          </cell>
          <cell r="D274">
            <v>1</v>
          </cell>
          <cell r="E274">
            <v>62</v>
          </cell>
          <cell r="F274">
            <v>62</v>
          </cell>
        </row>
        <row r="275">
          <cell r="A275" t="str">
            <v>EL01.028</v>
          </cell>
          <cell r="B275" t="str">
            <v>Interruptor piloto americano, Levinton</v>
          </cell>
          <cell r="C275" t="str">
            <v>u</v>
          </cell>
          <cell r="D275">
            <v>1</v>
          </cell>
          <cell r="E275">
            <v>66</v>
          </cell>
          <cell r="F275">
            <v>66</v>
          </cell>
        </row>
        <row r="276">
          <cell r="A276" t="str">
            <v>EL01.029</v>
          </cell>
          <cell r="B276" t="str">
            <v>Tomacorriente doble 110 V.</v>
          </cell>
          <cell r="C276" t="str">
            <v>u</v>
          </cell>
          <cell r="D276">
            <v>1</v>
          </cell>
          <cell r="E276">
            <v>21.95</v>
          </cell>
          <cell r="F276">
            <v>21.95</v>
          </cell>
        </row>
        <row r="277">
          <cell r="A277" t="str">
            <v>EL01.030</v>
          </cell>
          <cell r="B277" t="str">
            <v>Tomacorriente sencillo 220 V.</v>
          </cell>
          <cell r="C277" t="str">
            <v>u</v>
          </cell>
          <cell r="D277">
            <v>1</v>
          </cell>
          <cell r="E277">
            <v>30</v>
          </cell>
          <cell r="F277">
            <v>30</v>
          </cell>
        </row>
        <row r="278">
          <cell r="A278" t="str">
            <v>EL01.031</v>
          </cell>
          <cell r="B278" t="str">
            <v>Boton timbre, Luminex</v>
          </cell>
          <cell r="C278" t="str">
            <v>u</v>
          </cell>
          <cell r="D278">
            <v>1</v>
          </cell>
          <cell r="E278">
            <v>18.95</v>
          </cell>
          <cell r="F278">
            <v>18.95</v>
          </cell>
        </row>
        <row r="279">
          <cell r="A279" t="str">
            <v>EL01.032</v>
          </cell>
          <cell r="B279" t="str">
            <v>Timbre</v>
          </cell>
          <cell r="C279" t="str">
            <v>u</v>
          </cell>
          <cell r="D279">
            <v>1</v>
          </cell>
          <cell r="E279">
            <v>99</v>
          </cell>
          <cell r="F279">
            <v>99</v>
          </cell>
        </row>
        <row r="280">
          <cell r="A280" t="str">
            <v>EL01.036</v>
          </cell>
          <cell r="B280" t="str">
            <v>Caja distribución 2 a 4 circuitos</v>
          </cell>
          <cell r="C280" t="str">
            <v>u</v>
          </cell>
          <cell r="D280">
            <v>1</v>
          </cell>
          <cell r="E280">
            <v>179</v>
          </cell>
          <cell r="F280">
            <v>179</v>
          </cell>
        </row>
        <row r="281">
          <cell r="A281" t="str">
            <v>EL01.037</v>
          </cell>
          <cell r="B281" t="str">
            <v>Caja distribución 4 a 8 circuitos</v>
          </cell>
          <cell r="C281" t="str">
            <v>u</v>
          </cell>
          <cell r="D281">
            <v>1</v>
          </cell>
          <cell r="E281">
            <v>204</v>
          </cell>
          <cell r="F281">
            <v>204</v>
          </cell>
        </row>
        <row r="282">
          <cell r="A282" t="str">
            <v>EL01.038</v>
          </cell>
          <cell r="B282" t="str">
            <v>Caja distribución 8 a 12 circuitos</v>
          </cell>
          <cell r="C282" t="str">
            <v>u</v>
          </cell>
          <cell r="D282">
            <v>1</v>
          </cell>
          <cell r="E282">
            <v>385</v>
          </cell>
          <cell r="F282">
            <v>385</v>
          </cell>
        </row>
        <row r="283">
          <cell r="A283" t="str">
            <v>EL01.039</v>
          </cell>
          <cell r="B283" t="str">
            <v>Caja distribución 8 a 16 circuitos</v>
          </cell>
          <cell r="C283" t="str">
            <v>u</v>
          </cell>
          <cell r="D283">
            <v>1</v>
          </cell>
          <cell r="E283">
            <v>460</v>
          </cell>
          <cell r="F283">
            <v>460</v>
          </cell>
        </row>
        <row r="284">
          <cell r="A284" t="str">
            <v>EL01.040</v>
          </cell>
          <cell r="B284" t="str">
            <v>Caja distribución 12 a 24 circuitos</v>
          </cell>
          <cell r="C284" t="str">
            <v>u</v>
          </cell>
          <cell r="D284">
            <v>1</v>
          </cell>
          <cell r="E284">
            <v>510</v>
          </cell>
          <cell r="F284">
            <v>510</v>
          </cell>
        </row>
        <row r="285">
          <cell r="A285" t="str">
            <v>EL01.040</v>
          </cell>
          <cell r="B285" t="str">
            <v>Breakers</v>
          </cell>
          <cell r="C285" t="str">
            <v>u</v>
          </cell>
          <cell r="D285">
            <v>1</v>
          </cell>
          <cell r="E285">
            <v>60</v>
          </cell>
          <cell r="F285">
            <v>60</v>
          </cell>
        </row>
        <row r="286">
          <cell r="A286" t="str">
            <v>EX</v>
          </cell>
          <cell r="B286" t="str">
            <v>EXCAVACIONES</v>
          </cell>
          <cell r="D286" t="str">
            <v/>
          </cell>
          <cell r="F286" t="str">
            <v/>
          </cell>
        </row>
        <row r="287">
          <cell r="A287" t="str">
            <v>EX01.001</v>
          </cell>
          <cell r="B287" t="str">
            <v>Exc. Roca con Compresor hasta 3.00 m. de profundidad</v>
          </cell>
          <cell r="C287" t="str">
            <v>m3</v>
          </cell>
          <cell r="D287">
            <v>1</v>
          </cell>
          <cell r="E287">
            <v>290</v>
          </cell>
          <cell r="F287">
            <v>290</v>
          </cell>
        </row>
        <row r="288">
          <cell r="A288" t="str">
            <v>EX01.002</v>
          </cell>
          <cell r="B288" t="str">
            <v>Exc. Roca con Compresor  3.01 - 5.00 m de profundidad</v>
          </cell>
          <cell r="C288" t="str">
            <v>m3</v>
          </cell>
          <cell r="D288">
            <v>1</v>
          </cell>
          <cell r="E288">
            <v>310</v>
          </cell>
          <cell r="F288">
            <v>310</v>
          </cell>
        </row>
        <row r="289">
          <cell r="A289" t="str">
            <v>EX01.003</v>
          </cell>
          <cell r="B289" t="str">
            <v>Exc. Roca con Compresor  5.01 - 7.00 m de profundidad</v>
          </cell>
          <cell r="C289" t="str">
            <v>m3</v>
          </cell>
          <cell r="D289">
            <v>1</v>
          </cell>
          <cell r="E289">
            <v>340</v>
          </cell>
          <cell r="F289">
            <v>340</v>
          </cell>
        </row>
        <row r="290">
          <cell r="A290" t="str">
            <v>EX01.004</v>
          </cell>
          <cell r="B290" t="str">
            <v>Exc. Roca Dura a Mano hasta 3 m profundidad</v>
          </cell>
          <cell r="C290" t="str">
            <v>m3</v>
          </cell>
          <cell r="D290">
            <v>1</v>
          </cell>
          <cell r="E290">
            <v>256</v>
          </cell>
          <cell r="F290">
            <v>256</v>
          </cell>
        </row>
        <row r="291">
          <cell r="A291" t="str">
            <v>EX01.005</v>
          </cell>
          <cell r="B291" t="str">
            <v>Exc. Roca Dura a Mano 3.01 - 5.00 m. de profundidad</v>
          </cell>
          <cell r="C291" t="str">
            <v>m3</v>
          </cell>
          <cell r="D291">
            <v>1</v>
          </cell>
          <cell r="E291">
            <v>271</v>
          </cell>
          <cell r="F291">
            <v>271</v>
          </cell>
        </row>
        <row r="292">
          <cell r="A292" t="str">
            <v>EX01.006</v>
          </cell>
          <cell r="B292" t="str">
            <v>Exc. Roca Dura a Mano 5.01 - 7.00 m. de profundidad</v>
          </cell>
          <cell r="C292" t="str">
            <v>m3</v>
          </cell>
          <cell r="D292">
            <v>1</v>
          </cell>
          <cell r="E292">
            <v>293</v>
          </cell>
          <cell r="F292">
            <v>293</v>
          </cell>
        </row>
        <row r="293">
          <cell r="A293" t="str">
            <v>EX01.007</v>
          </cell>
          <cell r="B293" t="str">
            <v>Exc. Roca Blanda a Mano hasta 3.00 m. de profundidad</v>
          </cell>
          <cell r="C293" t="str">
            <v>m3</v>
          </cell>
          <cell r="D293">
            <v>1</v>
          </cell>
          <cell r="E293">
            <v>204</v>
          </cell>
          <cell r="F293">
            <v>204</v>
          </cell>
        </row>
        <row r="294">
          <cell r="A294" t="str">
            <v>EX01.008</v>
          </cell>
          <cell r="B294" t="str">
            <v>Exc. Roca Blanda a Mano 3.01 - 5.00 m. de profundidad</v>
          </cell>
          <cell r="C294" t="str">
            <v>m3</v>
          </cell>
          <cell r="D294">
            <v>1</v>
          </cell>
          <cell r="E294">
            <v>217</v>
          </cell>
          <cell r="F294">
            <v>217</v>
          </cell>
        </row>
        <row r="295">
          <cell r="A295" t="str">
            <v>EX01.009</v>
          </cell>
          <cell r="B295" t="str">
            <v>Exc. Roca Blanda a Mano 5.01 - 7.00 m. de profundidad</v>
          </cell>
          <cell r="C295" t="str">
            <v>m3</v>
          </cell>
          <cell r="D295">
            <v>1</v>
          </cell>
          <cell r="E295">
            <v>235</v>
          </cell>
          <cell r="F295">
            <v>235</v>
          </cell>
        </row>
        <row r="296">
          <cell r="A296" t="str">
            <v>EX01.010</v>
          </cell>
          <cell r="B296" t="str">
            <v>Exc. Roca Tosca a Mano hasta 3.00 m. de profundidad</v>
          </cell>
          <cell r="C296" t="str">
            <v>m3</v>
          </cell>
          <cell r="D296">
            <v>1</v>
          </cell>
          <cell r="E296">
            <v>176</v>
          </cell>
          <cell r="F296">
            <v>176</v>
          </cell>
        </row>
        <row r="297">
          <cell r="A297" t="str">
            <v>EX01.011</v>
          </cell>
          <cell r="B297" t="str">
            <v>Exc. Roca Tosca a Mano 3.01 - 5.00 m. de profundidad</v>
          </cell>
          <cell r="C297" t="str">
            <v>m3</v>
          </cell>
          <cell r="D297">
            <v>1</v>
          </cell>
          <cell r="E297">
            <v>187</v>
          </cell>
          <cell r="F297">
            <v>187</v>
          </cell>
        </row>
        <row r="298">
          <cell r="A298" t="str">
            <v>EX01.012</v>
          </cell>
          <cell r="B298" t="str">
            <v>Exc. Roca Tosca a Mano 5.01 - 7.00 m. de profundidad</v>
          </cell>
          <cell r="C298" t="str">
            <v>m3</v>
          </cell>
          <cell r="D298">
            <v>1</v>
          </cell>
          <cell r="E298">
            <v>202</v>
          </cell>
          <cell r="F298">
            <v>202</v>
          </cell>
        </row>
        <row r="299">
          <cell r="A299" t="str">
            <v>EX02.001</v>
          </cell>
          <cell r="B299" t="str">
            <v>Exc. Caliche a Mano hasta 3.00 m. de profundidad</v>
          </cell>
          <cell r="C299" t="str">
            <v>m3</v>
          </cell>
          <cell r="D299">
            <v>1</v>
          </cell>
          <cell r="E299">
            <v>128</v>
          </cell>
          <cell r="F299">
            <v>128</v>
          </cell>
        </row>
        <row r="300">
          <cell r="A300" t="str">
            <v>EX02.002</v>
          </cell>
          <cell r="B300" t="str">
            <v>Exc. Caliche a Mano 3.01 - 5.00 m. de profundidad</v>
          </cell>
          <cell r="C300" t="str">
            <v>m3</v>
          </cell>
          <cell r="D300">
            <v>1</v>
          </cell>
          <cell r="E300">
            <v>140</v>
          </cell>
          <cell r="F300">
            <v>140</v>
          </cell>
        </row>
        <row r="301">
          <cell r="A301" t="str">
            <v>EX02.003</v>
          </cell>
          <cell r="B301" t="str">
            <v>Exc. Caliche a Mano 5.01 - 7.00 m. de profundidad</v>
          </cell>
          <cell r="C301" t="str">
            <v>m3</v>
          </cell>
          <cell r="D301">
            <v>1</v>
          </cell>
          <cell r="E301">
            <v>153</v>
          </cell>
          <cell r="F301">
            <v>153</v>
          </cell>
        </row>
        <row r="302">
          <cell r="A302" t="str">
            <v>EX03.001</v>
          </cell>
          <cell r="B302" t="str">
            <v>Exc. Tierra a Mano hasta 3.00 m. de profundidad</v>
          </cell>
          <cell r="C302" t="str">
            <v>m3</v>
          </cell>
          <cell r="D302">
            <v>1</v>
          </cell>
          <cell r="E302">
            <v>79</v>
          </cell>
          <cell r="F302">
            <v>79</v>
          </cell>
        </row>
        <row r="303">
          <cell r="A303" t="str">
            <v>EX03.002</v>
          </cell>
          <cell r="B303" t="str">
            <v>Exc. Tierra a Mano 3.01 - 5.00 m. de profundidad</v>
          </cell>
          <cell r="C303" t="str">
            <v>m3</v>
          </cell>
          <cell r="D303">
            <v>1</v>
          </cell>
          <cell r="E303">
            <v>88</v>
          </cell>
          <cell r="F303">
            <v>88</v>
          </cell>
        </row>
        <row r="304">
          <cell r="A304" t="str">
            <v>EX03.003</v>
          </cell>
          <cell r="B304" t="str">
            <v>Exc. Tierra a Mano 5.01 - 7.00 m. de profundidad</v>
          </cell>
          <cell r="C304" t="str">
            <v>m3</v>
          </cell>
          <cell r="D304">
            <v>1</v>
          </cell>
          <cell r="E304">
            <v>96</v>
          </cell>
          <cell r="F304">
            <v>96</v>
          </cell>
        </row>
        <row r="305">
          <cell r="A305" t="str">
            <v>HO</v>
          </cell>
          <cell r="B305" t="str">
            <v>HORMIGON</v>
          </cell>
          <cell r="D305" t="str">
            <v/>
          </cell>
          <cell r="F305" t="str">
            <v/>
          </cell>
        </row>
        <row r="306">
          <cell r="A306" t="str">
            <v>HO01.001</v>
          </cell>
          <cell r="B306" t="str">
            <v>Hormigón industrial 100 kg/cm2</v>
          </cell>
          <cell r="C306" t="str">
            <v>m3</v>
          </cell>
          <cell r="D306">
            <v>1.08</v>
          </cell>
          <cell r="E306">
            <v>970</v>
          </cell>
          <cell r="F306">
            <v>1047.5999999999999</v>
          </cell>
        </row>
        <row r="307">
          <cell r="A307" t="str">
            <v>HO01.002</v>
          </cell>
          <cell r="B307" t="str">
            <v>Hormigón industrial 140 kg/cm2</v>
          </cell>
          <cell r="C307" t="str">
            <v>m3</v>
          </cell>
          <cell r="D307">
            <v>1.08</v>
          </cell>
          <cell r="E307">
            <v>1020</v>
          </cell>
          <cell r="F307">
            <v>1101.5999999999999</v>
          </cell>
        </row>
        <row r="308">
          <cell r="A308" t="str">
            <v>HO01.003</v>
          </cell>
          <cell r="B308" t="str">
            <v>Hormigón industrial 160 kg/cm2</v>
          </cell>
          <cell r="C308" t="str">
            <v>m3</v>
          </cell>
          <cell r="D308">
            <v>1.08</v>
          </cell>
          <cell r="E308">
            <v>1045</v>
          </cell>
          <cell r="F308">
            <v>1128.5999999999999</v>
          </cell>
        </row>
        <row r="309">
          <cell r="A309" t="str">
            <v>HO01.004</v>
          </cell>
          <cell r="B309" t="str">
            <v>Hormigón industrial 180 kg/cm2</v>
          </cell>
          <cell r="C309" t="str">
            <v>m3</v>
          </cell>
          <cell r="D309">
            <v>1.08</v>
          </cell>
          <cell r="E309">
            <v>1090</v>
          </cell>
          <cell r="F309">
            <v>1177.2</v>
          </cell>
        </row>
        <row r="310">
          <cell r="A310" t="str">
            <v>HO01.005</v>
          </cell>
          <cell r="B310" t="str">
            <v>Hormigón industrial 210 kg/cm2</v>
          </cell>
          <cell r="C310" t="str">
            <v>m3</v>
          </cell>
          <cell r="D310">
            <v>1.08</v>
          </cell>
          <cell r="E310">
            <v>1140</v>
          </cell>
          <cell r="F310">
            <v>1231.2</v>
          </cell>
        </row>
        <row r="311">
          <cell r="A311" t="str">
            <v>HO01.006</v>
          </cell>
          <cell r="B311" t="str">
            <v>Hormigón industrial 240 kg/cm3</v>
          </cell>
          <cell r="C311" t="str">
            <v>m3</v>
          </cell>
          <cell r="D311">
            <v>1.08</v>
          </cell>
          <cell r="E311">
            <v>1195</v>
          </cell>
          <cell r="F311">
            <v>1290.5999999999999</v>
          </cell>
        </row>
        <row r="312">
          <cell r="A312" t="str">
            <v>HO01.007</v>
          </cell>
          <cell r="B312" t="str">
            <v>Hormigón industrial 250 kg/cm3</v>
          </cell>
          <cell r="C312" t="str">
            <v>m3</v>
          </cell>
          <cell r="D312">
            <v>1.08</v>
          </cell>
          <cell r="E312">
            <v>1230</v>
          </cell>
          <cell r="F312">
            <v>1328.4</v>
          </cell>
        </row>
        <row r="313">
          <cell r="A313" t="str">
            <v>HO01.008</v>
          </cell>
          <cell r="B313" t="str">
            <v>Hormigón industrial 260 kg/cm3</v>
          </cell>
          <cell r="C313" t="str">
            <v>m3</v>
          </cell>
          <cell r="D313">
            <v>1.08</v>
          </cell>
          <cell r="E313">
            <v>1255</v>
          </cell>
          <cell r="F313">
            <v>1355.4</v>
          </cell>
        </row>
        <row r="314">
          <cell r="A314" t="str">
            <v>HO01.009</v>
          </cell>
          <cell r="B314" t="str">
            <v>Hormigón industrial 280 kg/cm3</v>
          </cell>
          <cell r="C314" t="str">
            <v>m3</v>
          </cell>
          <cell r="D314">
            <v>1.08</v>
          </cell>
          <cell r="E314">
            <v>1310</v>
          </cell>
          <cell r="F314">
            <v>1414.8</v>
          </cell>
        </row>
        <row r="315">
          <cell r="A315" t="str">
            <v>HO01.010</v>
          </cell>
          <cell r="B315" t="str">
            <v>Hormigón industrial 300 kg/cm3</v>
          </cell>
          <cell r="C315" t="str">
            <v>m3</v>
          </cell>
          <cell r="D315">
            <v>1.08</v>
          </cell>
          <cell r="E315">
            <v>1365</v>
          </cell>
          <cell r="F315">
            <v>1474.2</v>
          </cell>
        </row>
        <row r="316">
          <cell r="A316" t="str">
            <v>HO01.011</v>
          </cell>
          <cell r="B316" t="str">
            <v>Hormigón industrial 315 kg/cm3</v>
          </cell>
          <cell r="C316" t="str">
            <v>m3</v>
          </cell>
          <cell r="D316">
            <v>1.08</v>
          </cell>
          <cell r="E316">
            <v>1415</v>
          </cell>
          <cell r="F316">
            <v>1528.2</v>
          </cell>
        </row>
        <row r="317">
          <cell r="A317" t="str">
            <v>HO01.012</v>
          </cell>
          <cell r="B317" t="str">
            <v>Hormigón industrial 350 kg/cm3</v>
          </cell>
          <cell r="C317" t="str">
            <v>m3</v>
          </cell>
          <cell r="D317">
            <v>1.08</v>
          </cell>
          <cell r="E317">
            <v>1510</v>
          </cell>
          <cell r="F317">
            <v>1630.8</v>
          </cell>
        </row>
        <row r="318">
          <cell r="A318" t="str">
            <v>HO01.013</v>
          </cell>
          <cell r="B318" t="str">
            <v>Hormigón industrial 400 kg/cm3</v>
          </cell>
          <cell r="C318" t="str">
            <v>m3</v>
          </cell>
          <cell r="D318">
            <v>1.08</v>
          </cell>
          <cell r="E318">
            <v>1605</v>
          </cell>
          <cell r="F318">
            <v>1733.4</v>
          </cell>
        </row>
        <row r="319">
          <cell r="A319" t="str">
            <v>HO02.001</v>
          </cell>
          <cell r="B319" t="str">
            <v>Instalación de Bomba</v>
          </cell>
          <cell r="C319" t="str">
            <v>vez</v>
          </cell>
          <cell r="D319">
            <v>1.08</v>
          </cell>
          <cell r="E319">
            <v>500</v>
          </cell>
          <cell r="F319">
            <v>540</v>
          </cell>
        </row>
        <row r="320">
          <cell r="A320" t="str">
            <v>HO02.002</v>
          </cell>
          <cell r="B320" t="str">
            <v>Bombeo Hormigón</v>
          </cell>
          <cell r="C320" t="str">
            <v>m3</v>
          </cell>
          <cell r="D320">
            <v>1.08</v>
          </cell>
          <cell r="E320">
            <v>90</v>
          </cell>
          <cell r="F320">
            <v>97.2</v>
          </cell>
        </row>
        <row r="321">
          <cell r="A321" t="str">
            <v>HO02.003</v>
          </cell>
          <cell r="B321" t="str">
            <v>Vaciado y ligado con ligadora</v>
          </cell>
          <cell r="C321" t="str">
            <v>m3</v>
          </cell>
          <cell r="D321">
            <v>1</v>
          </cell>
          <cell r="E321">
            <v>106.52</v>
          </cell>
          <cell r="F321">
            <v>106.52</v>
          </cell>
        </row>
        <row r="322">
          <cell r="A322" t="str">
            <v>HO02.004</v>
          </cell>
          <cell r="B322" t="str">
            <v>Vaciado y ligado a mano</v>
          </cell>
          <cell r="C322" t="str">
            <v>m3</v>
          </cell>
          <cell r="D322">
            <v>1</v>
          </cell>
          <cell r="E322">
            <v>188.27</v>
          </cell>
          <cell r="F322">
            <v>188.27</v>
          </cell>
        </row>
        <row r="323">
          <cell r="A323" t="str">
            <v>HO03.001</v>
          </cell>
          <cell r="B323" t="str">
            <v>Aditivo "PDA 25-R" (5 Gls)</v>
          </cell>
          <cell r="C323" t="str">
            <v>gl</v>
          </cell>
          <cell r="D323">
            <v>1</v>
          </cell>
          <cell r="E323">
            <v>108.61</v>
          </cell>
          <cell r="F323">
            <v>108.61</v>
          </cell>
        </row>
        <row r="324">
          <cell r="A324" t="str">
            <v>HO03.002</v>
          </cell>
          <cell r="B324" t="str">
            <v>Agua (camión de 2,000 - 2,500 gls)</v>
          </cell>
          <cell r="C324" t="str">
            <v>gl</v>
          </cell>
          <cell r="D324">
            <v>1</v>
          </cell>
          <cell r="E324">
            <v>0.1</v>
          </cell>
          <cell r="F324">
            <v>0.1</v>
          </cell>
        </row>
        <row r="325">
          <cell r="A325" t="str">
            <v>HO04.001</v>
          </cell>
          <cell r="B325" t="str">
            <v>Vibrado del Hormigón</v>
          </cell>
          <cell r="C325" t="str">
            <v>m3</v>
          </cell>
          <cell r="D325">
            <v>1</v>
          </cell>
          <cell r="E325">
            <v>0.9</v>
          </cell>
          <cell r="F325">
            <v>0.9</v>
          </cell>
        </row>
        <row r="326">
          <cell r="A326" t="str">
            <v>IM</v>
          </cell>
          <cell r="B326" t="str">
            <v>IMPERMEABILIZANTES</v>
          </cell>
          <cell r="D326" t="str">
            <v/>
          </cell>
          <cell r="F326" t="str">
            <v/>
          </cell>
        </row>
        <row r="327">
          <cell r="A327" t="str">
            <v>IM01.001</v>
          </cell>
          <cell r="B327" t="str">
            <v>Primaseal "TAVARES INDUSTRIALES"</v>
          </cell>
          <cell r="C327" t="str">
            <v>gl</v>
          </cell>
          <cell r="D327">
            <v>1.08</v>
          </cell>
          <cell r="E327">
            <v>40.299999999999997</v>
          </cell>
          <cell r="F327">
            <v>43.52</v>
          </cell>
        </row>
        <row r="328">
          <cell r="A328" t="str">
            <v>IM01.002</v>
          </cell>
          <cell r="B328" t="str">
            <v>Permaseal "TAVARES INDUSTRIALES"</v>
          </cell>
          <cell r="C328" t="str">
            <v>gl</v>
          </cell>
          <cell r="D328">
            <v>1.08</v>
          </cell>
          <cell r="E328">
            <v>113.39</v>
          </cell>
          <cell r="F328">
            <v>122.46</v>
          </cell>
        </row>
        <row r="329">
          <cell r="A329" t="str">
            <v>IM01.003</v>
          </cell>
          <cell r="B329" t="str">
            <v>ALM. , lata de 5 gl.</v>
          </cell>
          <cell r="C329" t="str">
            <v>lta</v>
          </cell>
          <cell r="D329">
            <v>1</v>
          </cell>
          <cell r="E329">
            <v>950</v>
          </cell>
          <cell r="F329">
            <v>950</v>
          </cell>
        </row>
        <row r="330">
          <cell r="A330" t="str">
            <v>IM01.004</v>
          </cell>
          <cell r="B330" t="str">
            <v>Silicool, lata de 5 gl. (Criollo)</v>
          </cell>
          <cell r="C330" t="str">
            <v>lta</v>
          </cell>
          <cell r="D330">
            <v>1</v>
          </cell>
          <cell r="E330">
            <v>875</v>
          </cell>
          <cell r="F330">
            <v>875</v>
          </cell>
        </row>
        <row r="331">
          <cell r="A331" t="str">
            <v>IM01.005</v>
          </cell>
          <cell r="B331" t="str">
            <v>Sellador  de techo criollo "Popular"</v>
          </cell>
          <cell r="C331" t="str">
            <v>gl</v>
          </cell>
          <cell r="D331">
            <v>1</v>
          </cell>
          <cell r="E331">
            <v>728</v>
          </cell>
          <cell r="F331">
            <v>728</v>
          </cell>
        </row>
        <row r="332">
          <cell r="A332" t="str">
            <v>IM01.006</v>
          </cell>
          <cell r="B332" t="str">
            <v>Sellador de techo importado "Surseal", lata 5 gl.</v>
          </cell>
          <cell r="C332" t="str">
            <v>lta</v>
          </cell>
          <cell r="D332">
            <v>1</v>
          </cell>
          <cell r="E332">
            <v>650</v>
          </cell>
          <cell r="F332">
            <v>650</v>
          </cell>
        </row>
        <row r="333">
          <cell r="A333" t="str">
            <v>IM01.007</v>
          </cell>
          <cell r="B333" t="str">
            <v>Sellador de techo importado "Lanco", lata 5 gls.</v>
          </cell>
          <cell r="C333" t="str">
            <v>lta</v>
          </cell>
          <cell r="D333">
            <v>1</v>
          </cell>
          <cell r="E333">
            <v>895</v>
          </cell>
          <cell r="F333">
            <v>895</v>
          </cell>
        </row>
        <row r="334">
          <cell r="A334" t="str">
            <v>IM01.008</v>
          </cell>
          <cell r="B334" t="str">
            <v>Aguapel "P.Q.I.","PROTEX" 5 gls</v>
          </cell>
          <cell r="C334" t="str">
            <v>gl</v>
          </cell>
          <cell r="D334">
            <v>1</v>
          </cell>
          <cell r="E334">
            <v>113.09</v>
          </cell>
          <cell r="F334">
            <v>113.09</v>
          </cell>
        </row>
        <row r="335">
          <cell r="A335" t="str">
            <v>IM01.009</v>
          </cell>
          <cell r="B335" t="str">
            <v>Bitunol instalado, 5 años garantía</v>
          </cell>
          <cell r="C335" t="str">
            <v>m2</v>
          </cell>
          <cell r="D335">
            <v>1</v>
          </cell>
          <cell r="E335">
            <v>165</v>
          </cell>
          <cell r="F335">
            <v>165</v>
          </cell>
        </row>
        <row r="336">
          <cell r="A336" t="str">
            <v>LV</v>
          </cell>
          <cell r="B336" t="str">
            <v>LAVADEROS Y VERTEDEROS DE GRANITO</v>
          </cell>
          <cell r="D336" t="str">
            <v/>
          </cell>
          <cell r="F336" t="str">
            <v/>
          </cell>
        </row>
        <row r="337">
          <cell r="A337" t="str">
            <v>LV01.001</v>
          </cell>
          <cell r="B337" t="str">
            <v>Lavadero doble de granito, 1.50 x 0.50 m.</v>
          </cell>
          <cell r="C337" t="str">
            <v>u</v>
          </cell>
          <cell r="D337">
            <v>1</v>
          </cell>
          <cell r="E337">
            <v>1181</v>
          </cell>
          <cell r="F337">
            <v>1181</v>
          </cell>
        </row>
        <row r="338">
          <cell r="A338" t="str">
            <v>LV01.004</v>
          </cell>
          <cell r="B338" t="str">
            <v>Transporte lavaderos y tina</v>
          </cell>
          <cell r="C338" t="str">
            <v>u</v>
          </cell>
          <cell r="D338">
            <v>1</v>
          </cell>
          <cell r="E338">
            <v>24.75</v>
          </cell>
          <cell r="F338">
            <v>24.75</v>
          </cell>
        </row>
        <row r="339">
          <cell r="A339" t="str">
            <v>LL</v>
          </cell>
          <cell r="B339" t="str">
            <v>LLAVES DE PASO Y VALVULAS</v>
          </cell>
          <cell r="D339" t="str">
            <v/>
          </cell>
          <cell r="F339" t="str">
            <v/>
          </cell>
        </row>
        <row r="340">
          <cell r="A340" t="str">
            <v>LL01.001</v>
          </cell>
          <cell r="B340" t="str">
            <v>Llave de paso RED WHITE de 1/2"</v>
          </cell>
          <cell r="C340" t="str">
            <v>u</v>
          </cell>
          <cell r="D340">
            <v>1</v>
          </cell>
          <cell r="E340">
            <v>98</v>
          </cell>
          <cell r="F340">
            <v>98</v>
          </cell>
        </row>
        <row r="341">
          <cell r="A341" t="str">
            <v>LL01.002</v>
          </cell>
          <cell r="B341" t="str">
            <v>Llave de paso RED WHITE de 3/4"</v>
          </cell>
          <cell r="C341" t="str">
            <v>u</v>
          </cell>
          <cell r="D341">
            <v>1</v>
          </cell>
          <cell r="E341">
            <v>125</v>
          </cell>
          <cell r="F341">
            <v>125</v>
          </cell>
        </row>
        <row r="342">
          <cell r="A342" t="str">
            <v>LL01.003</v>
          </cell>
          <cell r="B342" t="str">
            <v>Llave de paso RED WHITE de 1"</v>
          </cell>
          <cell r="C342" t="str">
            <v>u</v>
          </cell>
          <cell r="D342">
            <v>1</v>
          </cell>
          <cell r="E342">
            <v>176</v>
          </cell>
          <cell r="F342">
            <v>176</v>
          </cell>
        </row>
        <row r="343">
          <cell r="A343" t="str">
            <v>LL01.004</v>
          </cell>
          <cell r="B343" t="str">
            <v>Llave de paso RED WHITE de 1 1/2"</v>
          </cell>
          <cell r="C343" t="str">
            <v>u</v>
          </cell>
          <cell r="D343">
            <v>1</v>
          </cell>
          <cell r="E343">
            <v>315</v>
          </cell>
          <cell r="F343">
            <v>315</v>
          </cell>
        </row>
        <row r="344">
          <cell r="A344" t="str">
            <v>LL01.005</v>
          </cell>
          <cell r="B344" t="str">
            <v>Llave de paso RED WHITE de 2"</v>
          </cell>
          <cell r="C344" t="str">
            <v>u</v>
          </cell>
          <cell r="D344">
            <v>1</v>
          </cell>
          <cell r="E344">
            <v>482</v>
          </cell>
          <cell r="F344">
            <v>482</v>
          </cell>
        </row>
        <row r="345">
          <cell r="A345" t="str">
            <v>LL01.006</v>
          </cell>
          <cell r="B345" t="str">
            <v>Llave de paso RED WHITE de 2 1/2"</v>
          </cell>
          <cell r="C345" t="str">
            <v>u</v>
          </cell>
          <cell r="D345">
            <v>1</v>
          </cell>
          <cell r="E345">
            <v>932</v>
          </cell>
          <cell r="F345">
            <v>932</v>
          </cell>
        </row>
        <row r="346">
          <cell r="A346" t="str">
            <v>LL01.006</v>
          </cell>
          <cell r="B346" t="str">
            <v>Llave de paso RED WHITE de 3"</v>
          </cell>
          <cell r="C346" t="str">
            <v>u</v>
          </cell>
          <cell r="D346">
            <v>1</v>
          </cell>
          <cell r="E346">
            <v>1315</v>
          </cell>
          <cell r="F346">
            <v>1315</v>
          </cell>
        </row>
        <row r="347">
          <cell r="A347" t="str">
            <v>LL02.001</v>
          </cell>
          <cell r="B347" t="str">
            <v>Válvula de cisterna, de 1/2" NIBCO</v>
          </cell>
          <cell r="C347" t="str">
            <v>u</v>
          </cell>
          <cell r="D347">
            <v>1</v>
          </cell>
          <cell r="E347">
            <v>70</v>
          </cell>
          <cell r="F347">
            <v>70</v>
          </cell>
        </row>
        <row r="348">
          <cell r="A348" t="str">
            <v>LL02.002</v>
          </cell>
          <cell r="B348" t="str">
            <v>Válvula de cisterna, de 3/4" NIBCO</v>
          </cell>
          <cell r="C348" t="str">
            <v>u</v>
          </cell>
          <cell r="D348">
            <v>1</v>
          </cell>
          <cell r="E348">
            <v>90</v>
          </cell>
          <cell r="F348">
            <v>90</v>
          </cell>
        </row>
        <row r="349">
          <cell r="A349" t="str">
            <v>LL02.003</v>
          </cell>
          <cell r="B349" t="str">
            <v>Válvula de cisterna, de 1" NIBCO</v>
          </cell>
          <cell r="C349" t="str">
            <v>u</v>
          </cell>
          <cell r="D349">
            <v>1</v>
          </cell>
          <cell r="E349">
            <v>165</v>
          </cell>
          <cell r="F349">
            <v>165</v>
          </cell>
        </row>
        <row r="350">
          <cell r="A350" t="str">
            <v>LL03.001</v>
          </cell>
          <cell r="B350" t="str">
            <v>Cheque horizontal de 1/2" EUROPA</v>
          </cell>
          <cell r="C350" t="str">
            <v>u</v>
          </cell>
          <cell r="D350">
            <v>1</v>
          </cell>
          <cell r="E350">
            <v>38</v>
          </cell>
          <cell r="F350">
            <v>38</v>
          </cell>
        </row>
        <row r="351">
          <cell r="A351" t="str">
            <v>LL03.002</v>
          </cell>
          <cell r="B351" t="str">
            <v>Cheque horizontal de 3/4" EUROPA</v>
          </cell>
          <cell r="C351" t="str">
            <v>u</v>
          </cell>
          <cell r="D351">
            <v>1</v>
          </cell>
          <cell r="E351">
            <v>52</v>
          </cell>
          <cell r="F351">
            <v>52</v>
          </cell>
        </row>
        <row r="352">
          <cell r="A352" t="str">
            <v>LL03.003</v>
          </cell>
          <cell r="B352" t="str">
            <v>Cheque horizontal de 1" EUROPA</v>
          </cell>
          <cell r="C352" t="str">
            <v>u</v>
          </cell>
          <cell r="D352">
            <v>1</v>
          </cell>
          <cell r="E352">
            <v>80</v>
          </cell>
          <cell r="F352">
            <v>80</v>
          </cell>
        </row>
        <row r="353">
          <cell r="A353" t="str">
            <v>LL03.004</v>
          </cell>
          <cell r="B353" t="str">
            <v>Cheque horizontal de 1 1/2" EUROPA</v>
          </cell>
          <cell r="C353" t="str">
            <v>u</v>
          </cell>
          <cell r="D353">
            <v>1</v>
          </cell>
          <cell r="E353">
            <v>136</v>
          </cell>
          <cell r="F353">
            <v>136</v>
          </cell>
        </row>
        <row r="354">
          <cell r="A354" t="str">
            <v>LL03.005</v>
          </cell>
          <cell r="B354" t="str">
            <v>Cheque horizontal de 2" EUROPA</v>
          </cell>
          <cell r="C354" t="str">
            <v>u</v>
          </cell>
          <cell r="D354">
            <v>1</v>
          </cell>
          <cell r="E354">
            <v>205</v>
          </cell>
          <cell r="F354">
            <v>205</v>
          </cell>
        </row>
        <row r="355">
          <cell r="A355" t="str">
            <v>LL03.006</v>
          </cell>
          <cell r="B355" t="str">
            <v>Cheque horizontal de 2 1/2" EUROPA</v>
          </cell>
          <cell r="C355" t="str">
            <v>u</v>
          </cell>
          <cell r="D355">
            <v>1</v>
          </cell>
          <cell r="E355">
            <v>440</v>
          </cell>
          <cell r="F355">
            <v>440</v>
          </cell>
        </row>
        <row r="356">
          <cell r="A356" t="str">
            <v>LL03.007</v>
          </cell>
          <cell r="B356" t="str">
            <v>Cheque horizontal de 3" EUROPA</v>
          </cell>
          <cell r="C356" t="str">
            <v>u</v>
          </cell>
          <cell r="D356">
            <v>1</v>
          </cell>
          <cell r="E356">
            <v>920</v>
          </cell>
          <cell r="F356">
            <v>920</v>
          </cell>
        </row>
        <row r="357">
          <cell r="A357" t="str">
            <v>LL03.008</v>
          </cell>
          <cell r="B357" t="str">
            <v>Cheque horizontal de 4" EUROPA</v>
          </cell>
          <cell r="C357" t="str">
            <v>u</v>
          </cell>
          <cell r="D357">
            <v>1</v>
          </cell>
          <cell r="E357">
            <v>1530</v>
          </cell>
          <cell r="F357">
            <v>1530</v>
          </cell>
        </row>
        <row r="358">
          <cell r="A358" t="str">
            <v>LL03.009</v>
          </cell>
          <cell r="B358" t="str">
            <v>Cheque vertical de 3/4" EUROPA</v>
          </cell>
          <cell r="C358" t="str">
            <v>u</v>
          </cell>
          <cell r="D358">
            <v>1</v>
          </cell>
          <cell r="E358">
            <v>78</v>
          </cell>
          <cell r="F358">
            <v>78</v>
          </cell>
        </row>
        <row r="359">
          <cell r="A359" t="str">
            <v>LL03.010</v>
          </cell>
          <cell r="B359" t="str">
            <v>Cheque vertical de 1" EUROPA</v>
          </cell>
          <cell r="C359" t="str">
            <v>u</v>
          </cell>
          <cell r="D359">
            <v>1</v>
          </cell>
          <cell r="E359">
            <v>86</v>
          </cell>
          <cell r="F359">
            <v>86</v>
          </cell>
        </row>
        <row r="360">
          <cell r="A360" t="str">
            <v>LL03.011</v>
          </cell>
          <cell r="B360" t="str">
            <v>Cheque vertical de 1 1/2" EUROPA</v>
          </cell>
          <cell r="C360" t="str">
            <v>u</v>
          </cell>
          <cell r="D360">
            <v>1</v>
          </cell>
          <cell r="E360">
            <v>178</v>
          </cell>
          <cell r="F360">
            <v>178</v>
          </cell>
        </row>
        <row r="361">
          <cell r="A361" t="str">
            <v>LL03.012</v>
          </cell>
          <cell r="B361" t="str">
            <v>Cheque vertical de 2" EUROPA</v>
          </cell>
          <cell r="C361" t="str">
            <v>u</v>
          </cell>
          <cell r="D361">
            <v>1</v>
          </cell>
          <cell r="E361">
            <v>262</v>
          </cell>
          <cell r="F361">
            <v>262</v>
          </cell>
        </row>
        <row r="362">
          <cell r="A362" t="str">
            <v>LL03.013</v>
          </cell>
          <cell r="B362" t="str">
            <v>Cheque vertical de 2 1/2" EUROPA</v>
          </cell>
          <cell r="C362" t="str">
            <v>u</v>
          </cell>
          <cell r="D362">
            <v>1</v>
          </cell>
          <cell r="E362">
            <v>586</v>
          </cell>
          <cell r="F362">
            <v>586</v>
          </cell>
        </row>
        <row r="363">
          <cell r="A363" t="str">
            <v>LL03.014</v>
          </cell>
          <cell r="B363" t="str">
            <v>Cheque vertical de 3" EUROPA</v>
          </cell>
          <cell r="C363" t="str">
            <v>u</v>
          </cell>
          <cell r="D363">
            <v>1</v>
          </cell>
          <cell r="E363">
            <v>890</v>
          </cell>
          <cell r="F363">
            <v>890</v>
          </cell>
        </row>
        <row r="364">
          <cell r="A364" t="str">
            <v>LL03.015</v>
          </cell>
          <cell r="B364" t="str">
            <v>Cheque vertical de 4" EUROPA</v>
          </cell>
          <cell r="C364" t="str">
            <v>u</v>
          </cell>
          <cell r="D364">
            <v>1</v>
          </cell>
          <cell r="E364">
            <v>1675</v>
          </cell>
          <cell r="F364">
            <v>1675</v>
          </cell>
        </row>
        <row r="365">
          <cell r="A365" t="str">
            <v>LL04.001</v>
          </cell>
          <cell r="B365" t="str">
            <v>Tapa de hierro para cistena 30" x 30"</v>
          </cell>
          <cell r="C365" t="str">
            <v>u</v>
          </cell>
          <cell r="D365">
            <v>1</v>
          </cell>
          <cell r="E365">
            <v>475</v>
          </cell>
          <cell r="F365">
            <v>475</v>
          </cell>
        </row>
        <row r="366">
          <cell r="A366" t="str">
            <v>LL04.002</v>
          </cell>
          <cell r="B366" t="str">
            <v>Tapa de aluminio para cistena 24" x 24"</v>
          </cell>
          <cell r="C366" t="str">
            <v>u</v>
          </cell>
          <cell r="D366">
            <v>1</v>
          </cell>
          <cell r="E366">
            <v>1150</v>
          </cell>
          <cell r="F366">
            <v>1150</v>
          </cell>
        </row>
        <row r="368">
          <cell r="A368" t="str">
            <v>MA</v>
          </cell>
          <cell r="B368" t="str">
            <v>MADERAS, CLAVOS, ZINC</v>
          </cell>
          <cell r="D368" t="str">
            <v/>
          </cell>
          <cell r="F368" t="str">
            <v/>
          </cell>
        </row>
        <row r="369">
          <cell r="A369" t="str">
            <v>MA01.001</v>
          </cell>
          <cell r="B369" t="str">
            <v>Pino bruto americano</v>
          </cell>
          <cell r="C369" t="str">
            <v>p2</v>
          </cell>
          <cell r="D369">
            <v>1</v>
          </cell>
          <cell r="E369">
            <v>11.5</v>
          </cell>
          <cell r="F369">
            <v>11.5</v>
          </cell>
        </row>
        <row r="370">
          <cell r="A370" t="str">
            <v>MA01.002</v>
          </cell>
          <cell r="B370" t="str">
            <v>Pino americano tratado</v>
          </cell>
          <cell r="C370" t="str">
            <v>p2</v>
          </cell>
          <cell r="D370">
            <v>1</v>
          </cell>
          <cell r="E370">
            <v>14</v>
          </cell>
          <cell r="F370">
            <v>14</v>
          </cell>
        </row>
        <row r="371">
          <cell r="A371" t="str">
            <v>MA01.003</v>
          </cell>
          <cell r="B371" t="str">
            <v>Caoba bruta</v>
          </cell>
          <cell r="C371" t="str">
            <v>p2</v>
          </cell>
          <cell r="D371">
            <v>1</v>
          </cell>
          <cell r="E371">
            <v>36</v>
          </cell>
          <cell r="F371">
            <v>36</v>
          </cell>
        </row>
        <row r="372">
          <cell r="A372" t="str">
            <v>MA01.004</v>
          </cell>
          <cell r="B372" t="str">
            <v>Plywood  / formaleta 4' x 8' x 3/4" (Dos Caras)</v>
          </cell>
          <cell r="C372" t="str">
            <v>u</v>
          </cell>
          <cell r="D372">
            <v>1</v>
          </cell>
          <cell r="E372">
            <v>550</v>
          </cell>
          <cell r="F372">
            <v>550</v>
          </cell>
        </row>
        <row r="373">
          <cell r="A373" t="str">
            <v>MA01.005</v>
          </cell>
          <cell r="B373" t="str">
            <v xml:space="preserve">Plywood  / formaleta 4' x 8' x 3/4" </v>
          </cell>
          <cell r="C373" t="str">
            <v>u</v>
          </cell>
          <cell r="D373">
            <v>1</v>
          </cell>
          <cell r="E373">
            <v>425</v>
          </cell>
          <cell r="F373">
            <v>425</v>
          </cell>
        </row>
        <row r="374">
          <cell r="A374" t="str">
            <v>MA01.006</v>
          </cell>
          <cell r="B374" t="str">
            <v>Plywood  / formaleta 4' x 8' x 3/8"</v>
          </cell>
          <cell r="C374" t="str">
            <v>u</v>
          </cell>
          <cell r="D374">
            <v>1</v>
          </cell>
          <cell r="E374">
            <v>299</v>
          </cell>
          <cell r="F374">
            <v>299</v>
          </cell>
        </row>
        <row r="375">
          <cell r="A375" t="str">
            <v>MA01.007</v>
          </cell>
          <cell r="B375" t="str">
            <v>Pino cepillado americano</v>
          </cell>
          <cell r="C375" t="str">
            <v>p2</v>
          </cell>
          <cell r="D375">
            <v>1</v>
          </cell>
          <cell r="E375">
            <v>9.75</v>
          </cell>
          <cell r="F375">
            <v>9.75</v>
          </cell>
        </row>
        <row r="376">
          <cell r="A376" t="str">
            <v>MA01.008</v>
          </cell>
          <cell r="B376" t="str">
            <v>Pino cepillado americano Tratado</v>
          </cell>
          <cell r="C376" t="str">
            <v>p2</v>
          </cell>
          <cell r="D376">
            <v>1</v>
          </cell>
          <cell r="E376">
            <v>10.75</v>
          </cell>
          <cell r="F376">
            <v>10.75</v>
          </cell>
        </row>
        <row r="377">
          <cell r="A377" t="str">
            <v>MA02.001</v>
          </cell>
          <cell r="B377" t="str">
            <v>Clavos corrientes</v>
          </cell>
          <cell r="C377" t="str">
            <v>lb</v>
          </cell>
          <cell r="D377">
            <v>1</v>
          </cell>
          <cell r="E377">
            <v>4.95</v>
          </cell>
          <cell r="F377">
            <v>4.95</v>
          </cell>
        </row>
        <row r="378">
          <cell r="A378" t="str">
            <v>MA02.002</v>
          </cell>
          <cell r="B378" t="str">
            <v>Clavos acero</v>
          </cell>
          <cell r="C378" t="str">
            <v>lb</v>
          </cell>
          <cell r="D378">
            <v>1</v>
          </cell>
          <cell r="E378">
            <v>18</v>
          </cell>
          <cell r="F378">
            <v>18</v>
          </cell>
        </row>
        <row r="379">
          <cell r="A379" t="str">
            <v>MA02.003</v>
          </cell>
          <cell r="B379" t="str">
            <v>Clavos Zinc</v>
          </cell>
          <cell r="C379" t="str">
            <v>lb</v>
          </cell>
          <cell r="D379">
            <v>1</v>
          </cell>
          <cell r="E379">
            <v>12.95</v>
          </cell>
          <cell r="F379">
            <v>12.95</v>
          </cell>
        </row>
        <row r="380">
          <cell r="A380" t="str">
            <v>MA03.001</v>
          </cell>
          <cell r="B380" t="str">
            <v>Plancha Zinc acanalado, 3' x 6', calibre 34(p/casetas solamente)</v>
          </cell>
          <cell r="C380" t="str">
            <v>u</v>
          </cell>
          <cell r="D380">
            <v>1</v>
          </cell>
          <cell r="E380">
            <v>45.6</v>
          </cell>
          <cell r="F380">
            <v>45.6</v>
          </cell>
        </row>
        <row r="381">
          <cell r="A381" t="str">
            <v>MA03.002</v>
          </cell>
          <cell r="B381" t="str">
            <v>Plancha Zinc acanalado, 3' x 6', calibre 29</v>
          </cell>
          <cell r="C381" t="str">
            <v>u</v>
          </cell>
          <cell r="D381">
            <v>1</v>
          </cell>
          <cell r="E381">
            <v>57.6</v>
          </cell>
          <cell r="F381">
            <v>57.6</v>
          </cell>
        </row>
        <row r="382">
          <cell r="A382" t="str">
            <v>MA03.003</v>
          </cell>
          <cell r="B382" t="str">
            <v>Plancha Zinc acanalado, 3' x 6', calibre 27</v>
          </cell>
          <cell r="C382" t="str">
            <v>u</v>
          </cell>
          <cell r="D382">
            <v>1</v>
          </cell>
          <cell r="E382">
            <v>68.400000000000006</v>
          </cell>
          <cell r="F382">
            <v>68.400000000000006</v>
          </cell>
        </row>
        <row r="383">
          <cell r="A383" t="str">
            <v>MA03.004</v>
          </cell>
          <cell r="B383" t="str">
            <v>Plancha Zinc acanalado, 3' x 6', calibre 26</v>
          </cell>
          <cell r="C383" t="str">
            <v>u</v>
          </cell>
          <cell r="D383">
            <v>1</v>
          </cell>
          <cell r="E383">
            <v>82.8</v>
          </cell>
          <cell r="F383">
            <v>82.8</v>
          </cell>
        </row>
        <row r="384">
          <cell r="A384" t="str">
            <v>MA03.005</v>
          </cell>
          <cell r="B384" t="str">
            <v>Plancha Zinc acanalado, 3' x 6', calibre 24</v>
          </cell>
          <cell r="C384" t="str">
            <v>u</v>
          </cell>
          <cell r="D384">
            <v>1</v>
          </cell>
          <cell r="E384">
            <v>152</v>
          </cell>
          <cell r="F384">
            <v>152</v>
          </cell>
        </row>
        <row r="385">
          <cell r="A385" t="str">
            <v>MA03.006</v>
          </cell>
          <cell r="B385" t="str">
            <v>Caballete de Zinc de 3', calibre 34</v>
          </cell>
          <cell r="C385" t="str">
            <v>u</v>
          </cell>
          <cell r="D385">
            <v>1</v>
          </cell>
          <cell r="E385">
            <v>19.899999999999999</v>
          </cell>
          <cell r="F385">
            <v>19.899999999999999</v>
          </cell>
        </row>
        <row r="386">
          <cell r="A386" t="str">
            <v>MA03.007</v>
          </cell>
          <cell r="B386" t="str">
            <v>Caballete de Zinc de 3', calibre 29</v>
          </cell>
          <cell r="C386" t="str">
            <v>u</v>
          </cell>
          <cell r="D386">
            <v>1</v>
          </cell>
          <cell r="E386">
            <v>28.55</v>
          </cell>
          <cell r="F386">
            <v>28.55</v>
          </cell>
        </row>
        <row r="387">
          <cell r="A387" t="str">
            <v>MA04.001</v>
          </cell>
          <cell r="B387" t="str">
            <v>Regla para Empañete (preparada)</v>
          </cell>
          <cell r="C387" t="str">
            <v>p2</v>
          </cell>
          <cell r="D387">
            <v>1</v>
          </cell>
          <cell r="E387">
            <v>29</v>
          </cell>
          <cell r="F387">
            <v>29</v>
          </cell>
        </row>
        <row r="388">
          <cell r="A388" t="str">
            <v>MA05.001</v>
          </cell>
          <cell r="B388" t="str">
            <v>Disco de Lija #80</v>
          </cell>
          <cell r="C388" t="str">
            <v>ud</v>
          </cell>
          <cell r="D388">
            <v>1</v>
          </cell>
          <cell r="E388">
            <v>11.5</v>
          </cell>
          <cell r="F388">
            <v>11.5</v>
          </cell>
        </row>
        <row r="389">
          <cell r="A389" t="str">
            <v>MC</v>
          </cell>
          <cell r="B389" t="str">
            <v>MALLAS CICLONICAS</v>
          </cell>
          <cell r="D389" t="str">
            <v/>
          </cell>
          <cell r="F389" t="str">
            <v/>
          </cell>
        </row>
        <row r="390">
          <cell r="A390" t="str">
            <v>MC01.001</v>
          </cell>
          <cell r="B390" t="str">
            <v>Malla ciclónica corriente 6' calibre 9 (Rollo 50' )</v>
          </cell>
          <cell r="C390" t="str">
            <v>u</v>
          </cell>
          <cell r="D390">
            <v>1</v>
          </cell>
          <cell r="E390">
            <v>1087</v>
          </cell>
          <cell r="F390">
            <v>1087</v>
          </cell>
        </row>
        <row r="391">
          <cell r="A391" t="str">
            <v>MC01.002</v>
          </cell>
          <cell r="B391" t="str">
            <v>Malla ciclónica corriente 7' calibre 9 (Rollo 50' )</v>
          </cell>
          <cell r="C391" t="str">
            <v>u</v>
          </cell>
          <cell r="D391">
            <v>1</v>
          </cell>
          <cell r="E391">
            <v>1232</v>
          </cell>
          <cell r="F391">
            <v>1232</v>
          </cell>
        </row>
        <row r="392">
          <cell r="A392" t="str">
            <v>MC01.003</v>
          </cell>
          <cell r="B392" t="str">
            <v>Tubo galvanizado ligero de 1 1/2" x 15"</v>
          </cell>
          <cell r="C392" t="str">
            <v>u</v>
          </cell>
          <cell r="D392">
            <v>1</v>
          </cell>
          <cell r="E392">
            <v>155</v>
          </cell>
          <cell r="F392">
            <v>155</v>
          </cell>
        </row>
        <row r="393">
          <cell r="A393" t="str">
            <v>MC01.004</v>
          </cell>
          <cell r="B393" t="str">
            <v>Tubo galvanizado ligero de 1 1/4" x 20"</v>
          </cell>
          <cell r="C393" t="str">
            <v>u</v>
          </cell>
          <cell r="D393">
            <v>1</v>
          </cell>
          <cell r="E393">
            <v>182</v>
          </cell>
          <cell r="F393">
            <v>182</v>
          </cell>
        </row>
        <row r="394">
          <cell r="A394" t="str">
            <v>MC01.005</v>
          </cell>
          <cell r="B394" t="str">
            <v>Barra tensora de 6'</v>
          </cell>
          <cell r="C394" t="str">
            <v>u</v>
          </cell>
          <cell r="D394">
            <v>1</v>
          </cell>
          <cell r="E394">
            <v>30</v>
          </cell>
          <cell r="F394">
            <v>30</v>
          </cell>
        </row>
        <row r="395">
          <cell r="A395" t="str">
            <v>MC01.006</v>
          </cell>
          <cell r="B395" t="str">
            <v>Abrazadera de 1 1/2"</v>
          </cell>
          <cell r="C395" t="str">
            <v>u</v>
          </cell>
          <cell r="D395">
            <v>1</v>
          </cell>
          <cell r="E395">
            <v>6</v>
          </cell>
          <cell r="F395">
            <v>6</v>
          </cell>
        </row>
        <row r="396">
          <cell r="A396" t="str">
            <v>MC01.007</v>
          </cell>
          <cell r="B396" t="str">
            <v>Copa Final de 1 1/2"</v>
          </cell>
          <cell r="C396" t="str">
            <v>u</v>
          </cell>
          <cell r="D396">
            <v>1</v>
          </cell>
          <cell r="E396">
            <v>6.05</v>
          </cell>
          <cell r="F396">
            <v>6.05</v>
          </cell>
        </row>
        <row r="397">
          <cell r="A397" t="str">
            <v>MC01.008</v>
          </cell>
          <cell r="B397" t="str">
            <v>Terminal de 1 1/4"</v>
          </cell>
          <cell r="C397" t="str">
            <v>u</v>
          </cell>
          <cell r="D397">
            <v>1</v>
          </cell>
          <cell r="E397">
            <v>7</v>
          </cell>
          <cell r="F397">
            <v>7</v>
          </cell>
        </row>
        <row r="398">
          <cell r="A398" t="str">
            <v>MC01.009</v>
          </cell>
          <cell r="B398" t="str">
            <v>Palometa 1 1/2" para tres cuerdas, sencilla</v>
          </cell>
          <cell r="C398" t="str">
            <v>u</v>
          </cell>
          <cell r="D398">
            <v>1</v>
          </cell>
          <cell r="E398">
            <v>25</v>
          </cell>
          <cell r="F398">
            <v>25</v>
          </cell>
        </row>
        <row r="399">
          <cell r="A399" t="str">
            <v>MC01.010</v>
          </cell>
          <cell r="B399" t="str">
            <v>Palometa 1 1/2" para tres cuerdas, doble</v>
          </cell>
          <cell r="C399" t="str">
            <v>u</v>
          </cell>
          <cell r="D399">
            <v>1</v>
          </cell>
          <cell r="E399">
            <v>30</v>
          </cell>
          <cell r="F399">
            <v>30</v>
          </cell>
        </row>
        <row r="400">
          <cell r="A400" t="str">
            <v>MC01.011</v>
          </cell>
          <cell r="B400" t="str">
            <v>Rollo alambre de púas calibre 16 x 110 m.</v>
          </cell>
          <cell r="C400" t="str">
            <v>u</v>
          </cell>
          <cell r="D400">
            <v>1</v>
          </cell>
          <cell r="E400">
            <v>94</v>
          </cell>
          <cell r="F400">
            <v>94</v>
          </cell>
        </row>
        <row r="401">
          <cell r="A401" t="str">
            <v>MC01.012</v>
          </cell>
          <cell r="B401" t="str">
            <v>Rollo alambre de púas calibre 14 x 110 m.</v>
          </cell>
          <cell r="C401" t="str">
            <v>u</v>
          </cell>
          <cell r="D401">
            <v>1</v>
          </cell>
          <cell r="E401">
            <v>183</v>
          </cell>
          <cell r="F401">
            <v>183</v>
          </cell>
        </row>
        <row r="402">
          <cell r="A402" t="str">
            <v>MC01.013</v>
          </cell>
          <cell r="B402" t="str">
            <v>Grapas para alambre de púas.</v>
          </cell>
          <cell r="C402" t="str">
            <v>lb</v>
          </cell>
          <cell r="D402">
            <v>1</v>
          </cell>
          <cell r="E402">
            <v>7</v>
          </cell>
          <cell r="F402">
            <v>7</v>
          </cell>
        </row>
        <row r="403">
          <cell r="A403" t="str">
            <v>MC01.014</v>
          </cell>
          <cell r="B403" t="str">
            <v>Colocación de malla ciclónica de 6' (mano de obra solamente)</v>
          </cell>
          <cell r="C403" t="str">
            <v>m</v>
          </cell>
          <cell r="D403">
            <v>1</v>
          </cell>
          <cell r="E403">
            <v>125</v>
          </cell>
          <cell r="F403">
            <v>125</v>
          </cell>
        </row>
        <row r="404">
          <cell r="A404" t="str">
            <v>MC01.015</v>
          </cell>
          <cell r="B404" t="str">
            <v>Colocación de malla ciclónica de 7' (mano de obra solamente)</v>
          </cell>
          <cell r="C404" t="str">
            <v>m</v>
          </cell>
          <cell r="D404">
            <v>1</v>
          </cell>
          <cell r="E404">
            <v>150</v>
          </cell>
          <cell r="F404">
            <v>150</v>
          </cell>
        </row>
        <row r="405">
          <cell r="A405" t="str">
            <v>OT</v>
          </cell>
          <cell r="B405" t="str">
            <v>OTROS</v>
          </cell>
        </row>
        <row r="406">
          <cell r="A406" t="str">
            <v>OT01.001</v>
          </cell>
          <cell r="B406" t="str">
            <v>Hilo de Nylon 1 lbr</v>
          </cell>
          <cell r="C406" t="str">
            <v>ud</v>
          </cell>
          <cell r="D406">
            <v>1</v>
          </cell>
          <cell r="E406">
            <v>60</v>
          </cell>
          <cell r="F406">
            <v>60</v>
          </cell>
        </row>
        <row r="407">
          <cell r="A407" t="str">
            <v>OT01.002</v>
          </cell>
          <cell r="B407" t="str">
            <v>Cubo de goma #10</v>
          </cell>
          <cell r="C407" t="str">
            <v>ud</v>
          </cell>
          <cell r="D407">
            <v>1</v>
          </cell>
          <cell r="E407">
            <v>52</v>
          </cell>
          <cell r="F407">
            <v>52</v>
          </cell>
        </row>
        <row r="408">
          <cell r="A408" t="str">
            <v>OT01.003</v>
          </cell>
          <cell r="B408" t="str">
            <v>Cubo de goma #8</v>
          </cell>
          <cell r="C408" t="str">
            <v>ud</v>
          </cell>
          <cell r="D408">
            <v>1</v>
          </cell>
          <cell r="E408">
            <v>45</v>
          </cell>
          <cell r="F408">
            <v>45</v>
          </cell>
        </row>
        <row r="409">
          <cell r="A409" t="str">
            <v>OT01.004</v>
          </cell>
          <cell r="B409" t="str">
            <v>Escoba plástica para hojas, tipo EAGLE</v>
          </cell>
          <cell r="C409" t="str">
            <v>ud</v>
          </cell>
          <cell r="D409">
            <v>1</v>
          </cell>
          <cell r="E409">
            <v>73</v>
          </cell>
          <cell r="F409">
            <v>73</v>
          </cell>
        </row>
        <row r="410">
          <cell r="A410" t="str">
            <v>OT01.005</v>
          </cell>
          <cell r="B410" t="str">
            <v>Pala cuadrada "Tramontina"</v>
          </cell>
          <cell r="C410" t="str">
            <v>ud</v>
          </cell>
          <cell r="D410">
            <v>1</v>
          </cell>
          <cell r="E410">
            <v>85</v>
          </cell>
          <cell r="F410">
            <v>85</v>
          </cell>
        </row>
        <row r="411">
          <cell r="A411" t="str">
            <v>OT01.006</v>
          </cell>
          <cell r="B411" t="str">
            <v>Pala redonda "Tramontina"</v>
          </cell>
          <cell r="C411" t="str">
            <v>ud</v>
          </cell>
          <cell r="D411">
            <v>1</v>
          </cell>
          <cell r="E411">
            <v>81</v>
          </cell>
          <cell r="F411">
            <v>81</v>
          </cell>
        </row>
        <row r="412">
          <cell r="A412" t="str">
            <v>OT01.007</v>
          </cell>
          <cell r="B412" t="str">
            <v>Rastrillo para piedras , 14 dientes, USA</v>
          </cell>
          <cell r="C412" t="str">
            <v>ud</v>
          </cell>
          <cell r="D412">
            <v>1</v>
          </cell>
          <cell r="E412">
            <v>335</v>
          </cell>
          <cell r="F412">
            <v>335</v>
          </cell>
        </row>
        <row r="413">
          <cell r="A413" t="str">
            <v>OT01.008</v>
          </cell>
          <cell r="B413" t="str">
            <v>Carretilla de Metal "JEEP", "BRONCO", Taiwan</v>
          </cell>
          <cell r="C413" t="str">
            <v>ud</v>
          </cell>
          <cell r="D413">
            <v>1</v>
          </cell>
          <cell r="E413">
            <v>1160</v>
          </cell>
          <cell r="F413">
            <v>1160</v>
          </cell>
        </row>
        <row r="414">
          <cell r="A414" t="str">
            <v>OT02.001</v>
          </cell>
          <cell r="B414" t="str">
            <v>Gasolina</v>
          </cell>
          <cell r="C414" t="str">
            <v>gl</v>
          </cell>
          <cell r="D414">
            <v>1</v>
          </cell>
          <cell r="E414">
            <v>26</v>
          </cell>
          <cell r="F414">
            <v>26</v>
          </cell>
        </row>
        <row r="415">
          <cell r="A415" t="str">
            <v>OT02.002</v>
          </cell>
          <cell r="B415" t="str">
            <v>Gasoil</v>
          </cell>
          <cell r="C415" t="str">
            <v>gl</v>
          </cell>
          <cell r="D415">
            <v>1</v>
          </cell>
          <cell r="E415">
            <v>16.100000000000001</v>
          </cell>
          <cell r="F415">
            <v>16.100000000000001</v>
          </cell>
        </row>
        <row r="416">
          <cell r="A416" t="str">
            <v>OT02.003</v>
          </cell>
          <cell r="B416" t="str">
            <v>Lubricantes</v>
          </cell>
          <cell r="C416" t="str">
            <v>1/4 gl</v>
          </cell>
          <cell r="D416">
            <v>1</v>
          </cell>
          <cell r="E416">
            <v>30</v>
          </cell>
          <cell r="F416">
            <v>30</v>
          </cell>
        </row>
        <row r="417">
          <cell r="A417" t="str">
            <v>TP</v>
          </cell>
          <cell r="B417" t="str">
            <v>TUBERIAS Y PIEZAS</v>
          </cell>
          <cell r="D417" t="str">
            <v/>
          </cell>
          <cell r="F417" t="str">
            <v/>
          </cell>
        </row>
        <row r="418">
          <cell r="A418" t="str">
            <v>TP01.</v>
          </cell>
          <cell r="B418" t="str">
            <v>Tuberías y Piezas PVC Drenaje</v>
          </cell>
          <cell r="D418" t="str">
            <v/>
          </cell>
          <cell r="F418" t="str">
            <v/>
          </cell>
        </row>
        <row r="419">
          <cell r="A419" t="str">
            <v>TP01.001</v>
          </cell>
          <cell r="B419" t="str">
            <v>Tubo de 1 1/2" x 20' PVC Drenaje</v>
          </cell>
          <cell r="C419" t="str">
            <v>u</v>
          </cell>
          <cell r="D419">
            <v>1</v>
          </cell>
          <cell r="E419">
            <v>38.549999999999997</v>
          </cell>
          <cell r="F419">
            <v>38.549999999999997</v>
          </cell>
        </row>
        <row r="420">
          <cell r="A420" t="str">
            <v>TP01.002</v>
          </cell>
          <cell r="B420" t="str">
            <v>Tubo de 2" x 20' PVC Drenaje</v>
          </cell>
          <cell r="C420" t="str">
            <v>u</v>
          </cell>
          <cell r="D420">
            <v>1</v>
          </cell>
          <cell r="E420">
            <v>46</v>
          </cell>
          <cell r="F420">
            <v>46</v>
          </cell>
        </row>
        <row r="421">
          <cell r="A421" t="str">
            <v>TP01.003</v>
          </cell>
          <cell r="B421" t="str">
            <v>Tubo de 3" x 20' PVC Drenaje</v>
          </cell>
          <cell r="C421" t="str">
            <v>u</v>
          </cell>
          <cell r="D421">
            <v>1</v>
          </cell>
          <cell r="E421">
            <v>73.5</v>
          </cell>
          <cell r="F421">
            <v>73.5</v>
          </cell>
        </row>
        <row r="422">
          <cell r="A422" t="str">
            <v>TP01.004</v>
          </cell>
          <cell r="B422" t="str">
            <v>Tubo de 4" x 20' PVC Drenaje</v>
          </cell>
          <cell r="C422" t="str">
            <v>u</v>
          </cell>
          <cell r="D422">
            <v>1</v>
          </cell>
          <cell r="E422">
            <v>96</v>
          </cell>
          <cell r="F422">
            <v>96</v>
          </cell>
        </row>
        <row r="423">
          <cell r="A423" t="str">
            <v>TP01.005</v>
          </cell>
          <cell r="B423" t="str">
            <v>Tubo de 6" x 20' PVC Drenaje</v>
          </cell>
          <cell r="C423" t="str">
            <v>u</v>
          </cell>
          <cell r="D423">
            <v>1</v>
          </cell>
          <cell r="E423">
            <v>299.5</v>
          </cell>
          <cell r="F423">
            <v>299.5</v>
          </cell>
        </row>
        <row r="424">
          <cell r="A424" t="str">
            <v>TP01.006</v>
          </cell>
          <cell r="B424" t="str">
            <v>Tubo de 2" x 20' PVC SDR-41</v>
          </cell>
          <cell r="C424" t="str">
            <v>u</v>
          </cell>
          <cell r="D424">
            <v>1</v>
          </cell>
          <cell r="E424">
            <v>79</v>
          </cell>
          <cell r="F424">
            <v>79</v>
          </cell>
        </row>
        <row r="425">
          <cell r="A425" t="str">
            <v>TP01.007</v>
          </cell>
          <cell r="B425" t="str">
            <v>Tubo de 3" x 20' PVC SDR-41</v>
          </cell>
          <cell r="C425" t="str">
            <v>u</v>
          </cell>
          <cell r="D425">
            <v>1</v>
          </cell>
          <cell r="E425">
            <v>140</v>
          </cell>
          <cell r="F425">
            <v>140</v>
          </cell>
        </row>
        <row r="426">
          <cell r="A426" t="str">
            <v>TP01.008</v>
          </cell>
          <cell r="B426" t="str">
            <v>Tubo de 4" x 20' PVC SDR-41</v>
          </cell>
          <cell r="C426" t="str">
            <v>u</v>
          </cell>
          <cell r="D426">
            <v>1</v>
          </cell>
          <cell r="E426">
            <v>223</v>
          </cell>
          <cell r="F426">
            <v>223</v>
          </cell>
        </row>
        <row r="427">
          <cell r="A427" t="str">
            <v>TP01.009</v>
          </cell>
          <cell r="B427" t="str">
            <v>Tubo de 6" x 20' PVC SDR-41</v>
          </cell>
          <cell r="C427" t="str">
            <v>u</v>
          </cell>
          <cell r="D427">
            <v>1</v>
          </cell>
          <cell r="E427">
            <v>503</v>
          </cell>
          <cell r="F427">
            <v>503</v>
          </cell>
        </row>
        <row r="428">
          <cell r="A428" t="str">
            <v>TP01.010</v>
          </cell>
          <cell r="B428" t="str">
            <v>Tubo de 2" x 20' PVC SDR-26</v>
          </cell>
          <cell r="C428" t="str">
            <v>u</v>
          </cell>
          <cell r="D428">
            <v>1</v>
          </cell>
          <cell r="E428">
            <v>98.5</v>
          </cell>
          <cell r="F428">
            <v>98.5</v>
          </cell>
        </row>
        <row r="429">
          <cell r="A429" t="str">
            <v>TP01.011</v>
          </cell>
          <cell r="B429" t="str">
            <v>Tubo de 3" x 20' PVC SDR-26</v>
          </cell>
          <cell r="C429" t="str">
            <v>u</v>
          </cell>
          <cell r="D429">
            <v>1</v>
          </cell>
          <cell r="E429">
            <v>233</v>
          </cell>
          <cell r="F429">
            <v>233</v>
          </cell>
        </row>
        <row r="430">
          <cell r="A430" t="str">
            <v>TP01.012</v>
          </cell>
          <cell r="B430" t="str">
            <v>Tubo de 4" x 20' PVC SDR-26</v>
          </cell>
          <cell r="C430" t="str">
            <v>u</v>
          </cell>
          <cell r="D430">
            <v>1</v>
          </cell>
          <cell r="E430">
            <v>363</v>
          </cell>
          <cell r="F430">
            <v>363</v>
          </cell>
        </row>
        <row r="431">
          <cell r="A431" t="str">
            <v>TP01.013</v>
          </cell>
          <cell r="B431" t="str">
            <v>Tubo de 6" x 20' PVC SDR-26</v>
          </cell>
          <cell r="C431" t="str">
            <v>u</v>
          </cell>
          <cell r="D431">
            <v>1</v>
          </cell>
          <cell r="E431">
            <v>761</v>
          </cell>
          <cell r="F431">
            <v>761</v>
          </cell>
        </row>
        <row r="432">
          <cell r="A432" t="str">
            <v>TP01.014</v>
          </cell>
          <cell r="B432" t="str">
            <v>Codo de 2" x 90 Drenaje</v>
          </cell>
          <cell r="C432" t="str">
            <v>u</v>
          </cell>
          <cell r="D432">
            <v>1</v>
          </cell>
          <cell r="E432">
            <v>8.6999999999999993</v>
          </cell>
          <cell r="F432">
            <v>8.6999999999999993</v>
          </cell>
        </row>
        <row r="433">
          <cell r="A433" t="str">
            <v>TP01.015</v>
          </cell>
          <cell r="B433" t="str">
            <v>Codo de 3" x 90 Drenaje</v>
          </cell>
          <cell r="C433" t="str">
            <v>u</v>
          </cell>
          <cell r="D433">
            <v>1</v>
          </cell>
          <cell r="E433">
            <v>20</v>
          </cell>
          <cell r="F433">
            <v>20</v>
          </cell>
        </row>
        <row r="434">
          <cell r="A434" t="str">
            <v>TP01.016</v>
          </cell>
          <cell r="B434" t="str">
            <v>Codo de 4" x 90 Drenaje</v>
          </cell>
          <cell r="C434" t="str">
            <v>u</v>
          </cell>
          <cell r="D434">
            <v>1</v>
          </cell>
          <cell r="E434">
            <v>31.75</v>
          </cell>
          <cell r="F434">
            <v>31.75</v>
          </cell>
        </row>
        <row r="435">
          <cell r="A435" t="str">
            <v>TP01.017</v>
          </cell>
          <cell r="B435" t="str">
            <v>Codo de 6" x 90 Drenaje</v>
          </cell>
          <cell r="C435" t="str">
            <v>u</v>
          </cell>
          <cell r="D435">
            <v>1</v>
          </cell>
          <cell r="E435">
            <v>260</v>
          </cell>
          <cell r="F435">
            <v>260</v>
          </cell>
        </row>
        <row r="436">
          <cell r="A436" t="str">
            <v>TP01.018</v>
          </cell>
          <cell r="B436" t="str">
            <v>Codo de 2" x 45 Drenaje</v>
          </cell>
          <cell r="C436" t="str">
            <v>u</v>
          </cell>
          <cell r="D436">
            <v>1</v>
          </cell>
          <cell r="E436">
            <v>7</v>
          </cell>
          <cell r="F436">
            <v>7</v>
          </cell>
        </row>
        <row r="437">
          <cell r="A437" t="str">
            <v>TP01.019</v>
          </cell>
          <cell r="B437" t="str">
            <v>Codo de 3" x 45 Drenaje</v>
          </cell>
          <cell r="C437" t="str">
            <v>u</v>
          </cell>
          <cell r="D437">
            <v>1</v>
          </cell>
          <cell r="E437">
            <v>15</v>
          </cell>
          <cell r="F437">
            <v>15</v>
          </cell>
        </row>
        <row r="438">
          <cell r="A438" t="str">
            <v>TP01.020</v>
          </cell>
          <cell r="B438" t="str">
            <v>Codo de 4" x 45 Drenaje</v>
          </cell>
          <cell r="C438" t="str">
            <v>u</v>
          </cell>
          <cell r="D438">
            <v>1</v>
          </cell>
          <cell r="E438">
            <v>25</v>
          </cell>
          <cell r="F438">
            <v>25</v>
          </cell>
        </row>
        <row r="439">
          <cell r="A439" t="str">
            <v>TP01.021</v>
          </cell>
          <cell r="B439" t="str">
            <v>Codo de 6" x 45 Drenaje</v>
          </cell>
          <cell r="C439" t="str">
            <v>u</v>
          </cell>
          <cell r="D439">
            <v>1</v>
          </cell>
          <cell r="E439">
            <v>260</v>
          </cell>
          <cell r="F439">
            <v>260</v>
          </cell>
        </row>
        <row r="440">
          <cell r="A440" t="str">
            <v>TP01.022</v>
          </cell>
          <cell r="B440" t="str">
            <v>Yee de 2" PVC Drenaje</v>
          </cell>
          <cell r="C440" t="str">
            <v>u</v>
          </cell>
          <cell r="D440">
            <v>1</v>
          </cell>
          <cell r="E440">
            <v>16</v>
          </cell>
          <cell r="F440">
            <v>16</v>
          </cell>
        </row>
        <row r="441">
          <cell r="A441" t="str">
            <v>TP01.023</v>
          </cell>
          <cell r="B441" t="str">
            <v>Yee de 3" PVC Drenaje</v>
          </cell>
          <cell r="C441" t="str">
            <v>u</v>
          </cell>
          <cell r="D441">
            <v>1</v>
          </cell>
          <cell r="E441">
            <v>33</v>
          </cell>
          <cell r="F441">
            <v>33</v>
          </cell>
        </row>
        <row r="442">
          <cell r="A442" t="str">
            <v>TP01.024</v>
          </cell>
          <cell r="B442" t="str">
            <v>Yee de 4" PVC Drenaje</v>
          </cell>
          <cell r="C442" t="str">
            <v>u</v>
          </cell>
          <cell r="D442">
            <v>1</v>
          </cell>
          <cell r="E442">
            <v>55</v>
          </cell>
          <cell r="F442">
            <v>55</v>
          </cell>
        </row>
        <row r="443">
          <cell r="A443" t="str">
            <v>TP01.025</v>
          </cell>
          <cell r="B443" t="str">
            <v>Yee de 6" PVC Drenaje</v>
          </cell>
          <cell r="C443" t="str">
            <v>u</v>
          </cell>
          <cell r="D443">
            <v>1</v>
          </cell>
          <cell r="E443">
            <v>526</v>
          </cell>
          <cell r="F443">
            <v>526</v>
          </cell>
        </row>
        <row r="444">
          <cell r="A444" t="str">
            <v>TP01.026</v>
          </cell>
          <cell r="B444" t="str">
            <v>Yee reducción, de 3" a 2" PVC Drenaje</v>
          </cell>
          <cell r="C444" t="str">
            <v>u</v>
          </cell>
          <cell r="D444">
            <v>1</v>
          </cell>
          <cell r="E444">
            <v>25</v>
          </cell>
          <cell r="F444">
            <v>25</v>
          </cell>
        </row>
        <row r="445">
          <cell r="A445" t="str">
            <v>TP01.027</v>
          </cell>
          <cell r="B445" t="str">
            <v>Yee reducción, de 4" a 3" PVC Drenaje</v>
          </cell>
          <cell r="C445" t="str">
            <v>u</v>
          </cell>
          <cell r="D445">
            <v>1</v>
          </cell>
          <cell r="E445">
            <v>70</v>
          </cell>
          <cell r="F445">
            <v>70</v>
          </cell>
        </row>
        <row r="446">
          <cell r="A446" t="str">
            <v>TP01.028</v>
          </cell>
          <cell r="B446" t="str">
            <v>Yee reducción, de 4" a 2" PVC Drenaje</v>
          </cell>
          <cell r="C446" t="str">
            <v>u</v>
          </cell>
          <cell r="D446">
            <v>1</v>
          </cell>
          <cell r="E446">
            <v>32</v>
          </cell>
          <cell r="F446">
            <v>32</v>
          </cell>
        </row>
        <row r="447">
          <cell r="A447" t="str">
            <v>TP01.029</v>
          </cell>
          <cell r="B447" t="str">
            <v>Yee reducción, de 6" a 4" PVC Drenaje</v>
          </cell>
          <cell r="C447" t="str">
            <v>u</v>
          </cell>
          <cell r="D447">
            <v>1</v>
          </cell>
          <cell r="E447">
            <v>300</v>
          </cell>
          <cell r="F447">
            <v>300</v>
          </cell>
        </row>
        <row r="448">
          <cell r="A448" t="str">
            <v>TP01.030</v>
          </cell>
          <cell r="B448" t="str">
            <v>Tee de 2" PVC Drenaje</v>
          </cell>
          <cell r="C448" t="str">
            <v>u</v>
          </cell>
          <cell r="D448">
            <v>1</v>
          </cell>
          <cell r="E448">
            <v>14.5</v>
          </cell>
          <cell r="F448">
            <v>14.5</v>
          </cell>
        </row>
        <row r="449">
          <cell r="A449" t="str">
            <v>TP01.031</v>
          </cell>
          <cell r="B449" t="str">
            <v>Tee de 3" PVC Drenaje</v>
          </cell>
          <cell r="C449" t="str">
            <v>u</v>
          </cell>
          <cell r="D449">
            <v>1</v>
          </cell>
          <cell r="E449">
            <v>31</v>
          </cell>
          <cell r="F449">
            <v>31</v>
          </cell>
        </row>
        <row r="450">
          <cell r="A450" t="str">
            <v>TP01.032</v>
          </cell>
          <cell r="B450" t="str">
            <v>Tee de 4" PVC Drenaje</v>
          </cell>
          <cell r="C450" t="str">
            <v>u</v>
          </cell>
          <cell r="D450">
            <v>1</v>
          </cell>
          <cell r="E450">
            <v>50</v>
          </cell>
          <cell r="F450">
            <v>50</v>
          </cell>
        </row>
        <row r="451">
          <cell r="A451" t="str">
            <v>TP01.033</v>
          </cell>
          <cell r="B451" t="str">
            <v>Tee de 6" PVC Drenaje</v>
          </cell>
          <cell r="C451" t="str">
            <v>u</v>
          </cell>
          <cell r="D451">
            <v>1</v>
          </cell>
          <cell r="E451">
            <v>310</v>
          </cell>
          <cell r="F451">
            <v>310</v>
          </cell>
        </row>
        <row r="452">
          <cell r="A452" t="str">
            <v>TP01.034</v>
          </cell>
          <cell r="B452" t="str">
            <v>Tee reducción, de 3" a 2" PVC Drenaje</v>
          </cell>
          <cell r="C452" t="str">
            <v>u</v>
          </cell>
          <cell r="D452">
            <v>1</v>
          </cell>
          <cell r="E452">
            <v>18.75</v>
          </cell>
          <cell r="F452">
            <v>18.75</v>
          </cell>
        </row>
        <row r="453">
          <cell r="A453" t="str">
            <v>TP01.035</v>
          </cell>
          <cell r="B453" t="str">
            <v>Tee reducción, de 4" a 3" PVC Drenaje</v>
          </cell>
          <cell r="C453" t="str">
            <v>u</v>
          </cell>
          <cell r="D453">
            <v>1</v>
          </cell>
          <cell r="E453">
            <v>73</v>
          </cell>
          <cell r="F453">
            <v>73</v>
          </cell>
        </row>
        <row r="454">
          <cell r="A454" t="str">
            <v>TP01.036</v>
          </cell>
          <cell r="B454" t="str">
            <v>Tee reducción, de 4" a 2" PVC Drenaje</v>
          </cell>
          <cell r="C454" t="str">
            <v>u</v>
          </cell>
          <cell r="D454">
            <v>1</v>
          </cell>
          <cell r="E454">
            <v>32</v>
          </cell>
          <cell r="F454">
            <v>32</v>
          </cell>
        </row>
        <row r="455">
          <cell r="A455" t="str">
            <v>TP01.037</v>
          </cell>
          <cell r="B455" t="str">
            <v>Tee reducción, de 6" a 3" PVC Drenaje</v>
          </cell>
          <cell r="C455" t="str">
            <v>u</v>
          </cell>
          <cell r="D455">
            <v>1</v>
          </cell>
          <cell r="E455">
            <v>265</v>
          </cell>
          <cell r="F455">
            <v>265</v>
          </cell>
        </row>
        <row r="456">
          <cell r="A456" t="str">
            <v>TP01.038</v>
          </cell>
          <cell r="B456" t="str">
            <v>Tee reducción, de 6" a 4" PVC Drenaje</v>
          </cell>
          <cell r="C456" t="str">
            <v>u</v>
          </cell>
          <cell r="D456">
            <v>1</v>
          </cell>
          <cell r="E456">
            <v>265</v>
          </cell>
          <cell r="F456">
            <v>265</v>
          </cell>
        </row>
        <row r="457">
          <cell r="A457" t="str">
            <v>TP01.039</v>
          </cell>
          <cell r="B457" t="str">
            <v>Tapón Registro de 2" PVC Drenaje</v>
          </cell>
          <cell r="C457" t="str">
            <v>u</v>
          </cell>
          <cell r="D457">
            <v>1</v>
          </cell>
          <cell r="E457">
            <v>25</v>
          </cell>
          <cell r="F457">
            <v>25</v>
          </cell>
        </row>
        <row r="458">
          <cell r="A458" t="str">
            <v>TP01.040</v>
          </cell>
          <cell r="B458" t="str">
            <v>Tapón Registro de 3" PVC Drenaje</v>
          </cell>
          <cell r="C458" t="str">
            <v>u</v>
          </cell>
          <cell r="D458">
            <v>1</v>
          </cell>
          <cell r="E458">
            <v>55</v>
          </cell>
          <cell r="F458">
            <v>55</v>
          </cell>
        </row>
        <row r="459">
          <cell r="A459" t="str">
            <v>TP01.041</v>
          </cell>
          <cell r="B459" t="str">
            <v>Tapón Registro de 4" PVC Drenaje</v>
          </cell>
          <cell r="C459" t="str">
            <v>u</v>
          </cell>
          <cell r="D459">
            <v>1</v>
          </cell>
          <cell r="E459">
            <v>60</v>
          </cell>
          <cell r="F459">
            <v>60</v>
          </cell>
        </row>
        <row r="460">
          <cell r="A460" t="str">
            <v>TP01.042</v>
          </cell>
          <cell r="B460" t="str">
            <v>Sifón de 1 1/2", PVC</v>
          </cell>
          <cell r="C460" t="str">
            <v>u</v>
          </cell>
          <cell r="D460">
            <v>1</v>
          </cell>
          <cell r="E460">
            <v>41.9</v>
          </cell>
          <cell r="F460">
            <v>41.9</v>
          </cell>
        </row>
        <row r="461">
          <cell r="A461" t="str">
            <v>TP01.043</v>
          </cell>
          <cell r="B461" t="str">
            <v>Sifón de 2", PVC</v>
          </cell>
          <cell r="C461" t="str">
            <v>u</v>
          </cell>
          <cell r="D461">
            <v>1</v>
          </cell>
          <cell r="E461">
            <v>30</v>
          </cell>
          <cell r="F461">
            <v>30</v>
          </cell>
        </row>
        <row r="462">
          <cell r="A462" t="str">
            <v>TP01.044</v>
          </cell>
          <cell r="B462" t="str">
            <v>Sifón de 3", PVC</v>
          </cell>
          <cell r="C462" t="str">
            <v>u</v>
          </cell>
          <cell r="D462">
            <v>1</v>
          </cell>
          <cell r="E462">
            <v>110</v>
          </cell>
          <cell r="F462">
            <v>110</v>
          </cell>
        </row>
        <row r="463">
          <cell r="A463" t="str">
            <v>TP01.045</v>
          </cell>
          <cell r="B463" t="str">
            <v>Sifón de 4", PVC</v>
          </cell>
          <cell r="C463" t="str">
            <v>u</v>
          </cell>
          <cell r="D463">
            <v>1</v>
          </cell>
          <cell r="E463">
            <v>130</v>
          </cell>
          <cell r="F463">
            <v>130</v>
          </cell>
        </row>
        <row r="464">
          <cell r="A464" t="str">
            <v>TP01.046</v>
          </cell>
          <cell r="B464" t="str">
            <v>Reducción de 3" a 1 1/2" PVC Drenaje</v>
          </cell>
          <cell r="C464" t="str">
            <v>u</v>
          </cell>
          <cell r="D464">
            <v>1</v>
          </cell>
          <cell r="E464">
            <v>15.5</v>
          </cell>
          <cell r="F464">
            <v>15.5</v>
          </cell>
        </row>
        <row r="465">
          <cell r="A465" t="str">
            <v>TP01.047</v>
          </cell>
          <cell r="B465" t="str">
            <v>Reducción de 3" a 2" PVC Drenaje</v>
          </cell>
          <cell r="C465" t="str">
            <v>u</v>
          </cell>
          <cell r="D465">
            <v>1</v>
          </cell>
          <cell r="E465">
            <v>10.5</v>
          </cell>
          <cell r="F465">
            <v>10.5</v>
          </cell>
        </row>
        <row r="466">
          <cell r="A466" t="str">
            <v>TP01.048</v>
          </cell>
          <cell r="B466" t="str">
            <v>Reducción de 4" a 3" PVC Drenaje</v>
          </cell>
          <cell r="C466" t="str">
            <v>u</v>
          </cell>
          <cell r="D466">
            <v>1</v>
          </cell>
          <cell r="E466">
            <v>20</v>
          </cell>
          <cell r="F466">
            <v>20</v>
          </cell>
        </row>
        <row r="467">
          <cell r="A467" t="str">
            <v>TP01.049</v>
          </cell>
          <cell r="B467" t="str">
            <v>Reducción de 4" a 2" PVC Drenaje</v>
          </cell>
          <cell r="C467" t="str">
            <v>u</v>
          </cell>
          <cell r="D467">
            <v>1</v>
          </cell>
          <cell r="E467">
            <v>18</v>
          </cell>
          <cell r="F467">
            <v>18</v>
          </cell>
        </row>
        <row r="468">
          <cell r="A468" t="str">
            <v>TP01.050</v>
          </cell>
          <cell r="B468" t="str">
            <v>Reducción de 6" a 4" PVC Drenaje</v>
          </cell>
          <cell r="C468" t="str">
            <v>u</v>
          </cell>
          <cell r="D468">
            <v>1</v>
          </cell>
          <cell r="E468">
            <v>160</v>
          </cell>
          <cell r="F468">
            <v>160</v>
          </cell>
        </row>
        <row r="469">
          <cell r="A469" t="str">
            <v>TP01.051</v>
          </cell>
          <cell r="B469" t="str">
            <v>Cemento PVC criollo, 1 GL (CANO)</v>
          </cell>
          <cell r="C469" t="str">
            <v>u</v>
          </cell>
          <cell r="D469">
            <v>1</v>
          </cell>
          <cell r="E469">
            <v>180</v>
          </cell>
          <cell r="F469">
            <v>180</v>
          </cell>
        </row>
        <row r="470">
          <cell r="A470" t="str">
            <v>TP01.052</v>
          </cell>
          <cell r="B470" t="str">
            <v>Cemento PVC criollo, 1/4 GL (CANO)</v>
          </cell>
          <cell r="C470" t="str">
            <v>u</v>
          </cell>
          <cell r="D470">
            <v>1</v>
          </cell>
          <cell r="E470">
            <v>53</v>
          </cell>
          <cell r="F470">
            <v>53</v>
          </cell>
        </row>
        <row r="471">
          <cell r="A471" t="str">
            <v>TP01.053</v>
          </cell>
          <cell r="B471" t="str">
            <v>Cemento PVC criollo, Pinta (CANO)</v>
          </cell>
          <cell r="C471" t="str">
            <v>u</v>
          </cell>
          <cell r="D471">
            <v>1</v>
          </cell>
          <cell r="E471">
            <v>27</v>
          </cell>
          <cell r="F471">
            <v>27</v>
          </cell>
        </row>
        <row r="472">
          <cell r="A472" t="str">
            <v>TP01.054</v>
          </cell>
          <cell r="B472" t="str">
            <v>Cemento PVC importado, 1000 gramos (TANGIT)</v>
          </cell>
          <cell r="C472" t="str">
            <v>u</v>
          </cell>
          <cell r="D472">
            <v>1</v>
          </cell>
          <cell r="E472">
            <v>230</v>
          </cell>
          <cell r="F472">
            <v>230</v>
          </cell>
        </row>
        <row r="473">
          <cell r="A473" t="str">
            <v>TP01.055</v>
          </cell>
          <cell r="B473" t="str">
            <v>Cemento PVC importado, 500 gramos (TANGIT)</v>
          </cell>
          <cell r="C473" t="str">
            <v>u</v>
          </cell>
          <cell r="D473">
            <v>1</v>
          </cell>
          <cell r="E473">
            <v>133</v>
          </cell>
          <cell r="F473">
            <v>133</v>
          </cell>
        </row>
        <row r="474">
          <cell r="A474" t="str">
            <v>TP01.056</v>
          </cell>
          <cell r="B474" t="str">
            <v>Cemento PVC importado, 250 gramos (TANGIT)</v>
          </cell>
          <cell r="C474" t="str">
            <v>u</v>
          </cell>
          <cell r="D474">
            <v>1</v>
          </cell>
          <cell r="E474">
            <v>78</v>
          </cell>
          <cell r="F474">
            <v>78</v>
          </cell>
        </row>
        <row r="475">
          <cell r="A475" t="str">
            <v>TP01.057</v>
          </cell>
          <cell r="B475" t="str">
            <v>Cemento PVC importado, 125 gramos (TANGIT)</v>
          </cell>
          <cell r="C475" t="str">
            <v>u</v>
          </cell>
          <cell r="D475">
            <v>1</v>
          </cell>
          <cell r="E475">
            <v>47</v>
          </cell>
          <cell r="F475">
            <v>47</v>
          </cell>
        </row>
        <row r="476">
          <cell r="A476" t="str">
            <v>TP02.</v>
          </cell>
          <cell r="B476" t="str">
            <v>Tuberias y Piezas Galvanizadas</v>
          </cell>
          <cell r="D476" t="str">
            <v/>
          </cell>
          <cell r="F476" t="str">
            <v/>
          </cell>
        </row>
        <row r="477">
          <cell r="A477" t="str">
            <v>TP02.001</v>
          </cell>
          <cell r="B477" t="str">
            <v>Tubo de 1/2" x 20', Galvanizado</v>
          </cell>
          <cell r="C477" t="str">
            <v>u</v>
          </cell>
          <cell r="D477">
            <v>1</v>
          </cell>
          <cell r="E477">
            <v>160</v>
          </cell>
          <cell r="F477">
            <v>160</v>
          </cell>
        </row>
        <row r="478">
          <cell r="A478" t="str">
            <v>TP02.002</v>
          </cell>
          <cell r="B478" t="str">
            <v>Tubo de 3/4" x 20', Galvanizado</v>
          </cell>
          <cell r="C478" t="str">
            <v>u</v>
          </cell>
          <cell r="D478">
            <v>1</v>
          </cell>
          <cell r="E478">
            <v>215</v>
          </cell>
          <cell r="F478">
            <v>215</v>
          </cell>
        </row>
        <row r="479">
          <cell r="A479" t="str">
            <v>TP02.003</v>
          </cell>
          <cell r="B479" t="str">
            <v>Tubo de 1" x 20', Galvanizado</v>
          </cell>
          <cell r="C479" t="str">
            <v>u</v>
          </cell>
          <cell r="D479">
            <v>1</v>
          </cell>
          <cell r="E479">
            <v>316</v>
          </cell>
          <cell r="F479">
            <v>316</v>
          </cell>
        </row>
        <row r="480">
          <cell r="A480" t="str">
            <v>TP02.004</v>
          </cell>
          <cell r="B480" t="str">
            <v>Tubo de 1 1/2" x 20', Galvanizado</v>
          </cell>
          <cell r="C480" t="str">
            <v>u</v>
          </cell>
          <cell r="D480">
            <v>1</v>
          </cell>
          <cell r="E480">
            <v>505</v>
          </cell>
          <cell r="F480">
            <v>505</v>
          </cell>
        </row>
        <row r="481">
          <cell r="A481" t="str">
            <v>TP02.005</v>
          </cell>
          <cell r="B481" t="str">
            <v>Tubo de 2" x 20', Galvanizado</v>
          </cell>
          <cell r="C481" t="str">
            <v>u</v>
          </cell>
          <cell r="D481">
            <v>1</v>
          </cell>
          <cell r="E481">
            <v>680</v>
          </cell>
          <cell r="F481">
            <v>680</v>
          </cell>
        </row>
        <row r="482">
          <cell r="A482" t="str">
            <v>TP02.006</v>
          </cell>
          <cell r="B482" t="str">
            <v>Tubo de 2 1/2" x 20', Galvanizado</v>
          </cell>
          <cell r="C482" t="str">
            <v>u</v>
          </cell>
          <cell r="D482">
            <v>1</v>
          </cell>
          <cell r="E482">
            <v>1075</v>
          </cell>
          <cell r="F482">
            <v>1075</v>
          </cell>
        </row>
        <row r="483">
          <cell r="A483" t="str">
            <v>TP02.007</v>
          </cell>
          <cell r="B483" t="str">
            <v>Tubo de 3" x 20', Galvanizado</v>
          </cell>
          <cell r="C483" t="str">
            <v>u</v>
          </cell>
          <cell r="D483">
            <v>1</v>
          </cell>
          <cell r="E483">
            <v>1400</v>
          </cell>
          <cell r="F483">
            <v>1400</v>
          </cell>
        </row>
        <row r="484">
          <cell r="A484" t="str">
            <v>TP02.008</v>
          </cell>
          <cell r="B484" t="str">
            <v>Tubo de 4" x 20', Galvanizado</v>
          </cell>
          <cell r="C484" t="str">
            <v>u</v>
          </cell>
          <cell r="D484">
            <v>1</v>
          </cell>
          <cell r="E484">
            <v>2740</v>
          </cell>
          <cell r="F484">
            <v>2740</v>
          </cell>
        </row>
        <row r="485">
          <cell r="A485" t="str">
            <v>TP02.009</v>
          </cell>
          <cell r="B485" t="str">
            <v>Codo de 1/2" x 90, Galvanizado</v>
          </cell>
          <cell r="C485" t="str">
            <v>u</v>
          </cell>
          <cell r="D485">
            <v>1</v>
          </cell>
          <cell r="E485">
            <v>4.5</v>
          </cell>
          <cell r="F485">
            <v>4.5</v>
          </cell>
        </row>
        <row r="486">
          <cell r="A486" t="str">
            <v>TP02.010</v>
          </cell>
          <cell r="B486" t="str">
            <v>Codo de 3/4" x 90, Galvanizado</v>
          </cell>
          <cell r="C486" t="str">
            <v>u</v>
          </cell>
          <cell r="D486">
            <v>1</v>
          </cell>
          <cell r="E486">
            <v>6.4</v>
          </cell>
          <cell r="F486">
            <v>6.4</v>
          </cell>
        </row>
        <row r="487">
          <cell r="A487" t="str">
            <v>TP02.011</v>
          </cell>
          <cell r="B487" t="str">
            <v>Codo de 1" x 90, Galvanizado</v>
          </cell>
          <cell r="C487" t="str">
            <v>u</v>
          </cell>
          <cell r="D487">
            <v>1</v>
          </cell>
          <cell r="E487">
            <v>7</v>
          </cell>
          <cell r="F487">
            <v>7</v>
          </cell>
        </row>
        <row r="488">
          <cell r="A488" t="str">
            <v>TP02.012</v>
          </cell>
          <cell r="B488" t="str">
            <v>Codo de 1 1/2" x 90, Galvanizado</v>
          </cell>
          <cell r="C488" t="str">
            <v>u</v>
          </cell>
          <cell r="D488">
            <v>1</v>
          </cell>
          <cell r="E488">
            <v>17.5</v>
          </cell>
          <cell r="F488">
            <v>17.5</v>
          </cell>
        </row>
        <row r="489">
          <cell r="A489" t="str">
            <v>TP02.013</v>
          </cell>
          <cell r="B489" t="str">
            <v>Codo de 2" x 90, Galvanizado</v>
          </cell>
          <cell r="C489" t="str">
            <v>u</v>
          </cell>
          <cell r="D489">
            <v>1</v>
          </cell>
          <cell r="E489">
            <v>27</v>
          </cell>
          <cell r="F489">
            <v>27</v>
          </cell>
        </row>
        <row r="490">
          <cell r="A490" t="str">
            <v>TP02.014</v>
          </cell>
          <cell r="B490" t="str">
            <v>Codo de 2 1/2" x 90, Galvanizado</v>
          </cell>
          <cell r="C490" t="str">
            <v>u</v>
          </cell>
          <cell r="D490">
            <v>1</v>
          </cell>
          <cell r="E490">
            <v>35</v>
          </cell>
          <cell r="F490">
            <v>35</v>
          </cell>
        </row>
        <row r="491">
          <cell r="A491" t="str">
            <v>TP02.015</v>
          </cell>
          <cell r="B491" t="str">
            <v>Codo de 3" x 90, Galvanizado</v>
          </cell>
          <cell r="C491" t="str">
            <v>u</v>
          </cell>
          <cell r="D491">
            <v>1</v>
          </cell>
          <cell r="E491">
            <v>52</v>
          </cell>
          <cell r="F491">
            <v>52</v>
          </cell>
        </row>
        <row r="492">
          <cell r="A492" t="str">
            <v>TP02.016</v>
          </cell>
          <cell r="B492" t="str">
            <v>Codo de 4" x 90, Galvanizado</v>
          </cell>
          <cell r="C492" t="str">
            <v>u</v>
          </cell>
          <cell r="D492">
            <v>1</v>
          </cell>
          <cell r="E492">
            <v>126</v>
          </cell>
          <cell r="F492">
            <v>126</v>
          </cell>
        </row>
        <row r="493">
          <cell r="A493" t="str">
            <v>TP02.017</v>
          </cell>
          <cell r="B493" t="str">
            <v>Codo Niple de 1/2" x 90, Galvanizado</v>
          </cell>
          <cell r="C493" t="str">
            <v>u</v>
          </cell>
          <cell r="D493">
            <v>1</v>
          </cell>
          <cell r="E493">
            <v>5.5</v>
          </cell>
          <cell r="F493">
            <v>5.5</v>
          </cell>
        </row>
        <row r="494">
          <cell r="A494" t="str">
            <v>TP02.018</v>
          </cell>
          <cell r="B494" t="str">
            <v>Codo Niple de 3/4" x 90, Galvanizado</v>
          </cell>
          <cell r="C494" t="str">
            <v>u</v>
          </cell>
          <cell r="D494">
            <v>1</v>
          </cell>
          <cell r="E494">
            <v>6.3</v>
          </cell>
          <cell r="F494">
            <v>6.3</v>
          </cell>
        </row>
        <row r="495">
          <cell r="A495" t="str">
            <v>TP02.019</v>
          </cell>
          <cell r="B495" t="str">
            <v>Codo Niple de 1" x 90, Galvanizado</v>
          </cell>
          <cell r="C495" t="str">
            <v>u</v>
          </cell>
          <cell r="D495">
            <v>1</v>
          </cell>
          <cell r="E495">
            <v>11.25</v>
          </cell>
          <cell r="F495">
            <v>11.25</v>
          </cell>
        </row>
        <row r="496">
          <cell r="A496" t="str">
            <v>TP02.020</v>
          </cell>
          <cell r="B496" t="str">
            <v>Codo Niple de 1 1/2" x 90, Galvanizado</v>
          </cell>
          <cell r="C496" t="str">
            <v>u</v>
          </cell>
          <cell r="D496">
            <v>1</v>
          </cell>
          <cell r="E496">
            <v>15</v>
          </cell>
          <cell r="F496">
            <v>15</v>
          </cell>
        </row>
        <row r="497">
          <cell r="A497" t="str">
            <v>TP02.021</v>
          </cell>
          <cell r="B497" t="str">
            <v>Codo Niple de 2" x 90, Galvanizado</v>
          </cell>
          <cell r="C497" t="str">
            <v>u</v>
          </cell>
          <cell r="D497">
            <v>1</v>
          </cell>
          <cell r="E497">
            <v>21</v>
          </cell>
          <cell r="F497">
            <v>21</v>
          </cell>
        </row>
        <row r="498">
          <cell r="A498" t="str">
            <v>TP02.022</v>
          </cell>
          <cell r="B498" t="str">
            <v>Tee de 1/2" , Galvanizada</v>
          </cell>
          <cell r="C498" t="str">
            <v>u</v>
          </cell>
          <cell r="D498">
            <v>1</v>
          </cell>
          <cell r="E498">
            <v>4</v>
          </cell>
          <cell r="F498">
            <v>4</v>
          </cell>
        </row>
        <row r="499">
          <cell r="A499" t="str">
            <v>TP02.023</v>
          </cell>
          <cell r="B499" t="str">
            <v>Tee de 3/4" , Galvanizada</v>
          </cell>
          <cell r="C499" t="str">
            <v>u</v>
          </cell>
          <cell r="D499">
            <v>1</v>
          </cell>
          <cell r="E499">
            <v>5.5</v>
          </cell>
          <cell r="F499">
            <v>5.5</v>
          </cell>
        </row>
        <row r="500">
          <cell r="A500" t="str">
            <v>TP02.024</v>
          </cell>
          <cell r="B500" t="str">
            <v>Tee de 1" , Galvanizada</v>
          </cell>
          <cell r="C500" t="str">
            <v>u</v>
          </cell>
          <cell r="D500">
            <v>1</v>
          </cell>
          <cell r="E500">
            <v>11.5</v>
          </cell>
          <cell r="F500">
            <v>11.5</v>
          </cell>
        </row>
        <row r="501">
          <cell r="A501" t="str">
            <v>TP02.025</v>
          </cell>
          <cell r="B501" t="str">
            <v>Tee de 1 1/2" , Galvanizada</v>
          </cell>
          <cell r="C501" t="str">
            <v>u</v>
          </cell>
          <cell r="D501">
            <v>1</v>
          </cell>
          <cell r="E501">
            <v>22</v>
          </cell>
          <cell r="F501">
            <v>22</v>
          </cell>
        </row>
        <row r="502">
          <cell r="A502" t="str">
            <v>TP02.026</v>
          </cell>
          <cell r="B502" t="str">
            <v>Tee de 2" , Galvanizada</v>
          </cell>
          <cell r="C502" t="str">
            <v>u</v>
          </cell>
          <cell r="D502">
            <v>1</v>
          </cell>
          <cell r="E502">
            <v>45</v>
          </cell>
          <cell r="F502">
            <v>45</v>
          </cell>
        </row>
        <row r="503">
          <cell r="A503" t="str">
            <v>TP02.027</v>
          </cell>
          <cell r="B503" t="str">
            <v>Tee de 2 1/2" , Galvanizada</v>
          </cell>
          <cell r="C503" t="str">
            <v>u</v>
          </cell>
          <cell r="D503">
            <v>1</v>
          </cell>
          <cell r="E503">
            <v>70</v>
          </cell>
          <cell r="F503">
            <v>70</v>
          </cell>
        </row>
        <row r="504">
          <cell r="A504" t="str">
            <v>TP02.028</v>
          </cell>
          <cell r="B504" t="str">
            <v>Tee de 3" , Galvanizada</v>
          </cell>
          <cell r="C504" t="str">
            <v>u</v>
          </cell>
          <cell r="D504">
            <v>1</v>
          </cell>
          <cell r="E504">
            <v>92</v>
          </cell>
          <cell r="F504">
            <v>92</v>
          </cell>
        </row>
        <row r="505">
          <cell r="A505" t="str">
            <v>TP02.029</v>
          </cell>
          <cell r="B505" t="str">
            <v>Tee de 4" , Galvanizada</v>
          </cell>
          <cell r="C505" t="str">
            <v>u</v>
          </cell>
          <cell r="D505">
            <v>1</v>
          </cell>
          <cell r="E505">
            <v>165</v>
          </cell>
          <cell r="F505">
            <v>165</v>
          </cell>
        </row>
        <row r="506">
          <cell r="A506" t="str">
            <v>TP02.030</v>
          </cell>
          <cell r="B506" t="str">
            <v>Unión Universal de 1/2" , Galvanizada</v>
          </cell>
          <cell r="C506" t="str">
            <v>u</v>
          </cell>
          <cell r="D506">
            <v>1</v>
          </cell>
          <cell r="E506">
            <v>19.5</v>
          </cell>
          <cell r="F506">
            <v>19.5</v>
          </cell>
        </row>
        <row r="507">
          <cell r="A507" t="str">
            <v>TP02.031</v>
          </cell>
          <cell r="B507" t="str">
            <v>Unión Universal de 3/4" , Galvanizada</v>
          </cell>
          <cell r="C507" t="str">
            <v>u</v>
          </cell>
          <cell r="D507">
            <v>1</v>
          </cell>
          <cell r="E507">
            <v>25</v>
          </cell>
          <cell r="F507">
            <v>25</v>
          </cell>
        </row>
        <row r="508">
          <cell r="A508" t="str">
            <v>TP02.032</v>
          </cell>
          <cell r="B508" t="str">
            <v>Unión Universal de 1" , Galvanizada</v>
          </cell>
          <cell r="C508" t="str">
            <v>u</v>
          </cell>
          <cell r="D508">
            <v>1</v>
          </cell>
          <cell r="E508">
            <v>30</v>
          </cell>
          <cell r="F508">
            <v>30</v>
          </cell>
        </row>
        <row r="509">
          <cell r="A509" t="str">
            <v>TP02.033</v>
          </cell>
          <cell r="B509" t="str">
            <v>Unión Universal de 1 1/2" , Galvanizada</v>
          </cell>
          <cell r="C509" t="str">
            <v>u</v>
          </cell>
          <cell r="D509">
            <v>1</v>
          </cell>
          <cell r="E509">
            <v>52</v>
          </cell>
          <cell r="F509">
            <v>52</v>
          </cell>
        </row>
        <row r="510">
          <cell r="A510" t="str">
            <v>TP02.034</v>
          </cell>
          <cell r="B510" t="str">
            <v>Unión Universal de 2" , Galvanizada</v>
          </cell>
          <cell r="C510" t="str">
            <v>u</v>
          </cell>
          <cell r="D510">
            <v>1</v>
          </cell>
          <cell r="E510">
            <v>78</v>
          </cell>
          <cell r="F510">
            <v>78</v>
          </cell>
        </row>
        <row r="511">
          <cell r="A511" t="str">
            <v>TP02.035</v>
          </cell>
          <cell r="B511" t="str">
            <v>Unión Universal de 2 1/2" , Galvanizada</v>
          </cell>
          <cell r="C511" t="str">
            <v>u</v>
          </cell>
          <cell r="D511">
            <v>1</v>
          </cell>
          <cell r="E511">
            <v>96</v>
          </cell>
          <cell r="F511">
            <v>96</v>
          </cell>
        </row>
        <row r="512">
          <cell r="A512" t="str">
            <v>TP02.036</v>
          </cell>
          <cell r="B512" t="str">
            <v>Unión Universal de 3" , Galvanizada</v>
          </cell>
          <cell r="C512" t="str">
            <v>u</v>
          </cell>
          <cell r="D512">
            <v>1</v>
          </cell>
          <cell r="E512">
            <v>160</v>
          </cell>
          <cell r="F512">
            <v>160</v>
          </cell>
        </row>
        <row r="513">
          <cell r="A513" t="str">
            <v>TP02.037</v>
          </cell>
          <cell r="B513" t="str">
            <v>Unión Universal de 4" , Galvanizada</v>
          </cell>
          <cell r="C513" t="str">
            <v>u</v>
          </cell>
          <cell r="D513">
            <v>1</v>
          </cell>
          <cell r="E513">
            <v>416</v>
          </cell>
          <cell r="F513">
            <v>416</v>
          </cell>
        </row>
        <row r="514">
          <cell r="A514" t="str">
            <v>TP02.038</v>
          </cell>
          <cell r="B514" t="str">
            <v>Tapón Macho de 1/2" , Galvanizado</v>
          </cell>
          <cell r="C514" t="str">
            <v>u</v>
          </cell>
          <cell r="D514">
            <v>1</v>
          </cell>
          <cell r="E514">
            <v>3</v>
          </cell>
          <cell r="F514">
            <v>3</v>
          </cell>
        </row>
        <row r="515">
          <cell r="A515" t="str">
            <v>TP02.039</v>
          </cell>
          <cell r="B515" t="str">
            <v>Tapón Macho de 3/4" , Galvanizado</v>
          </cell>
          <cell r="C515" t="str">
            <v>u</v>
          </cell>
          <cell r="D515">
            <v>1</v>
          </cell>
          <cell r="E515">
            <v>3.3</v>
          </cell>
          <cell r="F515">
            <v>3.3</v>
          </cell>
        </row>
        <row r="516">
          <cell r="A516" t="str">
            <v>TP02.040</v>
          </cell>
          <cell r="B516" t="str">
            <v>Tapón Macho de 1" , Galvanizado</v>
          </cell>
          <cell r="C516" t="str">
            <v>u</v>
          </cell>
          <cell r="D516">
            <v>1</v>
          </cell>
          <cell r="E516">
            <v>4.4000000000000004</v>
          </cell>
          <cell r="F516">
            <v>4.4000000000000004</v>
          </cell>
        </row>
        <row r="517">
          <cell r="A517" t="str">
            <v>TP02.041</v>
          </cell>
          <cell r="B517" t="str">
            <v>Tapón Macho de 1 1/2" , Galvanizado</v>
          </cell>
          <cell r="C517" t="str">
            <v>u</v>
          </cell>
          <cell r="D517">
            <v>1</v>
          </cell>
          <cell r="E517">
            <v>5.75</v>
          </cell>
          <cell r="F517">
            <v>5.75</v>
          </cell>
        </row>
        <row r="518">
          <cell r="A518" t="str">
            <v>TP02.042</v>
          </cell>
          <cell r="B518" t="str">
            <v>Tapón Macho de 2" , Galvanizado</v>
          </cell>
          <cell r="C518" t="str">
            <v>u</v>
          </cell>
          <cell r="D518">
            <v>1</v>
          </cell>
          <cell r="E518">
            <v>6.75</v>
          </cell>
          <cell r="F518">
            <v>6.75</v>
          </cell>
        </row>
        <row r="519">
          <cell r="A519" t="str">
            <v>TP02.043</v>
          </cell>
          <cell r="B519" t="str">
            <v>Tapón Macho de 2 1/2" , Galvanizado</v>
          </cell>
          <cell r="C519" t="str">
            <v>u</v>
          </cell>
          <cell r="D519">
            <v>1</v>
          </cell>
          <cell r="E519">
            <v>16</v>
          </cell>
          <cell r="F519">
            <v>16</v>
          </cell>
        </row>
        <row r="520">
          <cell r="A520" t="str">
            <v>TP02.044</v>
          </cell>
          <cell r="B520" t="str">
            <v>Tapón Macho de 3" , Galvanizado</v>
          </cell>
          <cell r="C520" t="str">
            <v>u</v>
          </cell>
          <cell r="D520">
            <v>1</v>
          </cell>
          <cell r="E520">
            <v>32</v>
          </cell>
          <cell r="F520">
            <v>32</v>
          </cell>
        </row>
        <row r="521">
          <cell r="A521" t="str">
            <v>TP02.045</v>
          </cell>
          <cell r="B521" t="str">
            <v>Tapón Macho de 4" , Galvanizado</v>
          </cell>
          <cell r="C521" t="str">
            <v>u</v>
          </cell>
          <cell r="D521">
            <v>1</v>
          </cell>
          <cell r="E521">
            <v>56</v>
          </cell>
          <cell r="F521">
            <v>56</v>
          </cell>
        </row>
        <row r="522">
          <cell r="A522" t="str">
            <v>TP02.046</v>
          </cell>
          <cell r="B522" t="str">
            <v>Tapón Hembra de 1/2" , Galvanizado</v>
          </cell>
          <cell r="C522" t="str">
            <v>u</v>
          </cell>
          <cell r="D522">
            <v>1</v>
          </cell>
          <cell r="E522">
            <v>2.2000000000000002</v>
          </cell>
          <cell r="F522">
            <v>2.2000000000000002</v>
          </cell>
        </row>
        <row r="523">
          <cell r="A523" t="str">
            <v>TP02.047</v>
          </cell>
          <cell r="B523" t="str">
            <v>Tapón Hembra de 3/4" , Galvanizado</v>
          </cell>
          <cell r="C523" t="str">
            <v>u</v>
          </cell>
          <cell r="D523">
            <v>1</v>
          </cell>
          <cell r="E523">
            <v>2.75</v>
          </cell>
          <cell r="F523">
            <v>2.75</v>
          </cell>
        </row>
        <row r="524">
          <cell r="A524" t="str">
            <v>TP02.048</v>
          </cell>
          <cell r="B524" t="str">
            <v>Tapón Hembra de 1" , Galvanizado</v>
          </cell>
          <cell r="C524" t="str">
            <v>u</v>
          </cell>
          <cell r="D524">
            <v>1</v>
          </cell>
          <cell r="E524">
            <v>4</v>
          </cell>
          <cell r="F524">
            <v>4</v>
          </cell>
        </row>
        <row r="525">
          <cell r="A525" t="str">
            <v>TP02.049</v>
          </cell>
          <cell r="B525" t="str">
            <v>Tapón Hembra de 1 1/2" , Galvanizado</v>
          </cell>
          <cell r="C525" t="str">
            <v>u</v>
          </cell>
          <cell r="D525">
            <v>1</v>
          </cell>
          <cell r="E525">
            <v>10</v>
          </cell>
          <cell r="F525">
            <v>10</v>
          </cell>
        </row>
        <row r="526">
          <cell r="A526" t="str">
            <v>TP02.050</v>
          </cell>
          <cell r="B526" t="str">
            <v>Tapón Hembra de 2" , Galvanizado</v>
          </cell>
          <cell r="C526" t="str">
            <v>u</v>
          </cell>
          <cell r="D526">
            <v>1</v>
          </cell>
          <cell r="E526">
            <v>14</v>
          </cell>
          <cell r="F526">
            <v>14</v>
          </cell>
        </row>
        <row r="527">
          <cell r="A527" t="str">
            <v>TP02.051</v>
          </cell>
          <cell r="B527" t="str">
            <v>Tapón Hembra de 2 1/2" , Galvanizado</v>
          </cell>
          <cell r="C527" t="str">
            <v>u</v>
          </cell>
          <cell r="D527">
            <v>1</v>
          </cell>
          <cell r="E527">
            <v>21</v>
          </cell>
          <cell r="F527">
            <v>21</v>
          </cell>
        </row>
        <row r="528">
          <cell r="A528" t="str">
            <v>TP02.052</v>
          </cell>
          <cell r="B528" t="str">
            <v>Tapón Hembra de 3" , Galvanizado</v>
          </cell>
          <cell r="C528" t="str">
            <v>u</v>
          </cell>
          <cell r="D528">
            <v>1</v>
          </cell>
          <cell r="E528">
            <v>29</v>
          </cell>
          <cell r="F528">
            <v>29</v>
          </cell>
        </row>
        <row r="529">
          <cell r="A529" t="str">
            <v>TP02.053</v>
          </cell>
          <cell r="B529" t="str">
            <v>Tapón Hembra de 4" , Galvanizado</v>
          </cell>
          <cell r="C529" t="str">
            <v>u</v>
          </cell>
          <cell r="D529">
            <v>1</v>
          </cell>
          <cell r="E529">
            <v>48</v>
          </cell>
          <cell r="F529">
            <v>48</v>
          </cell>
        </row>
        <row r="530">
          <cell r="A530" t="str">
            <v>TP02.054</v>
          </cell>
          <cell r="B530" t="str">
            <v>Reducción "bushing" de 1/2" a 3/8", Galvanizada</v>
          </cell>
          <cell r="C530" t="str">
            <v>u</v>
          </cell>
          <cell r="D530">
            <v>1</v>
          </cell>
          <cell r="E530">
            <v>3.5</v>
          </cell>
          <cell r="F530">
            <v>3.5</v>
          </cell>
        </row>
        <row r="531">
          <cell r="A531" t="str">
            <v>TP02.055</v>
          </cell>
          <cell r="B531" t="str">
            <v>Reducción "bushing" de 3/4" a 1/2", Galvanizada</v>
          </cell>
          <cell r="C531" t="str">
            <v>u</v>
          </cell>
          <cell r="D531">
            <v>1</v>
          </cell>
          <cell r="E531">
            <v>3.75</v>
          </cell>
          <cell r="F531">
            <v>3.75</v>
          </cell>
        </row>
        <row r="532">
          <cell r="A532" t="str">
            <v>TP02.056</v>
          </cell>
          <cell r="B532" t="str">
            <v>Reducción "bushing" de 1" a 3/4", Galvanizada</v>
          </cell>
          <cell r="C532" t="str">
            <v>u</v>
          </cell>
          <cell r="D532">
            <v>1</v>
          </cell>
          <cell r="E532">
            <v>4</v>
          </cell>
          <cell r="F532">
            <v>4</v>
          </cell>
        </row>
        <row r="533">
          <cell r="A533" t="str">
            <v>TP02.057</v>
          </cell>
          <cell r="B533" t="str">
            <v>Reducción "bushing" de 2" a 3/4", Galvanizada</v>
          </cell>
          <cell r="C533" t="str">
            <v>u</v>
          </cell>
          <cell r="D533">
            <v>1</v>
          </cell>
          <cell r="E533">
            <v>14.25</v>
          </cell>
          <cell r="F533">
            <v>14.25</v>
          </cell>
        </row>
        <row r="534">
          <cell r="A534" t="str">
            <v>TP02.058</v>
          </cell>
          <cell r="B534" t="str">
            <v>Reducción "bushing" de 2" a 1", Galvanizada</v>
          </cell>
          <cell r="C534" t="str">
            <v>u</v>
          </cell>
          <cell r="D534">
            <v>1</v>
          </cell>
          <cell r="E534">
            <v>14.25</v>
          </cell>
          <cell r="F534">
            <v>14.25</v>
          </cell>
        </row>
        <row r="535">
          <cell r="A535" t="str">
            <v>TP02.059</v>
          </cell>
          <cell r="B535" t="str">
            <v>Reducción "bushing" de 2 1/2" a 1", Galvanizada</v>
          </cell>
          <cell r="C535" t="str">
            <v>u</v>
          </cell>
          <cell r="D535">
            <v>1</v>
          </cell>
          <cell r="E535">
            <v>24</v>
          </cell>
          <cell r="F535">
            <v>24</v>
          </cell>
        </row>
        <row r="536">
          <cell r="A536" t="str">
            <v>TP02.060</v>
          </cell>
          <cell r="B536" t="str">
            <v>Reducción copa de 1/2" a 3/8", Galvanizada</v>
          </cell>
          <cell r="C536" t="str">
            <v>u</v>
          </cell>
          <cell r="D536">
            <v>1</v>
          </cell>
          <cell r="E536">
            <v>3.75</v>
          </cell>
          <cell r="F536">
            <v>3.75</v>
          </cell>
        </row>
        <row r="537">
          <cell r="A537" t="str">
            <v>TP02.061</v>
          </cell>
          <cell r="B537" t="str">
            <v>Reducción copa de 3/4" a 1/2", Galvanizada</v>
          </cell>
          <cell r="C537" t="str">
            <v>u</v>
          </cell>
          <cell r="D537">
            <v>1</v>
          </cell>
          <cell r="E537">
            <v>5.5</v>
          </cell>
          <cell r="F537">
            <v>5.5</v>
          </cell>
        </row>
        <row r="538">
          <cell r="A538" t="str">
            <v>TP02.062</v>
          </cell>
          <cell r="B538" t="str">
            <v>Reducción copa de 1" a 3/4", Galvanizada</v>
          </cell>
          <cell r="C538" t="str">
            <v>u</v>
          </cell>
          <cell r="D538">
            <v>1</v>
          </cell>
          <cell r="E538">
            <v>7</v>
          </cell>
          <cell r="F538">
            <v>7</v>
          </cell>
        </row>
        <row r="539">
          <cell r="A539" t="str">
            <v>TP02.063</v>
          </cell>
          <cell r="B539" t="str">
            <v>Reducción copa de 2" a 3/4", Galvanizada</v>
          </cell>
          <cell r="C539" t="str">
            <v>u</v>
          </cell>
          <cell r="D539">
            <v>1</v>
          </cell>
          <cell r="E539">
            <v>18.5</v>
          </cell>
          <cell r="F539">
            <v>18.5</v>
          </cell>
        </row>
        <row r="540">
          <cell r="A540" t="str">
            <v>TP02.064</v>
          </cell>
          <cell r="B540" t="str">
            <v>Reducción copa de 2" a 1", Galvanizada</v>
          </cell>
          <cell r="C540" t="str">
            <v>u</v>
          </cell>
          <cell r="D540">
            <v>1</v>
          </cell>
          <cell r="E540">
            <v>18.5</v>
          </cell>
          <cell r="F540">
            <v>18.5</v>
          </cell>
        </row>
        <row r="541">
          <cell r="A541" t="str">
            <v>TP02.065</v>
          </cell>
          <cell r="B541" t="str">
            <v>Reducción copa de 2 1/2" a 1", Galvanizada</v>
          </cell>
          <cell r="C541" t="str">
            <v>u</v>
          </cell>
          <cell r="D541">
            <v>1</v>
          </cell>
          <cell r="E541">
            <v>25.75</v>
          </cell>
          <cell r="F541">
            <v>25.75</v>
          </cell>
        </row>
        <row r="542">
          <cell r="A542" t="str">
            <v>TP02.066</v>
          </cell>
          <cell r="B542" t="str">
            <v>Niple de 1/2" x 4", Galvanizado</v>
          </cell>
          <cell r="C542" t="str">
            <v>u</v>
          </cell>
          <cell r="D542">
            <v>1</v>
          </cell>
          <cell r="E542">
            <v>5</v>
          </cell>
          <cell r="F542">
            <v>5</v>
          </cell>
        </row>
        <row r="543">
          <cell r="A543" t="str">
            <v>TP02.067</v>
          </cell>
          <cell r="B543" t="str">
            <v>Niple de 3/4" x 4", Galvanizado</v>
          </cell>
          <cell r="C543" t="str">
            <v>u</v>
          </cell>
          <cell r="D543">
            <v>1</v>
          </cell>
          <cell r="E543">
            <v>14.5</v>
          </cell>
          <cell r="F543">
            <v>14.5</v>
          </cell>
        </row>
        <row r="544">
          <cell r="A544" t="str">
            <v>TP02.068</v>
          </cell>
          <cell r="B544" t="str">
            <v>Niple de 1" x 4", Galvanizado</v>
          </cell>
          <cell r="C544" t="str">
            <v>u</v>
          </cell>
          <cell r="D544">
            <v>1</v>
          </cell>
          <cell r="E544">
            <v>21.25</v>
          </cell>
          <cell r="F544">
            <v>21.25</v>
          </cell>
        </row>
        <row r="545">
          <cell r="A545" t="str">
            <v>TP02.069</v>
          </cell>
          <cell r="B545" t="str">
            <v>Niple de 1 1/2" x 4", Galvanizado</v>
          </cell>
          <cell r="C545" t="str">
            <v>u</v>
          </cell>
          <cell r="D545">
            <v>1</v>
          </cell>
          <cell r="E545">
            <v>16.2</v>
          </cell>
          <cell r="F545">
            <v>16.2</v>
          </cell>
        </row>
        <row r="546">
          <cell r="A546" t="str">
            <v>TP02.070</v>
          </cell>
          <cell r="B546" t="str">
            <v>Niple de 2" x 4", Galvanizado</v>
          </cell>
          <cell r="C546" t="str">
            <v>u</v>
          </cell>
          <cell r="D546">
            <v>1</v>
          </cell>
          <cell r="E546">
            <v>21.5</v>
          </cell>
          <cell r="F546">
            <v>21.5</v>
          </cell>
        </row>
        <row r="547">
          <cell r="A547" t="str">
            <v>TP02.071</v>
          </cell>
          <cell r="B547" t="str">
            <v>Rollo de Teflon de 1/2"</v>
          </cell>
          <cell r="C547" t="str">
            <v>u</v>
          </cell>
          <cell r="D547">
            <v>1</v>
          </cell>
          <cell r="E547">
            <v>3</v>
          </cell>
          <cell r="F547">
            <v>3</v>
          </cell>
        </row>
        <row r="548">
          <cell r="A548" t="str">
            <v>TP02.072</v>
          </cell>
          <cell r="B548" t="str">
            <v>Rollo de Teflon de 3/4"</v>
          </cell>
          <cell r="C548" t="str">
            <v>u</v>
          </cell>
          <cell r="D548">
            <v>1</v>
          </cell>
          <cell r="E548">
            <v>10.6</v>
          </cell>
          <cell r="F548">
            <v>10.6</v>
          </cell>
        </row>
        <row r="549">
          <cell r="A549" t="str">
            <v>TP03.</v>
          </cell>
          <cell r="B549" t="str">
            <v>Tuberías y Piezas PVC Presión</v>
          </cell>
          <cell r="D549" t="str">
            <v/>
          </cell>
          <cell r="F549" t="str">
            <v/>
          </cell>
        </row>
        <row r="550">
          <cell r="A550" t="str">
            <v>TP03.001</v>
          </cell>
          <cell r="B550" t="str">
            <v>Tubo de 1/2" x 20', PVC SCH-40</v>
          </cell>
          <cell r="C550" t="str">
            <v>u</v>
          </cell>
          <cell r="D550">
            <v>1</v>
          </cell>
          <cell r="E550">
            <v>42</v>
          </cell>
          <cell r="F550">
            <v>42</v>
          </cell>
        </row>
        <row r="551">
          <cell r="A551" t="str">
            <v>TP03.002</v>
          </cell>
          <cell r="B551" t="str">
            <v>Tubo de 3/4" x 20', PVC SCH-40</v>
          </cell>
          <cell r="C551" t="str">
            <v>u</v>
          </cell>
          <cell r="D551">
            <v>1</v>
          </cell>
          <cell r="E551">
            <v>55.5</v>
          </cell>
          <cell r="F551">
            <v>55.5</v>
          </cell>
        </row>
        <row r="552">
          <cell r="A552" t="str">
            <v>TP03.003</v>
          </cell>
          <cell r="B552" t="str">
            <v>Tubo de 1" x 20', PVC SCH-40</v>
          </cell>
          <cell r="C552" t="str">
            <v>u</v>
          </cell>
          <cell r="D552">
            <v>1</v>
          </cell>
          <cell r="E552">
            <v>74</v>
          </cell>
          <cell r="F552">
            <v>74</v>
          </cell>
        </row>
        <row r="553">
          <cell r="A553" t="str">
            <v>TP03.004</v>
          </cell>
          <cell r="B553" t="str">
            <v>Tubo de 1 1/2" x 20', PVC SCH-40</v>
          </cell>
          <cell r="C553" t="str">
            <v>u</v>
          </cell>
          <cell r="D553">
            <v>1</v>
          </cell>
          <cell r="E553">
            <v>130</v>
          </cell>
          <cell r="F553">
            <v>130</v>
          </cell>
        </row>
        <row r="554">
          <cell r="A554" t="str">
            <v>TP03.005</v>
          </cell>
          <cell r="B554" t="str">
            <v>Tubo de 2" x 20', PVC SCH-40</v>
          </cell>
          <cell r="C554" t="str">
            <v>u</v>
          </cell>
          <cell r="D554">
            <v>1</v>
          </cell>
          <cell r="E554">
            <v>185</v>
          </cell>
          <cell r="F554">
            <v>185</v>
          </cell>
        </row>
        <row r="555">
          <cell r="A555" t="str">
            <v>TP03.006</v>
          </cell>
          <cell r="B555" t="str">
            <v>Tubo de 3" x 20', PVC SCH-40</v>
          </cell>
          <cell r="C555" t="str">
            <v>u</v>
          </cell>
          <cell r="D555">
            <v>1</v>
          </cell>
          <cell r="E555">
            <v>324</v>
          </cell>
          <cell r="F555">
            <v>324</v>
          </cell>
        </row>
        <row r="556">
          <cell r="A556" t="str">
            <v>TP03.007</v>
          </cell>
          <cell r="B556" t="str">
            <v>Tubo de 4" x 20', PVC SCH-40</v>
          </cell>
          <cell r="C556" t="str">
            <v>u</v>
          </cell>
          <cell r="D556">
            <v>1</v>
          </cell>
          <cell r="E556">
            <v>519</v>
          </cell>
          <cell r="F556">
            <v>519</v>
          </cell>
        </row>
        <row r="557">
          <cell r="A557" t="str">
            <v>TP03.008</v>
          </cell>
          <cell r="B557" t="str">
            <v>Codo de 1/2" x 90, PVC Presión</v>
          </cell>
          <cell r="C557" t="str">
            <v>u</v>
          </cell>
          <cell r="D557">
            <v>1</v>
          </cell>
          <cell r="E557">
            <v>1.65</v>
          </cell>
          <cell r="F557">
            <v>1.65</v>
          </cell>
        </row>
        <row r="558">
          <cell r="A558" t="str">
            <v>TP03.009</v>
          </cell>
          <cell r="B558" t="str">
            <v>Codo de 3/4" x 90, PVC Presión</v>
          </cell>
          <cell r="C558" t="str">
            <v>u</v>
          </cell>
          <cell r="D558">
            <v>1</v>
          </cell>
          <cell r="E558">
            <v>2.35</v>
          </cell>
          <cell r="F558">
            <v>2.35</v>
          </cell>
        </row>
        <row r="559">
          <cell r="A559" t="str">
            <v>TP03.010</v>
          </cell>
          <cell r="B559" t="str">
            <v>Codo de 1" x 90, PVC Presión</v>
          </cell>
          <cell r="C559" t="str">
            <v>u</v>
          </cell>
          <cell r="D559">
            <v>1</v>
          </cell>
          <cell r="E559">
            <v>5</v>
          </cell>
          <cell r="F559">
            <v>5</v>
          </cell>
        </row>
        <row r="560">
          <cell r="A560" t="str">
            <v>TP03.011</v>
          </cell>
          <cell r="B560" t="str">
            <v>Codo de 1 1/2" x 90, PVC Presión</v>
          </cell>
          <cell r="C560" t="str">
            <v>u</v>
          </cell>
          <cell r="D560">
            <v>1</v>
          </cell>
          <cell r="E560">
            <v>10</v>
          </cell>
          <cell r="F560">
            <v>10</v>
          </cell>
        </row>
        <row r="561">
          <cell r="A561" t="str">
            <v>TP03.012</v>
          </cell>
          <cell r="B561" t="str">
            <v>Codo de 2" x 90, PVC Presión</v>
          </cell>
          <cell r="C561" t="str">
            <v>u</v>
          </cell>
          <cell r="D561">
            <v>1</v>
          </cell>
          <cell r="E561">
            <v>16.5</v>
          </cell>
          <cell r="F561">
            <v>16.5</v>
          </cell>
        </row>
        <row r="562">
          <cell r="A562" t="str">
            <v>TP03.013</v>
          </cell>
          <cell r="B562" t="str">
            <v>Codo de 3" x 90, PVC Presión</v>
          </cell>
          <cell r="C562" t="str">
            <v>u</v>
          </cell>
          <cell r="D562">
            <v>1</v>
          </cell>
          <cell r="E562">
            <v>50</v>
          </cell>
          <cell r="F562">
            <v>50</v>
          </cell>
        </row>
        <row r="563">
          <cell r="A563" t="str">
            <v>TP03.014</v>
          </cell>
          <cell r="B563" t="str">
            <v>Codo de 4" x 90, PVC Presión</v>
          </cell>
          <cell r="C563" t="str">
            <v>u</v>
          </cell>
          <cell r="D563">
            <v>1</v>
          </cell>
          <cell r="E563">
            <v>78</v>
          </cell>
          <cell r="F563">
            <v>78</v>
          </cell>
        </row>
        <row r="564">
          <cell r="A564" t="str">
            <v>TP03.015</v>
          </cell>
          <cell r="B564" t="str">
            <v>Codo de 6" x 90, PVC Presión</v>
          </cell>
          <cell r="C564" t="str">
            <v>u</v>
          </cell>
          <cell r="D564">
            <v>1</v>
          </cell>
          <cell r="E564">
            <v>320</v>
          </cell>
          <cell r="F564">
            <v>320</v>
          </cell>
        </row>
        <row r="565">
          <cell r="A565" t="str">
            <v>TP03.016</v>
          </cell>
          <cell r="B565" t="str">
            <v>Tee de 1/2" , PVC Presión</v>
          </cell>
          <cell r="C565" t="str">
            <v>u</v>
          </cell>
          <cell r="D565">
            <v>1</v>
          </cell>
          <cell r="E565">
            <v>2.5</v>
          </cell>
          <cell r="F565">
            <v>2.5</v>
          </cell>
        </row>
        <row r="566">
          <cell r="A566" t="str">
            <v>TP03.017</v>
          </cell>
          <cell r="B566" t="str">
            <v>Tee de 3/4" , PVC Presión</v>
          </cell>
          <cell r="C566" t="str">
            <v>u</v>
          </cell>
          <cell r="D566">
            <v>1</v>
          </cell>
          <cell r="E566">
            <v>3.25</v>
          </cell>
          <cell r="F566">
            <v>3.25</v>
          </cell>
        </row>
        <row r="567">
          <cell r="A567" t="str">
            <v>TP03.018</v>
          </cell>
          <cell r="B567" t="str">
            <v>Tee de 1" , PVC Presión</v>
          </cell>
          <cell r="C567" t="str">
            <v>u</v>
          </cell>
          <cell r="D567">
            <v>1</v>
          </cell>
          <cell r="E567">
            <v>7</v>
          </cell>
          <cell r="F567">
            <v>7</v>
          </cell>
        </row>
        <row r="568">
          <cell r="A568" t="str">
            <v>TP03.019</v>
          </cell>
          <cell r="B568" t="str">
            <v>Tee de 1 1/2" , PVC Presión</v>
          </cell>
          <cell r="C568" t="str">
            <v>u</v>
          </cell>
          <cell r="D568">
            <v>1</v>
          </cell>
          <cell r="E568">
            <v>14.5</v>
          </cell>
          <cell r="F568">
            <v>14.5</v>
          </cell>
        </row>
        <row r="569">
          <cell r="A569" t="str">
            <v>TP03.020</v>
          </cell>
          <cell r="B569" t="str">
            <v>Tee de 2" , PVC Presión</v>
          </cell>
          <cell r="C569" t="str">
            <v>u</v>
          </cell>
          <cell r="D569">
            <v>1</v>
          </cell>
          <cell r="E569">
            <v>24.5</v>
          </cell>
          <cell r="F569">
            <v>24.5</v>
          </cell>
        </row>
        <row r="570">
          <cell r="A570" t="str">
            <v>TP03.021</v>
          </cell>
          <cell r="B570" t="str">
            <v>Tee de 3" , PVC Presión</v>
          </cell>
          <cell r="C570" t="str">
            <v>u</v>
          </cell>
          <cell r="D570">
            <v>1</v>
          </cell>
          <cell r="E570">
            <v>88.8</v>
          </cell>
          <cell r="F570">
            <v>88.8</v>
          </cell>
        </row>
        <row r="571">
          <cell r="A571" t="str">
            <v>TP03.022</v>
          </cell>
          <cell r="B571" t="str">
            <v>Tee de 4" , PVC Presión</v>
          </cell>
          <cell r="C571" t="str">
            <v>u</v>
          </cell>
          <cell r="D571">
            <v>1</v>
          </cell>
          <cell r="E571">
            <v>144</v>
          </cell>
          <cell r="F571">
            <v>144</v>
          </cell>
        </row>
        <row r="572">
          <cell r="A572" t="str">
            <v>TP03.023</v>
          </cell>
          <cell r="B572" t="str">
            <v>Tee de 6" , PVC Presión</v>
          </cell>
          <cell r="C572" t="str">
            <v>u</v>
          </cell>
          <cell r="D572">
            <v>1</v>
          </cell>
          <cell r="E572">
            <v>355</v>
          </cell>
          <cell r="F572">
            <v>355</v>
          </cell>
        </row>
        <row r="573">
          <cell r="A573" t="str">
            <v>TP03.024</v>
          </cell>
          <cell r="B573" t="str">
            <v>Unión Universal de 1/2" , PVC Presión</v>
          </cell>
          <cell r="C573" t="str">
            <v>u</v>
          </cell>
          <cell r="D573">
            <v>1</v>
          </cell>
          <cell r="E573">
            <v>20</v>
          </cell>
          <cell r="F573">
            <v>20</v>
          </cell>
        </row>
        <row r="574">
          <cell r="A574" t="str">
            <v>TP03.025</v>
          </cell>
          <cell r="B574" t="str">
            <v>Unión Universal de 3/4" , PVC Presión</v>
          </cell>
          <cell r="C574" t="str">
            <v>u</v>
          </cell>
          <cell r="D574">
            <v>1</v>
          </cell>
          <cell r="E574">
            <v>27.5</v>
          </cell>
          <cell r="F574">
            <v>27.5</v>
          </cell>
        </row>
        <row r="575">
          <cell r="A575" t="str">
            <v>TP03.026</v>
          </cell>
          <cell r="B575" t="str">
            <v>Unión Universal de 1" , PVC Presión</v>
          </cell>
          <cell r="C575" t="str">
            <v>u</v>
          </cell>
          <cell r="D575">
            <v>1</v>
          </cell>
          <cell r="E575">
            <v>42</v>
          </cell>
          <cell r="F575">
            <v>42</v>
          </cell>
        </row>
        <row r="576">
          <cell r="A576" t="str">
            <v>TP03.027</v>
          </cell>
          <cell r="B576" t="str">
            <v>Unión Universal de 1 1/2" , PVC Presión</v>
          </cell>
          <cell r="C576" t="str">
            <v>u</v>
          </cell>
          <cell r="D576">
            <v>1</v>
          </cell>
          <cell r="E576">
            <v>69</v>
          </cell>
          <cell r="F576">
            <v>69</v>
          </cell>
        </row>
        <row r="577">
          <cell r="A577" t="str">
            <v>TP03.028</v>
          </cell>
          <cell r="B577" t="str">
            <v>Unión Universal de 2" , PVC Presión</v>
          </cell>
          <cell r="C577" t="str">
            <v>u</v>
          </cell>
          <cell r="D577">
            <v>1</v>
          </cell>
          <cell r="E577">
            <v>79</v>
          </cell>
          <cell r="F577">
            <v>79</v>
          </cell>
        </row>
        <row r="578">
          <cell r="A578" t="str">
            <v>TP03.029</v>
          </cell>
          <cell r="B578" t="str">
            <v>Unión Universal de 3" , PVC Presión</v>
          </cell>
          <cell r="C578" t="str">
            <v>u</v>
          </cell>
          <cell r="D578">
            <v>1</v>
          </cell>
          <cell r="E578">
            <v>166</v>
          </cell>
          <cell r="F578">
            <v>166</v>
          </cell>
        </row>
        <row r="579">
          <cell r="A579" t="str">
            <v>TP03.030</v>
          </cell>
          <cell r="B579" t="str">
            <v>Adaptador Macho de 1/2" , PVC Presión</v>
          </cell>
          <cell r="C579" t="str">
            <v>u</v>
          </cell>
          <cell r="D579">
            <v>1</v>
          </cell>
          <cell r="E579">
            <v>1.75</v>
          </cell>
          <cell r="F579">
            <v>1.75</v>
          </cell>
        </row>
        <row r="580">
          <cell r="A580" t="str">
            <v>TP03.031</v>
          </cell>
          <cell r="B580" t="str">
            <v>Adaptador Macho de 3/4" , PVC Presión</v>
          </cell>
          <cell r="C580" t="str">
            <v>u</v>
          </cell>
          <cell r="D580">
            <v>1</v>
          </cell>
          <cell r="E580">
            <v>2</v>
          </cell>
          <cell r="F580">
            <v>2</v>
          </cell>
        </row>
        <row r="581">
          <cell r="A581" t="str">
            <v>TP03.032</v>
          </cell>
          <cell r="B581" t="str">
            <v>Adaptador Macho de 1" , PVC Presión</v>
          </cell>
          <cell r="C581" t="str">
            <v>u</v>
          </cell>
          <cell r="D581">
            <v>1</v>
          </cell>
          <cell r="E581">
            <v>3</v>
          </cell>
          <cell r="F581">
            <v>3</v>
          </cell>
        </row>
        <row r="582">
          <cell r="A582" t="str">
            <v>TP03.033</v>
          </cell>
          <cell r="B582" t="str">
            <v>Adaptador Macho de 1 1/2" , PVC Presión</v>
          </cell>
          <cell r="C582" t="str">
            <v>u</v>
          </cell>
          <cell r="D582">
            <v>1</v>
          </cell>
          <cell r="E582">
            <v>6.25</v>
          </cell>
          <cell r="F582">
            <v>6.25</v>
          </cell>
        </row>
        <row r="583">
          <cell r="A583" t="str">
            <v>TP03.034</v>
          </cell>
          <cell r="B583" t="str">
            <v>Adaptador Macho de 2" , PVC Presión</v>
          </cell>
          <cell r="C583" t="str">
            <v>u</v>
          </cell>
          <cell r="D583">
            <v>1</v>
          </cell>
          <cell r="E583">
            <v>8.25</v>
          </cell>
          <cell r="F583">
            <v>8.25</v>
          </cell>
        </row>
        <row r="584">
          <cell r="A584" t="str">
            <v>TP03.035</v>
          </cell>
          <cell r="B584" t="str">
            <v>Adaptador Macho de 3" , PVC Presión</v>
          </cell>
          <cell r="C584" t="str">
            <v>u</v>
          </cell>
          <cell r="D584">
            <v>1</v>
          </cell>
          <cell r="E584">
            <v>30</v>
          </cell>
          <cell r="F584">
            <v>30</v>
          </cell>
        </row>
        <row r="585">
          <cell r="A585" t="str">
            <v>TP03.036</v>
          </cell>
          <cell r="B585" t="str">
            <v>Adaptador Macho de 4" , PVC Presión</v>
          </cell>
          <cell r="C585" t="str">
            <v>u</v>
          </cell>
          <cell r="D585">
            <v>1</v>
          </cell>
          <cell r="E585">
            <v>48</v>
          </cell>
          <cell r="F585">
            <v>48</v>
          </cell>
        </row>
        <row r="586">
          <cell r="A586" t="str">
            <v>TP03.037</v>
          </cell>
          <cell r="B586" t="str">
            <v>Adaptador Hembra de 1/2" , PVC Presión</v>
          </cell>
          <cell r="C586" t="str">
            <v>u</v>
          </cell>
          <cell r="D586">
            <v>1</v>
          </cell>
          <cell r="E586">
            <v>1.5</v>
          </cell>
          <cell r="F586">
            <v>1.5</v>
          </cell>
        </row>
        <row r="587">
          <cell r="A587" t="str">
            <v>TP03.038</v>
          </cell>
          <cell r="B587" t="str">
            <v>Adaptador Hembra de 3/4" , PVC Presión</v>
          </cell>
          <cell r="C587" t="str">
            <v>u</v>
          </cell>
          <cell r="D587">
            <v>1</v>
          </cell>
          <cell r="E587">
            <v>2.1</v>
          </cell>
          <cell r="F587">
            <v>2.1</v>
          </cell>
        </row>
        <row r="588">
          <cell r="A588" t="str">
            <v>TP03.039</v>
          </cell>
          <cell r="B588" t="str">
            <v>Adaptador Hembra de 1" , PVC Presión</v>
          </cell>
          <cell r="C588" t="str">
            <v>u</v>
          </cell>
          <cell r="D588">
            <v>1</v>
          </cell>
          <cell r="E588">
            <v>3.35</v>
          </cell>
          <cell r="F588">
            <v>3.35</v>
          </cell>
        </row>
        <row r="589">
          <cell r="A589" t="str">
            <v>TP03.040</v>
          </cell>
          <cell r="B589" t="str">
            <v>Adaptador Hembra de 1 1/2" , PVC Presión</v>
          </cell>
          <cell r="C589" t="str">
            <v>u</v>
          </cell>
          <cell r="D589">
            <v>1</v>
          </cell>
          <cell r="E589">
            <v>6.95</v>
          </cell>
          <cell r="F589">
            <v>6.95</v>
          </cell>
        </row>
        <row r="590">
          <cell r="A590" t="str">
            <v>TP03.041</v>
          </cell>
          <cell r="B590" t="str">
            <v>Adaptador Hembra de 2" , PVC Presión</v>
          </cell>
          <cell r="C590" t="str">
            <v>u</v>
          </cell>
          <cell r="D590">
            <v>1</v>
          </cell>
          <cell r="E590">
            <v>9</v>
          </cell>
          <cell r="F590">
            <v>9</v>
          </cell>
        </row>
        <row r="591">
          <cell r="A591" t="str">
            <v>TP03.042</v>
          </cell>
          <cell r="B591" t="str">
            <v>Adaptador Hembra de 3" , PVC Presión</v>
          </cell>
          <cell r="C591" t="str">
            <v>u</v>
          </cell>
          <cell r="D591">
            <v>1</v>
          </cell>
          <cell r="E591">
            <v>20</v>
          </cell>
          <cell r="F591">
            <v>20</v>
          </cell>
        </row>
        <row r="592">
          <cell r="A592" t="str">
            <v>TP03.043</v>
          </cell>
          <cell r="B592" t="str">
            <v>Adaptador Hembra de 4" , PVC Presión</v>
          </cell>
          <cell r="C592" t="str">
            <v>u</v>
          </cell>
          <cell r="D592">
            <v>1</v>
          </cell>
          <cell r="E592">
            <v>28</v>
          </cell>
          <cell r="F592">
            <v>28</v>
          </cell>
        </row>
        <row r="593">
          <cell r="A593" t="str">
            <v>TP03.044</v>
          </cell>
          <cell r="B593" t="str">
            <v>Reducción  de 3/4" a 1/2", PVC Presión</v>
          </cell>
          <cell r="C593" t="str">
            <v>u</v>
          </cell>
          <cell r="D593">
            <v>1</v>
          </cell>
          <cell r="E593">
            <v>2</v>
          </cell>
          <cell r="F593">
            <v>2</v>
          </cell>
        </row>
        <row r="594">
          <cell r="A594" t="str">
            <v>TP03.045</v>
          </cell>
          <cell r="B594" t="str">
            <v>Reducción  de 1 1/2" a 1", PVC Presión</v>
          </cell>
          <cell r="C594" t="str">
            <v>u</v>
          </cell>
          <cell r="D594">
            <v>1</v>
          </cell>
          <cell r="E594">
            <v>8.25</v>
          </cell>
          <cell r="F594">
            <v>8.25</v>
          </cell>
        </row>
        <row r="595">
          <cell r="A595" t="str">
            <v>TP03.046</v>
          </cell>
          <cell r="B595" t="str">
            <v>Reducción  de 2" a 1", PVC Presión</v>
          </cell>
          <cell r="C595" t="str">
            <v>u</v>
          </cell>
          <cell r="D595">
            <v>1</v>
          </cell>
          <cell r="E595">
            <v>10</v>
          </cell>
          <cell r="F595">
            <v>10</v>
          </cell>
        </row>
        <row r="596">
          <cell r="A596" t="str">
            <v>TP03.047</v>
          </cell>
          <cell r="B596" t="str">
            <v>Reducción  de 4" a 2", PVC Presión</v>
          </cell>
          <cell r="C596" t="str">
            <v>u</v>
          </cell>
          <cell r="D596">
            <v>1</v>
          </cell>
          <cell r="E596">
            <v>39</v>
          </cell>
          <cell r="F596">
            <v>39</v>
          </cell>
        </row>
        <row r="597">
          <cell r="A597" t="str">
            <v>TP03.048</v>
          </cell>
          <cell r="B597" t="str">
            <v>Reducción  de 4" a 3", PVC Presión</v>
          </cell>
          <cell r="C597" t="str">
            <v>u</v>
          </cell>
          <cell r="D597">
            <v>1</v>
          </cell>
          <cell r="E597">
            <v>39</v>
          </cell>
          <cell r="F597">
            <v>39</v>
          </cell>
        </row>
        <row r="598">
          <cell r="A598" t="str">
            <v>PI</v>
          </cell>
          <cell r="B598" t="str">
            <v>PINTURAS</v>
          </cell>
        </row>
        <row r="599">
          <cell r="A599" t="str">
            <v>PI01.001</v>
          </cell>
          <cell r="B599" t="str">
            <v>Latex Eonómica o Pintex</v>
          </cell>
          <cell r="C599" t="str">
            <v>gl</v>
          </cell>
          <cell r="D599">
            <v>1</v>
          </cell>
          <cell r="E599">
            <v>66</v>
          </cell>
          <cell r="F599">
            <v>66</v>
          </cell>
        </row>
        <row r="600">
          <cell r="A600" t="str">
            <v>PI01.002</v>
          </cell>
          <cell r="B600" t="str">
            <v>Acrílica Blanco</v>
          </cell>
          <cell r="C600" t="str">
            <v>gl</v>
          </cell>
          <cell r="D600">
            <v>1</v>
          </cell>
          <cell r="E600">
            <v>105</v>
          </cell>
          <cell r="F600">
            <v>105</v>
          </cell>
        </row>
        <row r="601">
          <cell r="A601" t="str">
            <v>PI01.003</v>
          </cell>
          <cell r="B601" t="str">
            <v>Acrílica (colores separados)</v>
          </cell>
          <cell r="C601" t="str">
            <v>gl</v>
          </cell>
          <cell r="D601">
            <v>1</v>
          </cell>
          <cell r="E601">
            <v>275</v>
          </cell>
          <cell r="F601">
            <v>275</v>
          </cell>
        </row>
        <row r="602">
          <cell r="A602" t="str">
            <v>PI01.004</v>
          </cell>
          <cell r="B602" t="str">
            <v>Mantenimiento</v>
          </cell>
          <cell r="C602" t="str">
            <v>gl</v>
          </cell>
          <cell r="D602">
            <v>1</v>
          </cell>
          <cell r="E602">
            <v>158</v>
          </cell>
          <cell r="F602">
            <v>158</v>
          </cell>
        </row>
        <row r="603">
          <cell r="A603" t="str">
            <v>PI01.005</v>
          </cell>
          <cell r="B603" t="str">
            <v>Mantenimiento Oxido Rojo</v>
          </cell>
          <cell r="C603" t="str">
            <v>gl</v>
          </cell>
          <cell r="D603">
            <v>1</v>
          </cell>
          <cell r="E603">
            <v>153</v>
          </cell>
          <cell r="F603">
            <v>153</v>
          </cell>
        </row>
        <row r="604">
          <cell r="A604" t="str">
            <v>PI01.006</v>
          </cell>
          <cell r="B604" t="str">
            <v>Aguarrás Popular</v>
          </cell>
          <cell r="C604" t="str">
            <v>gl</v>
          </cell>
          <cell r="D604">
            <v>1</v>
          </cell>
          <cell r="E604">
            <v>50</v>
          </cell>
          <cell r="F604">
            <v>50</v>
          </cell>
        </row>
        <row r="605">
          <cell r="A605" t="str">
            <v>PI01.007</v>
          </cell>
          <cell r="B605" t="str">
            <v>Thinner "corriente"</v>
          </cell>
          <cell r="C605" t="str">
            <v>gl</v>
          </cell>
          <cell r="D605">
            <v>1</v>
          </cell>
          <cell r="E605">
            <v>49.95</v>
          </cell>
          <cell r="F605">
            <v>49.95</v>
          </cell>
        </row>
        <row r="606">
          <cell r="A606" t="str">
            <v>PI02.001</v>
          </cell>
          <cell r="B606" t="str">
            <v>Pintura Epóxica</v>
          </cell>
          <cell r="C606" t="str">
            <v>gl</v>
          </cell>
          <cell r="D606">
            <v>1</v>
          </cell>
          <cell r="E606">
            <v>315</v>
          </cell>
          <cell r="F606">
            <v>315</v>
          </cell>
        </row>
        <row r="607">
          <cell r="A607" t="str">
            <v>PI02.002</v>
          </cell>
          <cell r="B607" t="str">
            <v>Ferré</v>
          </cell>
          <cell r="C607" t="str">
            <v>gl</v>
          </cell>
          <cell r="D607">
            <v>1</v>
          </cell>
          <cell r="E607">
            <v>158</v>
          </cell>
          <cell r="F607">
            <v>158</v>
          </cell>
        </row>
        <row r="608">
          <cell r="A608" t="str">
            <v>PI03.001</v>
          </cell>
          <cell r="B608" t="str">
            <v>Piedra sobre Paredes</v>
          </cell>
          <cell r="C608" t="str">
            <v>m2</v>
          </cell>
          <cell r="D608">
            <v>1</v>
          </cell>
          <cell r="E608">
            <v>2</v>
          </cell>
          <cell r="F608">
            <v>2</v>
          </cell>
        </row>
        <row r="609">
          <cell r="A609" t="str">
            <v>PI04.001</v>
          </cell>
          <cell r="B609" t="str">
            <v>Brocha de 4"</v>
          </cell>
          <cell r="C609" t="str">
            <v>ud</v>
          </cell>
          <cell r="D609">
            <v>1.08</v>
          </cell>
          <cell r="E609">
            <v>12</v>
          </cell>
          <cell r="F609">
            <v>12.96</v>
          </cell>
        </row>
        <row r="610">
          <cell r="A610" t="str">
            <v>PZ</v>
          </cell>
          <cell r="B610" t="str">
            <v>PISOS Y ZOCALOS</v>
          </cell>
          <cell r="D610" t="str">
            <v/>
          </cell>
          <cell r="F610" t="str">
            <v/>
          </cell>
        </row>
        <row r="611">
          <cell r="A611" t="str">
            <v>PZ01.</v>
          </cell>
          <cell r="B611" t="str">
            <v>Piso y Zócalos</v>
          </cell>
          <cell r="D611" t="str">
            <v/>
          </cell>
          <cell r="F611" t="str">
            <v/>
          </cell>
        </row>
        <row r="612">
          <cell r="A612" t="str">
            <v>PZ01.001</v>
          </cell>
          <cell r="B612" t="str">
            <v>Piso granito Blanco, 30x30</v>
          </cell>
          <cell r="C612" t="str">
            <v>u</v>
          </cell>
          <cell r="D612">
            <v>1.08</v>
          </cell>
          <cell r="E612">
            <v>16</v>
          </cell>
          <cell r="F612">
            <v>17.28</v>
          </cell>
        </row>
        <row r="613">
          <cell r="A613" t="str">
            <v>PZ01.006</v>
          </cell>
          <cell r="B613" t="str">
            <v>Zócalos granito blanco, 30x07</v>
          </cell>
          <cell r="C613" t="str">
            <v>m</v>
          </cell>
          <cell r="D613">
            <v>1.08</v>
          </cell>
          <cell r="E613">
            <v>28.37</v>
          </cell>
          <cell r="F613">
            <v>30.64</v>
          </cell>
        </row>
        <row r="614">
          <cell r="A614" t="str">
            <v>PZ01.011</v>
          </cell>
          <cell r="B614" t="str">
            <v>Acarreo pisos de granito y mosaicos</v>
          </cell>
          <cell r="C614" t="str">
            <v>u</v>
          </cell>
          <cell r="D614">
            <v>1.08</v>
          </cell>
          <cell r="E614">
            <v>0.74</v>
          </cell>
          <cell r="F614">
            <v>0.8</v>
          </cell>
        </row>
        <row r="615">
          <cell r="A615" t="str">
            <v>PZ01.012</v>
          </cell>
          <cell r="B615" t="str">
            <v>Acarreo zócalos de granito y mosaicos</v>
          </cell>
          <cell r="C615" t="str">
            <v>u</v>
          </cell>
          <cell r="D615">
            <v>1.08</v>
          </cell>
          <cell r="E615">
            <v>0.18</v>
          </cell>
          <cell r="F615">
            <v>0.19</v>
          </cell>
        </row>
        <row r="616">
          <cell r="A616" t="str">
            <v>PZ01.013</v>
          </cell>
          <cell r="B616" t="str">
            <v>Derretido blanco</v>
          </cell>
          <cell r="C616" t="str">
            <v>fda</v>
          </cell>
          <cell r="D616">
            <v>1.08</v>
          </cell>
          <cell r="E616">
            <v>205.57</v>
          </cell>
          <cell r="F616">
            <v>222.02</v>
          </cell>
        </row>
        <row r="617">
          <cell r="A617" t="str">
            <v>PZ01.014</v>
          </cell>
          <cell r="B617" t="str">
            <v>Derretido gris</v>
          </cell>
          <cell r="C617" t="str">
            <v>fda</v>
          </cell>
          <cell r="D617">
            <v>1.08</v>
          </cell>
          <cell r="E617">
            <v>121.28</v>
          </cell>
          <cell r="F617">
            <v>130.97999999999999</v>
          </cell>
        </row>
        <row r="618">
          <cell r="A618" t="str">
            <v>PZ01.015</v>
          </cell>
          <cell r="B618" t="str">
            <v>Derretido Color</v>
          </cell>
          <cell r="C618" t="str">
            <v>fda</v>
          </cell>
          <cell r="D618">
            <v>1.08</v>
          </cell>
          <cell r="E618">
            <v>268.44</v>
          </cell>
          <cell r="F618">
            <v>289.92</v>
          </cell>
        </row>
        <row r="619">
          <cell r="A619" t="str">
            <v>PZ01.018</v>
          </cell>
          <cell r="B619" t="str">
            <v>Corte de chazos de 30</v>
          </cell>
          <cell r="C619" t="str">
            <v>u</v>
          </cell>
          <cell r="D619">
            <v>1</v>
          </cell>
          <cell r="E619">
            <v>2.1</v>
          </cell>
          <cell r="F619">
            <v>2.1</v>
          </cell>
        </row>
        <row r="620">
          <cell r="A620" t="str">
            <v>PZ01.021</v>
          </cell>
          <cell r="B620" t="str">
            <v>Corte de Zócalos</v>
          </cell>
          <cell r="C620" t="str">
            <v>u</v>
          </cell>
          <cell r="D620">
            <v>1</v>
          </cell>
          <cell r="E620">
            <v>1.3</v>
          </cell>
          <cell r="F620">
            <v>1.3</v>
          </cell>
        </row>
        <row r="621">
          <cell r="A621" t="str">
            <v>PZ01.103</v>
          </cell>
          <cell r="B621" t="str">
            <v>Cinta antiresvalante</v>
          </cell>
          <cell r="C621" t="str">
            <v>yd</v>
          </cell>
          <cell r="D621">
            <v>1.08</v>
          </cell>
          <cell r="E621">
            <v>21</v>
          </cell>
          <cell r="F621">
            <v>22.68</v>
          </cell>
        </row>
        <row r="622">
          <cell r="A622" t="str">
            <v>PZ01.201</v>
          </cell>
          <cell r="B622" t="str">
            <v>Vibrazo Rojo, 30x30</v>
          </cell>
          <cell r="C622" t="str">
            <v>u</v>
          </cell>
          <cell r="D622">
            <v>1.08</v>
          </cell>
          <cell r="E622">
            <v>26</v>
          </cell>
          <cell r="F622">
            <v>28.08</v>
          </cell>
        </row>
        <row r="623">
          <cell r="A623" t="str">
            <v>PZ01.202</v>
          </cell>
          <cell r="B623" t="str">
            <v>Vibrazo Gris, 30x30</v>
          </cell>
          <cell r="C623" t="str">
            <v>u</v>
          </cell>
          <cell r="D623">
            <v>1.08</v>
          </cell>
          <cell r="E623">
            <v>18.600000000000001</v>
          </cell>
          <cell r="F623">
            <v>20.09</v>
          </cell>
        </row>
        <row r="624">
          <cell r="A624" t="str">
            <v>PZ01.203</v>
          </cell>
          <cell r="B624" t="str">
            <v>Vibrazo Blanco, 30x30</v>
          </cell>
          <cell r="C624" t="str">
            <v>u</v>
          </cell>
          <cell r="D624">
            <v>1.08</v>
          </cell>
          <cell r="E624">
            <v>20.86</v>
          </cell>
          <cell r="F624">
            <v>22.53</v>
          </cell>
        </row>
        <row r="625">
          <cell r="A625" t="str">
            <v>PZ01.204</v>
          </cell>
          <cell r="B625" t="str">
            <v>Vibrazo Verde, 30x30</v>
          </cell>
          <cell r="C625" t="str">
            <v>u</v>
          </cell>
          <cell r="D625">
            <v>1.08</v>
          </cell>
          <cell r="E625">
            <v>33</v>
          </cell>
          <cell r="F625">
            <v>35.64</v>
          </cell>
        </row>
        <row r="626">
          <cell r="A626" t="str">
            <v>PZ01.221</v>
          </cell>
          <cell r="B626" t="str">
            <v>Zócalos Vibrazo Rojo</v>
          </cell>
          <cell r="C626" t="str">
            <v>ml</v>
          </cell>
          <cell r="D626">
            <v>1.08</v>
          </cell>
          <cell r="E626">
            <v>39</v>
          </cell>
          <cell r="F626">
            <v>42.12</v>
          </cell>
        </row>
        <row r="627">
          <cell r="A627" t="str">
            <v>PZ01.222</v>
          </cell>
          <cell r="B627" t="str">
            <v>Zócalos Vibrazo Gris</v>
          </cell>
          <cell r="C627" t="str">
            <v>ml</v>
          </cell>
          <cell r="D627">
            <v>1.08</v>
          </cell>
          <cell r="E627">
            <v>21</v>
          </cell>
          <cell r="F627">
            <v>22.68</v>
          </cell>
        </row>
        <row r="628">
          <cell r="A628" t="str">
            <v>PZ01.223</v>
          </cell>
          <cell r="B628" t="str">
            <v>Zócalos Vibrazo Blanco</v>
          </cell>
          <cell r="C628" t="str">
            <v>ml</v>
          </cell>
          <cell r="D628">
            <v>1.08</v>
          </cell>
          <cell r="E628">
            <v>28</v>
          </cell>
          <cell r="F628">
            <v>30.24</v>
          </cell>
        </row>
        <row r="629">
          <cell r="A629" t="str">
            <v>PZ01.224</v>
          </cell>
          <cell r="B629" t="str">
            <v>Zócalos Vibrazo Verde</v>
          </cell>
          <cell r="C629" t="str">
            <v>ml</v>
          </cell>
          <cell r="D629">
            <v>1.08</v>
          </cell>
          <cell r="E629">
            <v>53</v>
          </cell>
          <cell r="F629">
            <v>57.24</v>
          </cell>
        </row>
        <row r="630">
          <cell r="A630" t="str">
            <v>PZ01.241</v>
          </cell>
          <cell r="B630" t="str">
            <v>Escalones de Vibrazo Rojo Rústico</v>
          </cell>
          <cell r="C630" t="str">
            <v>ml</v>
          </cell>
          <cell r="D630">
            <v>1.08</v>
          </cell>
          <cell r="E630">
            <v>321.11</v>
          </cell>
          <cell r="F630">
            <v>346.8</v>
          </cell>
        </row>
        <row r="631">
          <cell r="A631" t="str">
            <v>PZ01.242</v>
          </cell>
          <cell r="B631" t="str">
            <v>Acarreo Escalones de Vibrazo Rústico</v>
          </cell>
          <cell r="C631" t="str">
            <v>ml</v>
          </cell>
          <cell r="D631">
            <v>1.08</v>
          </cell>
          <cell r="E631">
            <v>5.71</v>
          </cell>
          <cell r="F631">
            <v>6.17</v>
          </cell>
        </row>
        <row r="632">
          <cell r="A632" t="str">
            <v>PZ01.243</v>
          </cell>
          <cell r="B632" t="str">
            <v>Escalones de Vibrazo Gris</v>
          </cell>
          <cell r="C632" t="str">
            <v>ml</v>
          </cell>
          <cell r="D632">
            <v>1.08</v>
          </cell>
          <cell r="E632">
            <v>195</v>
          </cell>
          <cell r="F632">
            <v>210.6</v>
          </cell>
        </row>
        <row r="633">
          <cell r="A633" t="str">
            <v>PZ01.244</v>
          </cell>
          <cell r="B633" t="str">
            <v>Escalones de Vibrazo Blanco</v>
          </cell>
          <cell r="C633" t="str">
            <v>ml</v>
          </cell>
          <cell r="D633">
            <v>1.08</v>
          </cell>
          <cell r="E633">
            <v>245</v>
          </cell>
          <cell r="F633">
            <v>264.60000000000002</v>
          </cell>
        </row>
        <row r="634">
          <cell r="A634" t="str">
            <v>PZ01.245</v>
          </cell>
          <cell r="B634" t="str">
            <v>Escalones de Vibrazo Verde</v>
          </cell>
          <cell r="C634" t="str">
            <v>ml</v>
          </cell>
          <cell r="D634">
            <v>1.08</v>
          </cell>
          <cell r="E634">
            <v>420</v>
          </cell>
          <cell r="F634">
            <v>453.6</v>
          </cell>
        </row>
        <row r="635">
          <cell r="A635" t="str">
            <v>PZ01.301</v>
          </cell>
          <cell r="B635" t="str">
            <v>Madera (Nogal y Maple) para Pisos</v>
          </cell>
          <cell r="C635" t="str">
            <v>p2</v>
          </cell>
          <cell r="D635">
            <v>1</v>
          </cell>
          <cell r="E635">
            <v>48</v>
          </cell>
          <cell r="F635">
            <v>48</v>
          </cell>
        </row>
        <row r="636">
          <cell r="A636" t="str">
            <v>PZ01.302</v>
          </cell>
          <cell r="B636" t="str">
            <v>Madera (Yatabuas) para Pisos</v>
          </cell>
          <cell r="C636" t="str">
            <v>p2</v>
          </cell>
          <cell r="D636">
            <v>1</v>
          </cell>
          <cell r="E636">
            <v>48</v>
          </cell>
          <cell r="F636">
            <v>48</v>
          </cell>
        </row>
        <row r="637">
          <cell r="A637" t="str">
            <v>PZ01.311</v>
          </cell>
          <cell r="B637" t="str">
            <v>Pisos Madera (Importados) - Costo Menor</v>
          </cell>
          <cell r="C637" t="str">
            <v>m2</v>
          </cell>
          <cell r="D637">
            <v>1.08</v>
          </cell>
          <cell r="E637">
            <v>645</v>
          </cell>
          <cell r="F637">
            <v>696.6</v>
          </cell>
        </row>
        <row r="638">
          <cell r="A638" t="str">
            <v>PZ01.312</v>
          </cell>
          <cell r="B638" t="str">
            <v>Pisos Madera (Importados) - Costo Medio</v>
          </cell>
          <cell r="C638" t="str">
            <v>m2</v>
          </cell>
          <cell r="D638">
            <v>1.08</v>
          </cell>
          <cell r="E638">
            <v>750</v>
          </cell>
          <cell r="F638">
            <v>810</v>
          </cell>
        </row>
        <row r="639">
          <cell r="A639" t="str">
            <v>PZ01.313</v>
          </cell>
          <cell r="B639" t="str">
            <v>Pisos Madera (Importados) - Costo Mayor</v>
          </cell>
          <cell r="C639" t="str">
            <v>m2</v>
          </cell>
          <cell r="D639">
            <v>1.08</v>
          </cell>
          <cell r="E639">
            <v>817</v>
          </cell>
          <cell r="F639">
            <v>882.36</v>
          </cell>
        </row>
        <row r="640">
          <cell r="A640" t="str">
            <v>PZ01.321</v>
          </cell>
          <cell r="B640" t="str">
            <v>Acarreo Pisos de Madera</v>
          </cell>
          <cell r="C640" t="str">
            <v>m2</v>
          </cell>
          <cell r="D640">
            <v>1</v>
          </cell>
          <cell r="E640">
            <v>11</v>
          </cell>
          <cell r="F640">
            <v>11</v>
          </cell>
        </row>
        <row r="641">
          <cell r="A641" t="str">
            <v>PZ01.361</v>
          </cell>
          <cell r="B641" t="str">
            <v>Colocación de Pisos de Madera (Importados)</v>
          </cell>
          <cell r="C641" t="str">
            <v>m2</v>
          </cell>
          <cell r="D641">
            <v>1</v>
          </cell>
          <cell r="E641">
            <v>80</v>
          </cell>
          <cell r="F641">
            <v>80</v>
          </cell>
        </row>
        <row r="642">
          <cell r="A642" t="str">
            <v>PZ02.</v>
          </cell>
          <cell r="B642" t="str">
            <v>Pulimento y Brillado Pisos</v>
          </cell>
          <cell r="D642" t="str">
            <v/>
          </cell>
          <cell r="F642" t="str">
            <v/>
          </cell>
        </row>
        <row r="643">
          <cell r="A643" t="str">
            <v>PZ02.001</v>
          </cell>
          <cell r="B643" t="str">
            <v>Pulimento Básico</v>
          </cell>
          <cell r="C643" t="str">
            <v>m2</v>
          </cell>
          <cell r="D643">
            <v>1.08</v>
          </cell>
          <cell r="E643">
            <v>45</v>
          </cell>
          <cell r="F643">
            <v>48.6</v>
          </cell>
        </row>
        <row r="644">
          <cell r="A644" t="str">
            <v>PZ02.004</v>
          </cell>
          <cell r="B644" t="str">
            <v>Cristalizado pisos (40 m2 mínimo)</v>
          </cell>
          <cell r="C644" t="str">
            <v>m2</v>
          </cell>
          <cell r="D644">
            <v>1.08</v>
          </cell>
          <cell r="E644">
            <v>24.5</v>
          </cell>
          <cell r="F644">
            <v>26.46</v>
          </cell>
        </row>
        <row r="645">
          <cell r="A645" t="str">
            <v>PZ02.006</v>
          </cell>
          <cell r="B645" t="str">
            <v>Pulimento y Cristalizado</v>
          </cell>
          <cell r="C645" t="str">
            <v>m2</v>
          </cell>
          <cell r="D645">
            <v>1.08</v>
          </cell>
          <cell r="E645">
            <v>69.5</v>
          </cell>
          <cell r="F645">
            <v>75.06</v>
          </cell>
        </row>
        <row r="646">
          <cell r="A646" t="str">
            <v>PZ02.007</v>
          </cell>
          <cell r="B646" t="str">
            <v>Pulimento de Escalón</v>
          </cell>
          <cell r="C646" t="str">
            <v>m</v>
          </cell>
          <cell r="D646">
            <v>1.08</v>
          </cell>
          <cell r="E646">
            <v>54</v>
          </cell>
          <cell r="F646">
            <v>58.32</v>
          </cell>
        </row>
        <row r="647">
          <cell r="A647" t="str">
            <v>PZ02.009</v>
          </cell>
          <cell r="B647" t="str">
            <v>Limpieza de Zócalos</v>
          </cell>
          <cell r="C647" t="str">
            <v>m</v>
          </cell>
          <cell r="D647">
            <v>1.08</v>
          </cell>
          <cell r="E647">
            <v>13.93</v>
          </cell>
          <cell r="F647">
            <v>15.04</v>
          </cell>
        </row>
        <row r="648">
          <cell r="A648" t="str">
            <v>SC</v>
          </cell>
          <cell r="B648" t="str">
            <v>SELLADORES, CURADORES Y ENDURECEDORES CONCRETO</v>
          </cell>
          <cell r="D648" t="str">
            <v/>
          </cell>
          <cell r="F648" t="str">
            <v/>
          </cell>
        </row>
        <row r="649">
          <cell r="A649" t="str">
            <v>SC01.001</v>
          </cell>
          <cell r="B649" t="str">
            <v>Proshield transparente (Sella y Cura) (5 gls)</v>
          </cell>
          <cell r="C649" t="str">
            <v>gl</v>
          </cell>
          <cell r="D649">
            <v>1</v>
          </cell>
          <cell r="E649">
            <v>221</v>
          </cell>
          <cell r="F649">
            <v>221</v>
          </cell>
        </row>
        <row r="650">
          <cell r="A650" t="str">
            <v>SC01.002</v>
          </cell>
          <cell r="B650" t="str">
            <v>Tripleseal transparente (Sella, cura y endurece) (5 gls)</v>
          </cell>
          <cell r="C650" t="str">
            <v>gl</v>
          </cell>
          <cell r="D650">
            <v>1</v>
          </cell>
          <cell r="E650">
            <v>341</v>
          </cell>
          <cell r="F650">
            <v>341</v>
          </cell>
        </row>
        <row r="651">
          <cell r="A651" t="str">
            <v>SC01.003</v>
          </cell>
          <cell r="B651" t="str">
            <v>Silicone Seal (Protector Hormigón Visto) (5 gls)</v>
          </cell>
          <cell r="C651" t="str">
            <v>gl</v>
          </cell>
          <cell r="D651">
            <v>1</v>
          </cell>
          <cell r="E651">
            <v>280</v>
          </cell>
          <cell r="F651">
            <v>280</v>
          </cell>
        </row>
        <row r="652">
          <cell r="A652" t="str">
            <v>SC01.004</v>
          </cell>
          <cell r="B652" t="str">
            <v>Proplate (Endurecedor metálico para pisos) (100 lb)</v>
          </cell>
          <cell r="C652" t="str">
            <v>lb</v>
          </cell>
          <cell r="D652">
            <v>1</v>
          </cell>
          <cell r="E652">
            <v>9.65</v>
          </cell>
          <cell r="F652">
            <v>9.65</v>
          </cell>
        </row>
        <row r="653">
          <cell r="A653" t="str">
            <v>VP</v>
          </cell>
          <cell r="B653" t="str">
            <v>VENTANAS Y PUERTAS ALUMINIO</v>
          </cell>
          <cell r="D653" t="str">
            <v/>
          </cell>
          <cell r="F653" t="str">
            <v/>
          </cell>
        </row>
        <row r="654">
          <cell r="A654" t="str">
            <v>VP01.001</v>
          </cell>
          <cell r="B654" t="str">
            <v>Ventana Salomónica, manig., aluminio natural, vidrio natural</v>
          </cell>
          <cell r="C654" t="str">
            <v>p2</v>
          </cell>
          <cell r="D654">
            <v>1</v>
          </cell>
          <cell r="E654">
            <v>72</v>
          </cell>
          <cell r="F654">
            <v>72</v>
          </cell>
        </row>
        <row r="655">
          <cell r="A655" t="str">
            <v>VP01.002</v>
          </cell>
          <cell r="B655" t="str">
            <v>Ventana Salomónica, manig., aluminio blanco</v>
          </cell>
          <cell r="C655" t="str">
            <v>p2</v>
          </cell>
          <cell r="D655">
            <v>1</v>
          </cell>
          <cell r="E655">
            <v>78</v>
          </cell>
          <cell r="F655">
            <v>78</v>
          </cell>
        </row>
        <row r="656">
          <cell r="A656" t="str">
            <v>VP01.003</v>
          </cell>
          <cell r="B656" t="str">
            <v>Ventana Salomónica, manig., aluminio natural, vidrio bronce</v>
          </cell>
          <cell r="C656" t="str">
            <v>p2</v>
          </cell>
          <cell r="D656">
            <v>1</v>
          </cell>
          <cell r="E656">
            <v>80</v>
          </cell>
          <cell r="F656">
            <v>80</v>
          </cell>
        </row>
        <row r="657">
          <cell r="A657" t="str">
            <v>VP01.004</v>
          </cell>
          <cell r="B657" t="str">
            <v>Ventana Salomónica, manig., aluminio bronce</v>
          </cell>
          <cell r="C657" t="str">
            <v>p2</v>
          </cell>
          <cell r="D657">
            <v>1</v>
          </cell>
          <cell r="E657">
            <v>79.5</v>
          </cell>
          <cell r="F657">
            <v>79.5</v>
          </cell>
        </row>
        <row r="658">
          <cell r="A658" t="str">
            <v>VP01.005</v>
          </cell>
          <cell r="B658" t="str">
            <v>Ventana Salomónica, manig., aluminio bronce, vidrio bronce</v>
          </cell>
          <cell r="C658" t="str">
            <v>p2</v>
          </cell>
          <cell r="D658">
            <v>1</v>
          </cell>
          <cell r="E658">
            <v>82</v>
          </cell>
          <cell r="F658">
            <v>82</v>
          </cell>
        </row>
        <row r="659">
          <cell r="A659" t="str">
            <v>VP01.006</v>
          </cell>
          <cell r="B659" t="str">
            <v>Ventana Salomónica, manig., aluminio bronce, vidrio natural</v>
          </cell>
          <cell r="C659" t="str">
            <v>p2</v>
          </cell>
          <cell r="D659">
            <v>1</v>
          </cell>
          <cell r="E659">
            <v>74</v>
          </cell>
          <cell r="F659">
            <v>74</v>
          </cell>
        </row>
        <row r="660">
          <cell r="A660" t="str">
            <v>VP01.007</v>
          </cell>
          <cell r="B660" t="str">
            <v>Ventana Salomónica, palanca., aluminio y vidrio claro</v>
          </cell>
          <cell r="C660" t="str">
            <v>p2</v>
          </cell>
          <cell r="D660">
            <v>1</v>
          </cell>
          <cell r="E660">
            <v>53</v>
          </cell>
          <cell r="F660">
            <v>53</v>
          </cell>
        </row>
        <row r="661">
          <cell r="A661" t="str">
            <v>VP01.008</v>
          </cell>
          <cell r="B661" t="str">
            <v>Ventana Salomónica, palanca, aluminio blanco</v>
          </cell>
          <cell r="C661" t="str">
            <v>p2</v>
          </cell>
          <cell r="D661">
            <v>1</v>
          </cell>
          <cell r="E661">
            <v>59</v>
          </cell>
          <cell r="F661">
            <v>59</v>
          </cell>
        </row>
        <row r="662">
          <cell r="A662" t="str">
            <v>VP01.009</v>
          </cell>
          <cell r="B662" t="str">
            <v>Ventana Salomónica, palanca, aluminio natural, vidrio bronce</v>
          </cell>
          <cell r="C662" t="str">
            <v>p2</v>
          </cell>
          <cell r="D662">
            <v>1</v>
          </cell>
          <cell r="E662">
            <v>61</v>
          </cell>
          <cell r="F662">
            <v>61</v>
          </cell>
        </row>
        <row r="663">
          <cell r="A663" t="str">
            <v>VP01.010</v>
          </cell>
          <cell r="B663" t="str">
            <v>Ventana Salomónica, palanca, aluminio bronce, vidrio natural</v>
          </cell>
          <cell r="C663" t="str">
            <v>p2</v>
          </cell>
          <cell r="D663">
            <v>1</v>
          </cell>
          <cell r="E663">
            <v>55</v>
          </cell>
          <cell r="F663">
            <v>55</v>
          </cell>
        </row>
        <row r="664">
          <cell r="A664" t="str">
            <v>VP01.011</v>
          </cell>
          <cell r="B664" t="str">
            <v>Ventana Salomónica, palanca, aluminio bronce</v>
          </cell>
          <cell r="C664" t="str">
            <v>p2</v>
          </cell>
          <cell r="D664">
            <v>1</v>
          </cell>
          <cell r="E664">
            <v>60.5</v>
          </cell>
          <cell r="F664">
            <v>60.5</v>
          </cell>
        </row>
        <row r="665">
          <cell r="A665" t="str">
            <v>VP01.012</v>
          </cell>
          <cell r="B665" t="str">
            <v>Ventana Salomónica, palanca, aluminio bronce, vidrio bronce</v>
          </cell>
          <cell r="C665" t="str">
            <v>p2</v>
          </cell>
          <cell r="D665">
            <v>1</v>
          </cell>
          <cell r="E665">
            <v>63</v>
          </cell>
          <cell r="F665">
            <v>63</v>
          </cell>
        </row>
        <row r="666">
          <cell r="A666" t="str">
            <v>VP01.013</v>
          </cell>
          <cell r="B666" t="str">
            <v>Ventana abisagrada aluminio anod., vidrio claro</v>
          </cell>
          <cell r="C666" t="str">
            <v>p2</v>
          </cell>
          <cell r="D666">
            <v>1</v>
          </cell>
          <cell r="E666">
            <v>308</v>
          </cell>
          <cell r="F666">
            <v>308</v>
          </cell>
        </row>
        <row r="667">
          <cell r="A667" t="str">
            <v>VP01.014</v>
          </cell>
          <cell r="B667" t="str">
            <v>Ventana abisagrada aluminio anod., vidrio bronce</v>
          </cell>
          <cell r="C667" t="str">
            <v>p2</v>
          </cell>
          <cell r="D667">
            <v>1</v>
          </cell>
          <cell r="E667">
            <v>312.2</v>
          </cell>
          <cell r="F667">
            <v>312.2</v>
          </cell>
        </row>
        <row r="668">
          <cell r="A668" t="str">
            <v>VP01.015</v>
          </cell>
          <cell r="B668" t="str">
            <v>Ventana abisagrada aluminio bronce, vidrio claro</v>
          </cell>
          <cell r="C668" t="str">
            <v>p2</v>
          </cell>
          <cell r="D668">
            <v>1</v>
          </cell>
          <cell r="E668">
            <v>329</v>
          </cell>
          <cell r="F668">
            <v>329</v>
          </cell>
        </row>
        <row r="669">
          <cell r="A669" t="str">
            <v>VP01.016</v>
          </cell>
          <cell r="B669" t="str">
            <v>Ventana abisagrada aluminio bronce, vidrio bronce</v>
          </cell>
          <cell r="C669" t="str">
            <v>p2</v>
          </cell>
          <cell r="D669">
            <v>1</v>
          </cell>
          <cell r="E669">
            <v>333.2</v>
          </cell>
          <cell r="F669">
            <v>333.2</v>
          </cell>
        </row>
        <row r="670">
          <cell r="A670" t="str">
            <v>VP01.017</v>
          </cell>
          <cell r="B670" t="str">
            <v>Ventana proyectada aluminio anod., vidrio claro</v>
          </cell>
          <cell r="C670" t="str">
            <v>p2</v>
          </cell>
          <cell r="D670">
            <v>1</v>
          </cell>
          <cell r="E670">
            <v>336</v>
          </cell>
          <cell r="F670">
            <v>336</v>
          </cell>
        </row>
        <row r="671">
          <cell r="A671" t="str">
            <v>VP01.018</v>
          </cell>
          <cell r="B671" t="str">
            <v>Ventana proyectada aluminio anod., vidrio bronce</v>
          </cell>
          <cell r="C671" t="str">
            <v>p2</v>
          </cell>
          <cell r="D671">
            <v>1</v>
          </cell>
          <cell r="E671">
            <v>340.2</v>
          </cell>
          <cell r="F671">
            <v>340.2</v>
          </cell>
        </row>
        <row r="672">
          <cell r="A672" t="str">
            <v>VP01.019</v>
          </cell>
          <cell r="B672" t="str">
            <v>Ventana proyectada aluminio bronce, vidrio claro</v>
          </cell>
          <cell r="C672" t="str">
            <v>p2</v>
          </cell>
          <cell r="D672">
            <v>1</v>
          </cell>
          <cell r="E672">
            <v>359.8</v>
          </cell>
          <cell r="F672">
            <v>359.8</v>
          </cell>
        </row>
        <row r="673">
          <cell r="A673" t="str">
            <v>VP01.020</v>
          </cell>
          <cell r="B673" t="str">
            <v>Ventana proyectada aluminio bronce, vidrio bronce</v>
          </cell>
          <cell r="C673" t="str">
            <v>p2</v>
          </cell>
          <cell r="D673">
            <v>1</v>
          </cell>
          <cell r="E673">
            <v>364</v>
          </cell>
          <cell r="F673">
            <v>364</v>
          </cell>
        </row>
        <row r="674">
          <cell r="A674" t="str">
            <v>VP01.021</v>
          </cell>
          <cell r="B674" t="str">
            <v>Ventana corrediza aluminio anod., vidrio claro</v>
          </cell>
          <cell r="C674" t="str">
            <v>p2</v>
          </cell>
          <cell r="D674">
            <v>1</v>
          </cell>
          <cell r="E674">
            <v>86.5</v>
          </cell>
          <cell r="F674">
            <v>86.5</v>
          </cell>
        </row>
        <row r="675">
          <cell r="A675" t="str">
            <v>VP01.022</v>
          </cell>
          <cell r="B675" t="str">
            <v>Ventana corrediza aluminio anod., vidrio bronce</v>
          </cell>
          <cell r="C675" t="str">
            <v>p2</v>
          </cell>
          <cell r="D675">
            <v>1</v>
          </cell>
          <cell r="E675">
            <v>90.5</v>
          </cell>
          <cell r="F675">
            <v>90.5</v>
          </cell>
        </row>
        <row r="676">
          <cell r="A676" t="str">
            <v>VP01.023</v>
          </cell>
          <cell r="B676" t="str">
            <v>Ventana corrediza aluminio bronce, vidrio claro</v>
          </cell>
          <cell r="C676" t="str">
            <v>p2</v>
          </cell>
          <cell r="D676">
            <v>1</v>
          </cell>
          <cell r="E676">
            <v>92.5</v>
          </cell>
          <cell r="F676">
            <v>92.5</v>
          </cell>
        </row>
        <row r="677">
          <cell r="A677" t="str">
            <v>VP01.024</v>
          </cell>
          <cell r="B677" t="str">
            <v>Ventana corrediza aluminio bronce, vidrio bronce</v>
          </cell>
          <cell r="C677" t="str">
            <v>p2</v>
          </cell>
          <cell r="D677">
            <v>1</v>
          </cell>
          <cell r="E677">
            <v>96.5</v>
          </cell>
          <cell r="F677">
            <v>96.5</v>
          </cell>
        </row>
        <row r="678">
          <cell r="A678" t="str">
            <v>VP02.001</v>
          </cell>
          <cell r="B678" t="str">
            <v>Puerta corrediza 7', aluminio anod.,vidrio claro</v>
          </cell>
          <cell r="C678" t="str">
            <v>p2</v>
          </cell>
          <cell r="D678">
            <v>1</v>
          </cell>
          <cell r="E678">
            <v>88</v>
          </cell>
          <cell r="F678">
            <v>88</v>
          </cell>
        </row>
        <row r="679">
          <cell r="A679" t="str">
            <v>VP02.002</v>
          </cell>
          <cell r="B679" t="str">
            <v>Puerta corrediza 7', aluminio anod.,vidrio bronce</v>
          </cell>
          <cell r="C679" t="str">
            <v>p2</v>
          </cell>
          <cell r="D679">
            <v>1</v>
          </cell>
          <cell r="E679">
            <v>92</v>
          </cell>
          <cell r="F679">
            <v>92</v>
          </cell>
        </row>
        <row r="680">
          <cell r="A680" t="str">
            <v>VP02.003</v>
          </cell>
          <cell r="B680" t="str">
            <v>Puerta corrediza 7', aluminio bronce,vidrio claro</v>
          </cell>
          <cell r="C680" t="str">
            <v>p2</v>
          </cell>
          <cell r="D680">
            <v>1</v>
          </cell>
          <cell r="E680">
            <v>94</v>
          </cell>
          <cell r="F680">
            <v>94</v>
          </cell>
        </row>
        <row r="681">
          <cell r="A681" t="str">
            <v>VP02.004</v>
          </cell>
          <cell r="B681" t="str">
            <v>Puerta corrediza 7', aluminio bronce,vidrio bronce</v>
          </cell>
          <cell r="C681" t="str">
            <v>p2</v>
          </cell>
          <cell r="D681">
            <v>1</v>
          </cell>
          <cell r="E681">
            <v>98</v>
          </cell>
          <cell r="F681">
            <v>98</v>
          </cell>
        </row>
        <row r="682">
          <cell r="A682" t="str">
            <v>VP02.005</v>
          </cell>
          <cell r="B682" t="str">
            <v>Puerta corrediza 8', aluminio anod.,vidrio claro</v>
          </cell>
          <cell r="C682" t="str">
            <v>p2</v>
          </cell>
          <cell r="D682">
            <v>1</v>
          </cell>
          <cell r="E682">
            <v>91</v>
          </cell>
          <cell r="F682">
            <v>91</v>
          </cell>
        </row>
        <row r="683">
          <cell r="A683" t="str">
            <v>VP02.006</v>
          </cell>
          <cell r="B683" t="str">
            <v>Puerta corrediza 8', aluminio anod.,vidrio bronce</v>
          </cell>
          <cell r="C683" t="str">
            <v>p2</v>
          </cell>
          <cell r="D683">
            <v>1</v>
          </cell>
          <cell r="E683">
            <v>95</v>
          </cell>
          <cell r="F683">
            <v>95</v>
          </cell>
        </row>
        <row r="684">
          <cell r="A684" t="str">
            <v>VP02.007</v>
          </cell>
          <cell r="B684" t="str">
            <v>Puerta corrediza 8', aluminio bronce,vidrio claro</v>
          </cell>
          <cell r="C684" t="str">
            <v>p2</v>
          </cell>
          <cell r="D684">
            <v>1</v>
          </cell>
          <cell r="E684">
            <v>97</v>
          </cell>
          <cell r="F684">
            <v>97</v>
          </cell>
        </row>
        <row r="685">
          <cell r="A685" t="str">
            <v>VP02.008</v>
          </cell>
          <cell r="B685" t="str">
            <v>Puerta corrediza 8', aluminio bronce,vidrio bronce</v>
          </cell>
          <cell r="C685" t="str">
            <v>p2</v>
          </cell>
          <cell r="D685">
            <v>1</v>
          </cell>
          <cell r="E685">
            <v>101</v>
          </cell>
          <cell r="F685">
            <v>101</v>
          </cell>
        </row>
        <row r="686">
          <cell r="A686" t="str">
            <v>VP02.009</v>
          </cell>
          <cell r="B686" t="str">
            <v>Puerta comerc. 1 hoja, 1 m., aluminio anod.,v. claro</v>
          </cell>
          <cell r="C686" t="str">
            <v>u</v>
          </cell>
          <cell r="D686">
            <v>1</v>
          </cell>
          <cell r="E686">
            <v>6200</v>
          </cell>
          <cell r="F686">
            <v>6200</v>
          </cell>
        </row>
        <row r="687">
          <cell r="A687" t="str">
            <v>VP02.010</v>
          </cell>
          <cell r="B687" t="str">
            <v>Puerta comerc. 1 hoja, 1 m., aluminio anod.,v. bronce</v>
          </cell>
          <cell r="C687" t="str">
            <v>u</v>
          </cell>
          <cell r="D687">
            <v>1</v>
          </cell>
          <cell r="E687">
            <v>6300</v>
          </cell>
          <cell r="F687">
            <v>6300</v>
          </cell>
        </row>
        <row r="688">
          <cell r="A688" t="str">
            <v>VP02.011</v>
          </cell>
          <cell r="B688" t="str">
            <v>Puerta comerc. 1 hoja, 1 m., aluminio bronce,v. claro</v>
          </cell>
          <cell r="C688" t="str">
            <v>u</v>
          </cell>
          <cell r="D688">
            <v>1</v>
          </cell>
          <cell r="E688">
            <v>6550</v>
          </cell>
          <cell r="F688">
            <v>6550</v>
          </cell>
        </row>
        <row r="689">
          <cell r="A689" t="str">
            <v>VP02.012</v>
          </cell>
          <cell r="B689" t="str">
            <v>Puerta comerc. 1 hoja, 1 m., aluminio bronce,v. bronce</v>
          </cell>
          <cell r="C689" t="str">
            <v>u</v>
          </cell>
          <cell r="D689">
            <v>1</v>
          </cell>
          <cell r="E689">
            <v>6650</v>
          </cell>
          <cell r="F689">
            <v>6650</v>
          </cell>
        </row>
        <row r="690">
          <cell r="A690" t="str">
            <v>VP02.013</v>
          </cell>
          <cell r="B690" t="str">
            <v>Puerta comerc. 1 hoja, 1 m., aluminio natural,v. claro</v>
          </cell>
          <cell r="C690" t="str">
            <v>u</v>
          </cell>
          <cell r="D690">
            <v>1</v>
          </cell>
          <cell r="E690">
            <v>5850</v>
          </cell>
          <cell r="F690">
            <v>5850</v>
          </cell>
        </row>
        <row r="691">
          <cell r="A691" t="str">
            <v>VP02.014</v>
          </cell>
          <cell r="B691" t="str">
            <v>Puerta comerc. 2 hojas, 2 m., aluminio anod.,v. claro</v>
          </cell>
          <cell r="C691" t="str">
            <v>u</v>
          </cell>
          <cell r="D691">
            <v>1</v>
          </cell>
          <cell r="E691">
            <v>10100</v>
          </cell>
          <cell r="F691">
            <v>10100</v>
          </cell>
        </row>
        <row r="692">
          <cell r="A692" t="str">
            <v>VP02.015</v>
          </cell>
          <cell r="B692" t="str">
            <v>Puerta comerc. 2 hojas, 2 m., aluminio anod.,v. bronce</v>
          </cell>
          <cell r="C692" t="str">
            <v>u</v>
          </cell>
          <cell r="D692">
            <v>1</v>
          </cell>
          <cell r="E692">
            <v>10300</v>
          </cell>
          <cell r="F692">
            <v>10300</v>
          </cell>
        </row>
        <row r="693">
          <cell r="A693" t="str">
            <v>VP02.016</v>
          </cell>
          <cell r="B693" t="str">
            <v>Puerta comerc. 2 hojas, 2 m., aluminio bronce,v. claro</v>
          </cell>
          <cell r="C693" t="str">
            <v>u</v>
          </cell>
          <cell r="D693">
            <v>1</v>
          </cell>
          <cell r="E693">
            <v>10600</v>
          </cell>
          <cell r="F693">
            <v>10600</v>
          </cell>
        </row>
        <row r="694">
          <cell r="A694" t="str">
            <v>VP02.017</v>
          </cell>
          <cell r="B694" t="str">
            <v>Puerta comerc. 2 hojas, 2 m., aluminio bronce,v. bronce</v>
          </cell>
          <cell r="C694" t="str">
            <v>u</v>
          </cell>
          <cell r="D694">
            <v>1</v>
          </cell>
          <cell r="E694">
            <v>10800</v>
          </cell>
          <cell r="F694">
            <v>10800</v>
          </cell>
        </row>
        <row r="695">
          <cell r="A695" t="str">
            <v>VP02.018</v>
          </cell>
          <cell r="B695" t="str">
            <v>Puerta comerc. 2 hojas, 2 m., aluminio natural,v. claro</v>
          </cell>
          <cell r="C695" t="str">
            <v>u</v>
          </cell>
          <cell r="D695">
            <v>1</v>
          </cell>
          <cell r="E695">
            <v>9650</v>
          </cell>
          <cell r="F695">
            <v>9650</v>
          </cell>
        </row>
        <row r="696">
          <cell r="A696" t="str">
            <v>VP03.001</v>
          </cell>
          <cell r="B696" t="str">
            <v>Celosías de vidrio natural</v>
          </cell>
          <cell r="C696" t="str">
            <v>u</v>
          </cell>
          <cell r="D696">
            <v>1</v>
          </cell>
          <cell r="E696">
            <v>27.5</v>
          </cell>
          <cell r="F696">
            <v>27.5</v>
          </cell>
        </row>
        <row r="697">
          <cell r="A697" t="str">
            <v>VP03.002</v>
          </cell>
          <cell r="B697" t="str">
            <v>Celosías de vidrio bronce</v>
          </cell>
          <cell r="C697" t="str">
            <v>u</v>
          </cell>
          <cell r="D697">
            <v>1</v>
          </cell>
          <cell r="E697">
            <v>34</v>
          </cell>
          <cell r="F697">
            <v>34</v>
          </cell>
        </row>
        <row r="698">
          <cell r="A698" t="str">
            <v>VP03.003</v>
          </cell>
          <cell r="B698" t="str">
            <v>Operador de manigueta color aluminio o bronce</v>
          </cell>
          <cell r="C698" t="str">
            <v>u</v>
          </cell>
          <cell r="D698">
            <v>1</v>
          </cell>
          <cell r="E698">
            <v>31</v>
          </cell>
          <cell r="F698">
            <v>31</v>
          </cell>
        </row>
        <row r="699">
          <cell r="A699" t="str">
            <v>VP03.004</v>
          </cell>
          <cell r="B699" t="str">
            <v>Operador de palanca aluminio natural</v>
          </cell>
          <cell r="C699" t="str">
            <v>u</v>
          </cell>
          <cell r="D699">
            <v>1</v>
          </cell>
          <cell r="E699">
            <v>16</v>
          </cell>
          <cell r="F699">
            <v>16</v>
          </cell>
        </row>
        <row r="700">
          <cell r="A700" t="str">
            <v>VP03.005</v>
          </cell>
          <cell r="B700" t="str">
            <v>Acarreo normal</v>
          </cell>
          <cell r="C700" t="str">
            <v>%</v>
          </cell>
          <cell r="D700">
            <v>1</v>
          </cell>
          <cell r="E700">
            <v>2</v>
          </cell>
          <cell r="F700">
            <v>2</v>
          </cell>
        </row>
        <row r="701">
          <cell r="A701" t="str">
            <v>VP03.006</v>
          </cell>
          <cell r="B701" t="str">
            <v>Acarreo mínimo</v>
          </cell>
          <cell r="C701" t="str">
            <v>vje</v>
          </cell>
          <cell r="D701">
            <v>1</v>
          </cell>
          <cell r="E701">
            <v>50</v>
          </cell>
          <cell r="F701">
            <v>50</v>
          </cell>
        </row>
        <row r="702">
          <cell r="A702" t="str">
            <v>VP03.007</v>
          </cell>
          <cell r="B702" t="str">
            <v>Instalación altura normal</v>
          </cell>
          <cell r="C702" t="str">
            <v>p2</v>
          </cell>
          <cell r="D702">
            <v>1</v>
          </cell>
          <cell r="E702">
            <v>2.5</v>
          </cell>
          <cell r="F702">
            <v>2.5</v>
          </cell>
        </row>
        <row r="703">
          <cell r="A703" t="str">
            <v>VP03.008</v>
          </cell>
          <cell r="B703" t="str">
            <v>Instalación altura mayor de lo normal, se requiere escalera o andamio</v>
          </cell>
          <cell r="C703" t="str">
            <v>p2</v>
          </cell>
          <cell r="D703">
            <v>1</v>
          </cell>
          <cell r="E703">
            <v>2.5</v>
          </cell>
          <cell r="F703">
            <v>2.5</v>
          </cell>
        </row>
        <row r="704">
          <cell r="A704" t="str">
            <v>VP03.009</v>
          </cell>
          <cell r="B704" t="str">
            <v>Rejas por ventanas diseño sencillo</v>
          </cell>
          <cell r="C704" t="str">
            <v>pc</v>
          </cell>
          <cell r="D704">
            <v>1</v>
          </cell>
          <cell r="E704">
            <v>45</v>
          </cell>
          <cell r="F704">
            <v>45</v>
          </cell>
        </row>
        <row r="705">
          <cell r="A705" t="str">
            <v>VP03.010</v>
          </cell>
          <cell r="B705" t="str">
            <v>Silicone en tubo</v>
          </cell>
          <cell r="C705" t="str">
            <v>u</v>
          </cell>
          <cell r="D705">
            <v>1</v>
          </cell>
          <cell r="E705">
            <v>53</v>
          </cell>
          <cell r="F705">
            <v>53</v>
          </cell>
        </row>
        <row r="706">
          <cell r="A706" t="str">
            <v>VP03.011</v>
          </cell>
          <cell r="B706" t="str">
            <v>Masilla blanca "Relly-on", tubo</v>
          </cell>
          <cell r="C706" t="str">
            <v>u</v>
          </cell>
          <cell r="D706">
            <v>1</v>
          </cell>
          <cell r="E706">
            <v>23</v>
          </cell>
          <cell r="F706">
            <v>23</v>
          </cell>
        </row>
        <row r="707">
          <cell r="A707" t="str">
            <v>YS</v>
          </cell>
          <cell r="B707" t="str">
            <v>YESO Y PLAFONES (TODO COSTO)</v>
          </cell>
          <cell r="D707" t="str">
            <v/>
          </cell>
          <cell r="F707" t="str">
            <v/>
          </cell>
        </row>
        <row r="708">
          <cell r="A708" t="str">
            <v>YS01.001</v>
          </cell>
          <cell r="B708" t="str">
            <v>Cornisa</v>
          </cell>
          <cell r="C708" t="str">
            <v>m</v>
          </cell>
          <cell r="D708">
            <v>1</v>
          </cell>
          <cell r="E708">
            <v>80</v>
          </cell>
          <cell r="F708">
            <v>80</v>
          </cell>
        </row>
        <row r="709">
          <cell r="A709" t="str">
            <v>YS02.001</v>
          </cell>
          <cell r="B709" t="str">
            <v>Plafón (directo sobre la losa vaciada)</v>
          </cell>
          <cell r="C709" t="str">
            <v>m2</v>
          </cell>
          <cell r="D709">
            <v>1</v>
          </cell>
          <cell r="E709">
            <v>80</v>
          </cell>
          <cell r="F709">
            <v>80</v>
          </cell>
        </row>
        <row r="710">
          <cell r="A710" t="str">
            <v>YS02.002</v>
          </cell>
          <cell r="B710" t="str">
            <v>Plafón en láminas</v>
          </cell>
          <cell r="C710" t="str">
            <v>m2</v>
          </cell>
          <cell r="D710">
            <v>1</v>
          </cell>
          <cell r="E710">
            <v>280</v>
          </cell>
          <cell r="F710">
            <v>280</v>
          </cell>
        </row>
        <row r="711">
          <cell r="A711" t="str">
            <v>YS02.003</v>
          </cell>
          <cell r="B711" t="str">
            <v>Plafón Sheet Rock - Instalado</v>
          </cell>
          <cell r="C711" t="str">
            <v>m2</v>
          </cell>
          <cell r="D711">
            <v>1.08</v>
          </cell>
          <cell r="E711">
            <v>450</v>
          </cell>
          <cell r="F711">
            <v>486</v>
          </cell>
        </row>
        <row r="712">
          <cell r="A712" t="str">
            <v>YS03.001</v>
          </cell>
          <cell r="B712" t="str">
            <v>Rosetas</v>
          </cell>
          <cell r="C712" t="str">
            <v>u</v>
          </cell>
          <cell r="D712">
            <v>1</v>
          </cell>
          <cell r="E712">
            <v>100</v>
          </cell>
          <cell r="F712">
            <v>100</v>
          </cell>
        </row>
        <row r="716">
          <cell r="A716" t="str">
            <v>MO</v>
          </cell>
          <cell r="B716" t="str">
            <v xml:space="preserve">MANO DE OBRA </v>
          </cell>
          <cell r="D716" t="str">
            <v/>
          </cell>
          <cell r="F716" t="str">
            <v/>
          </cell>
        </row>
        <row r="717">
          <cell r="A717" t="str">
            <v>MO01-30.</v>
          </cell>
          <cell r="B717" t="str">
            <v>Albañileria</v>
          </cell>
          <cell r="D717" t="str">
            <v/>
          </cell>
          <cell r="F717" t="str">
            <v/>
          </cell>
        </row>
        <row r="718">
          <cell r="A718" t="str">
            <v>MO01.</v>
          </cell>
          <cell r="B718" t="str">
            <v>Colocacion de Bloques</v>
          </cell>
          <cell r="D718" t="str">
            <v/>
          </cell>
          <cell r="F718" t="str">
            <v/>
          </cell>
        </row>
        <row r="719">
          <cell r="A719" t="str">
            <v>MO01.001</v>
          </cell>
          <cell r="B719" t="str">
            <v>Colocación Bloques de 4"x8"x16"</v>
          </cell>
          <cell r="C719" t="str">
            <v>u</v>
          </cell>
          <cell r="D719">
            <v>1</v>
          </cell>
          <cell r="E719">
            <v>4.28</v>
          </cell>
          <cell r="F719">
            <v>4.28</v>
          </cell>
        </row>
        <row r="720">
          <cell r="A720" t="str">
            <v>MO01.002</v>
          </cell>
          <cell r="B720" t="str">
            <v>Colocación Bloques de 6"x8"x16"</v>
          </cell>
          <cell r="C720" t="str">
            <v>u</v>
          </cell>
          <cell r="D720">
            <v>1</v>
          </cell>
          <cell r="E720">
            <v>3.57</v>
          </cell>
          <cell r="F720">
            <v>3.57</v>
          </cell>
        </row>
        <row r="721">
          <cell r="A721" t="str">
            <v>MO01.004</v>
          </cell>
          <cell r="B721" t="str">
            <v>Colocación Bloques de 8"x8"x16"</v>
          </cell>
          <cell r="C721" t="str">
            <v>u</v>
          </cell>
          <cell r="D721">
            <v>1</v>
          </cell>
          <cell r="E721">
            <v>3.96</v>
          </cell>
          <cell r="F721">
            <v>3.96</v>
          </cell>
        </row>
        <row r="722">
          <cell r="A722" t="str">
            <v>MO01.008</v>
          </cell>
          <cell r="B722" t="str">
            <v>Colocación Bloques de Cristal</v>
          </cell>
          <cell r="C722" t="str">
            <v>u</v>
          </cell>
          <cell r="D722">
            <v>1</v>
          </cell>
          <cell r="E722">
            <v>21.75</v>
          </cell>
          <cell r="F722">
            <v>21.75</v>
          </cell>
        </row>
        <row r="723">
          <cell r="A723" t="str">
            <v>MO02.</v>
          </cell>
          <cell r="B723" t="str">
            <v>Empañetes, Terminación de Paredes y Plafones</v>
          </cell>
          <cell r="D723" t="str">
            <v/>
          </cell>
          <cell r="F723" t="str">
            <v/>
          </cell>
        </row>
        <row r="724">
          <cell r="A724" t="str">
            <v>MO02.001</v>
          </cell>
          <cell r="B724" t="str">
            <v>Fraguache con Escoba</v>
          </cell>
          <cell r="C724" t="str">
            <v>m2</v>
          </cell>
          <cell r="D724">
            <v>1</v>
          </cell>
          <cell r="E724">
            <v>4.13</v>
          </cell>
          <cell r="F724">
            <v>4.13</v>
          </cell>
        </row>
        <row r="725">
          <cell r="A725" t="str">
            <v>MO02.002</v>
          </cell>
          <cell r="B725" t="str">
            <v>Careteo con Llana</v>
          </cell>
          <cell r="C725" t="str">
            <v>m2</v>
          </cell>
          <cell r="D725">
            <v>1</v>
          </cell>
          <cell r="E725">
            <v>7</v>
          </cell>
          <cell r="F725">
            <v>7</v>
          </cell>
        </row>
        <row r="726">
          <cell r="A726" t="str">
            <v>MO02.010</v>
          </cell>
          <cell r="B726" t="str">
            <v>Empañete en Interior, en Paredes, Maestrado y a Plomo</v>
          </cell>
          <cell r="C726" t="str">
            <v>m2</v>
          </cell>
          <cell r="D726">
            <v>1</v>
          </cell>
          <cell r="E726">
            <v>19.11</v>
          </cell>
          <cell r="F726">
            <v>19.11</v>
          </cell>
        </row>
        <row r="727">
          <cell r="A727" t="str">
            <v>MO02.011</v>
          </cell>
          <cell r="B727" t="str">
            <v>Empañete Exterior, Maestrado y a Plomo (Sin Andamios)</v>
          </cell>
          <cell r="C727" t="str">
            <v>m2</v>
          </cell>
          <cell r="D727">
            <v>1</v>
          </cell>
          <cell r="E727">
            <v>34.549999999999997</v>
          </cell>
          <cell r="F727">
            <v>34.549999999999997</v>
          </cell>
        </row>
        <row r="728">
          <cell r="A728" t="str">
            <v>MO02.012</v>
          </cell>
          <cell r="B728" t="str">
            <v>Empañete en Techos y Vigas</v>
          </cell>
          <cell r="C728" t="str">
            <v>m2</v>
          </cell>
          <cell r="D728">
            <v>1</v>
          </cell>
          <cell r="E728">
            <v>38</v>
          </cell>
          <cell r="F728">
            <v>38</v>
          </cell>
        </row>
        <row r="729">
          <cell r="A729" t="str">
            <v>MO02.013</v>
          </cell>
          <cell r="B729" t="str">
            <v>Empañete en Columnas Aisladas desde 20 cms. de Ancho en Adelate</v>
          </cell>
          <cell r="C729" t="str">
            <v>m2</v>
          </cell>
          <cell r="D729">
            <v>1</v>
          </cell>
          <cell r="E729">
            <v>38.29</v>
          </cell>
          <cell r="F729">
            <v>38.29</v>
          </cell>
        </row>
        <row r="730">
          <cell r="A730" t="str">
            <v>MO02.014</v>
          </cell>
          <cell r="B730" t="str">
            <v>Empañete en Techos, Maestrado y a nivel, 2 cms. minimo</v>
          </cell>
          <cell r="C730" t="str">
            <v>m2</v>
          </cell>
          <cell r="D730">
            <v>1</v>
          </cell>
          <cell r="E730">
            <v>53.42</v>
          </cell>
          <cell r="F730">
            <v>53.42</v>
          </cell>
        </row>
        <row r="731">
          <cell r="A731" t="str">
            <v>MO02.024</v>
          </cell>
          <cell r="B731" t="str">
            <v>Cantos en Vigas, Columnas, Antepechos y Mochetas</v>
          </cell>
          <cell r="C731" t="str">
            <v>m</v>
          </cell>
          <cell r="D731">
            <v>1</v>
          </cell>
          <cell r="E731">
            <v>12.83</v>
          </cell>
          <cell r="F731">
            <v>12.83</v>
          </cell>
        </row>
        <row r="732">
          <cell r="A732" t="str">
            <v>MO02.026</v>
          </cell>
          <cell r="B732" t="str">
            <v>Goteros Colgantes</v>
          </cell>
          <cell r="C732" t="str">
            <v>m</v>
          </cell>
          <cell r="D732">
            <v>1</v>
          </cell>
          <cell r="E732">
            <v>29.62</v>
          </cell>
          <cell r="F732">
            <v>29.62</v>
          </cell>
        </row>
        <row r="733">
          <cell r="A733" t="str">
            <v>MO03.</v>
          </cell>
          <cell r="B733" t="str">
            <v>Terminacion de Techos e Impermeabilización</v>
          </cell>
          <cell r="D733" t="str">
            <v/>
          </cell>
          <cell r="F733" t="str">
            <v/>
          </cell>
        </row>
        <row r="734">
          <cell r="A734" t="str">
            <v>MO03.001</v>
          </cell>
          <cell r="B734" t="str">
            <v>Zabaleta en Techos</v>
          </cell>
          <cell r="C734" t="str">
            <v>m</v>
          </cell>
          <cell r="D734">
            <v>1</v>
          </cell>
          <cell r="E734">
            <v>13.33</v>
          </cell>
          <cell r="F734">
            <v>13.33</v>
          </cell>
        </row>
        <row r="735">
          <cell r="A735" t="str">
            <v>MO03.003</v>
          </cell>
          <cell r="B735" t="str">
            <v>Fino Techo Horizontal, sin Incluir Subida de Materiales</v>
          </cell>
          <cell r="C735" t="str">
            <v>m2</v>
          </cell>
          <cell r="D735">
            <v>1</v>
          </cell>
          <cell r="E735">
            <v>25</v>
          </cell>
          <cell r="F735">
            <v>25</v>
          </cell>
        </row>
        <row r="736">
          <cell r="A736" t="str">
            <v>MO03.004</v>
          </cell>
          <cell r="B736" t="str">
            <v>Fino Techo Inclinado, sin Incluir Subida de Materiales</v>
          </cell>
          <cell r="C736" t="str">
            <v>m2</v>
          </cell>
          <cell r="D736">
            <v>1</v>
          </cell>
          <cell r="E736">
            <v>15.38</v>
          </cell>
          <cell r="F736">
            <v>15.38</v>
          </cell>
        </row>
        <row r="737">
          <cell r="A737" t="str">
            <v>MO03.005</v>
          </cell>
          <cell r="B737" t="str">
            <v>Fino Techo Tipo Bermuda, Cantos, sin Incluir Subida de Materiales</v>
          </cell>
          <cell r="C737" t="str">
            <v>m2</v>
          </cell>
          <cell r="D737">
            <v>1</v>
          </cell>
          <cell r="E737">
            <v>58.46</v>
          </cell>
          <cell r="F737">
            <v>58.46</v>
          </cell>
        </row>
        <row r="738">
          <cell r="A738" t="str">
            <v>MO04.</v>
          </cell>
          <cell r="B738" t="str">
            <v>Construcción  de Pisos y Colocación de Zocalos</v>
          </cell>
          <cell r="D738" t="str">
            <v/>
          </cell>
          <cell r="F738" t="str">
            <v/>
          </cell>
        </row>
        <row r="739">
          <cell r="A739" t="str">
            <v>MO04.004</v>
          </cell>
          <cell r="B739" t="str">
            <v>Piso horm.  frotado con espesor de 10 cms</v>
          </cell>
          <cell r="C739" t="str">
            <v>m2</v>
          </cell>
          <cell r="D739">
            <v>1</v>
          </cell>
          <cell r="E739">
            <v>27.5</v>
          </cell>
          <cell r="F739">
            <v>27.5</v>
          </cell>
        </row>
        <row r="740">
          <cell r="A740" t="str">
            <v>MO04.006</v>
          </cell>
          <cell r="B740" t="str">
            <v>Piso horm.  pulido marcado a violín, con espesor de 10 cms</v>
          </cell>
          <cell r="C740" t="str">
            <v>m2</v>
          </cell>
          <cell r="D740">
            <v>1</v>
          </cell>
          <cell r="E740">
            <v>38.82</v>
          </cell>
          <cell r="F740">
            <v>38.82</v>
          </cell>
        </row>
        <row r="741">
          <cell r="A741" t="str">
            <v>MO04.014</v>
          </cell>
          <cell r="B741" t="str">
            <v>Colcoc. Piso mosaico de granito 30x30 cms</v>
          </cell>
          <cell r="C741" t="str">
            <v>m2</v>
          </cell>
          <cell r="D741">
            <v>1</v>
          </cell>
          <cell r="E741">
            <v>45</v>
          </cell>
          <cell r="F741">
            <v>45</v>
          </cell>
        </row>
        <row r="742">
          <cell r="A742" t="str">
            <v>MO04.020</v>
          </cell>
          <cell r="B742" t="str">
            <v>Coloc. Vibrazo 30x30 cms</v>
          </cell>
          <cell r="C742" t="str">
            <v>m2</v>
          </cell>
          <cell r="D742">
            <v>1</v>
          </cell>
          <cell r="E742">
            <v>45</v>
          </cell>
          <cell r="F742">
            <v>45</v>
          </cell>
        </row>
        <row r="743">
          <cell r="A743" t="str">
            <v>MO04.023</v>
          </cell>
          <cell r="B743" t="str">
            <v>Coloc. Pisos de Madera</v>
          </cell>
          <cell r="C743" t="str">
            <v>m2</v>
          </cell>
          <cell r="D743">
            <v>1</v>
          </cell>
          <cell r="E743">
            <v>73.13</v>
          </cell>
          <cell r="F743">
            <v>73.13</v>
          </cell>
        </row>
        <row r="744">
          <cell r="A744" t="str">
            <v>MO04.027</v>
          </cell>
          <cell r="B744" t="str">
            <v>Piso de Losetas Cerámica Importada 15x15 -20x20 cms, más Base y Nivel</v>
          </cell>
          <cell r="C744" t="str">
            <v>m2</v>
          </cell>
          <cell r="D744">
            <v>1</v>
          </cell>
          <cell r="E744">
            <v>91.58</v>
          </cell>
          <cell r="F744">
            <v>91.58</v>
          </cell>
        </row>
        <row r="745">
          <cell r="A745" t="str">
            <v>MO04.028</v>
          </cell>
          <cell r="B745" t="str">
            <v>Piso de Losetas Cerámica Criolla 15x15 -20x20 cms, sin Base y Nivel</v>
          </cell>
          <cell r="C745" t="str">
            <v>m2</v>
          </cell>
          <cell r="D745">
            <v>1</v>
          </cell>
          <cell r="E745">
            <v>72.5</v>
          </cell>
          <cell r="F745">
            <v>72.5</v>
          </cell>
        </row>
        <row r="746">
          <cell r="A746" t="str">
            <v>MO04.029</v>
          </cell>
          <cell r="B746" t="str">
            <v>Piso de Losetas Cerámica Criolla 15x15 -20x20 cms, más Base y Nivel</v>
          </cell>
          <cell r="C746" t="str">
            <v>m2</v>
          </cell>
          <cell r="D746">
            <v>1</v>
          </cell>
          <cell r="E746">
            <v>87</v>
          </cell>
          <cell r="F746">
            <v>87</v>
          </cell>
        </row>
        <row r="747">
          <cell r="A747" t="str">
            <v>MO04.036</v>
          </cell>
          <cell r="B747" t="str">
            <v>Colocación de Zócalos Corrientes</v>
          </cell>
          <cell r="C747" t="str">
            <v>m</v>
          </cell>
          <cell r="D747">
            <v>1</v>
          </cell>
          <cell r="E747">
            <v>19.77</v>
          </cell>
          <cell r="F747">
            <v>19.77</v>
          </cell>
        </row>
        <row r="748">
          <cell r="A748" t="str">
            <v>MO04.037</v>
          </cell>
          <cell r="B748" t="str">
            <v>Colocación de Zócalos Corrientes para Escaleras</v>
          </cell>
          <cell r="C748" t="str">
            <v>m</v>
          </cell>
          <cell r="D748">
            <v>1</v>
          </cell>
          <cell r="E748">
            <v>33.46</v>
          </cell>
          <cell r="F748">
            <v>33.46</v>
          </cell>
        </row>
        <row r="749">
          <cell r="A749" t="str">
            <v>MO04.042</v>
          </cell>
          <cell r="B749" t="str">
            <v>Quicios y Entre Puertas</v>
          </cell>
          <cell r="C749" t="str">
            <v>m</v>
          </cell>
          <cell r="D749">
            <v>1</v>
          </cell>
          <cell r="E749">
            <v>32.83</v>
          </cell>
          <cell r="F749">
            <v>32.83</v>
          </cell>
        </row>
        <row r="750">
          <cell r="A750" t="str">
            <v>MO05.</v>
          </cell>
          <cell r="B750" t="str">
            <v>Escalones</v>
          </cell>
        </row>
        <row r="751">
          <cell r="A751" t="str">
            <v>MO05.001</v>
          </cell>
          <cell r="B751" t="str">
            <v>Confección de Escalones Revestidos de Mezcla</v>
          </cell>
          <cell r="C751" t="str">
            <v>m</v>
          </cell>
          <cell r="D751">
            <v>1</v>
          </cell>
          <cell r="E751">
            <v>48.13</v>
          </cell>
          <cell r="F751">
            <v>48.13</v>
          </cell>
        </row>
        <row r="752">
          <cell r="A752" t="str">
            <v>MO05.002</v>
          </cell>
          <cell r="B752" t="str">
            <v>Terminación de Escalones de Cemento</v>
          </cell>
          <cell r="C752" t="str">
            <v>m</v>
          </cell>
          <cell r="D752">
            <v>1</v>
          </cell>
          <cell r="E752">
            <v>28.52</v>
          </cell>
          <cell r="F752">
            <v>28.52</v>
          </cell>
        </row>
        <row r="753">
          <cell r="A753" t="str">
            <v>MO05.003</v>
          </cell>
          <cell r="B753" t="str">
            <v>Montura Escalones en Escaleras (Huellas y Contra Huellas)</v>
          </cell>
          <cell r="C753" t="str">
            <v>m</v>
          </cell>
          <cell r="D753">
            <v>1</v>
          </cell>
          <cell r="E753">
            <v>54.38</v>
          </cell>
          <cell r="F753">
            <v>54.38</v>
          </cell>
        </row>
        <row r="754">
          <cell r="A754" t="str">
            <v>MO05.004</v>
          </cell>
          <cell r="B754" t="str">
            <v>Revestimiento Escalones en mosaicos</v>
          </cell>
          <cell r="C754" t="str">
            <v>m</v>
          </cell>
          <cell r="D754">
            <v>1</v>
          </cell>
          <cell r="E754">
            <v>45.79</v>
          </cell>
          <cell r="F754">
            <v>45.79</v>
          </cell>
        </row>
        <row r="755">
          <cell r="A755" t="str">
            <v>MO05.005</v>
          </cell>
          <cell r="B755" t="str">
            <v>Montura de escalones en accesos de granito</v>
          </cell>
          <cell r="C755" t="str">
            <v>m</v>
          </cell>
          <cell r="D755">
            <v>1</v>
          </cell>
          <cell r="E755">
            <v>62.14</v>
          </cell>
          <cell r="F755">
            <v>62.14</v>
          </cell>
        </row>
        <row r="756">
          <cell r="A756" t="str">
            <v>MO05.006</v>
          </cell>
          <cell r="B756" t="str">
            <v>Escalones revestido cerámica criolla, incluyendo huella y c. h. y vuelo</v>
          </cell>
          <cell r="C756" t="str">
            <v>m</v>
          </cell>
          <cell r="D756">
            <v>1</v>
          </cell>
          <cell r="E756">
            <v>88.78</v>
          </cell>
          <cell r="F756">
            <v>88.78</v>
          </cell>
        </row>
        <row r="757">
          <cell r="A757" t="str">
            <v>MO05.007</v>
          </cell>
          <cell r="B757" t="str">
            <v>Escalones revestido cerámica importada, incluyendo huella y c. h. y vuelo</v>
          </cell>
          <cell r="C757" t="str">
            <v>m</v>
          </cell>
          <cell r="D757">
            <v>1</v>
          </cell>
          <cell r="E757">
            <v>108.75</v>
          </cell>
          <cell r="F757">
            <v>108.75</v>
          </cell>
        </row>
        <row r="758">
          <cell r="A758" t="str">
            <v>MO05.008</v>
          </cell>
          <cell r="B758" t="str">
            <v>Confección escalones y revestimiento de ladrillos</v>
          </cell>
          <cell r="C758" t="str">
            <v>m</v>
          </cell>
          <cell r="D758">
            <v>1</v>
          </cell>
          <cell r="E758">
            <v>111.54</v>
          </cell>
          <cell r="F758">
            <v>111.54</v>
          </cell>
        </row>
        <row r="759">
          <cell r="A759" t="str">
            <v>MO05.009</v>
          </cell>
          <cell r="B759" t="str">
            <v>Revestimiento de escalones en ladrillos</v>
          </cell>
          <cell r="C759" t="str">
            <v>m</v>
          </cell>
          <cell r="D759">
            <v>1</v>
          </cell>
          <cell r="E759">
            <v>91.58</v>
          </cell>
          <cell r="F759">
            <v>91.58</v>
          </cell>
        </row>
        <row r="760">
          <cell r="A760" t="str">
            <v>MO06.</v>
          </cell>
          <cell r="B760" t="str">
            <v>Revestimiento de Paredes de Baños</v>
          </cell>
          <cell r="D760" t="str">
            <v/>
          </cell>
          <cell r="F760" t="str">
            <v/>
          </cell>
        </row>
        <row r="761">
          <cell r="A761" t="str">
            <v>MO06.007</v>
          </cell>
          <cell r="B761" t="str">
            <v>Bañera revestida de azulejos, altura 30 cms, hasta 1.50 m. de largo</v>
          </cell>
          <cell r="C761" t="str">
            <v>u</v>
          </cell>
          <cell r="D761">
            <v>1</v>
          </cell>
          <cell r="E761">
            <v>580</v>
          </cell>
          <cell r="F761">
            <v>580</v>
          </cell>
        </row>
        <row r="762">
          <cell r="A762" t="str">
            <v>MO06.008</v>
          </cell>
          <cell r="B762" t="str">
            <v>Bañera revestida de azulejos, altura 30 cms, 1.50 - 1.80 m de largo</v>
          </cell>
          <cell r="C762" t="str">
            <v>u</v>
          </cell>
          <cell r="D762">
            <v>1</v>
          </cell>
          <cell r="E762">
            <v>669.23</v>
          </cell>
          <cell r="F762">
            <v>669.23</v>
          </cell>
        </row>
        <row r="763">
          <cell r="A763" t="str">
            <v>MO06.014</v>
          </cell>
          <cell r="B763" t="str">
            <v>Mochetas de cerámica importada</v>
          </cell>
          <cell r="C763" t="str">
            <v>m</v>
          </cell>
          <cell r="D763">
            <v>1</v>
          </cell>
          <cell r="E763">
            <v>66.92</v>
          </cell>
          <cell r="F763">
            <v>66.92</v>
          </cell>
        </row>
        <row r="764">
          <cell r="A764" t="str">
            <v>MO06.015</v>
          </cell>
          <cell r="B764" t="str">
            <v>Coloc en paredes de losetas de cerámica criolla de 15x15 - 20x20 cms</v>
          </cell>
          <cell r="C764" t="str">
            <v>m</v>
          </cell>
          <cell r="D764">
            <v>1</v>
          </cell>
          <cell r="E764">
            <v>82.86</v>
          </cell>
          <cell r="F764">
            <v>82.86</v>
          </cell>
        </row>
        <row r="765">
          <cell r="A765" t="str">
            <v>MO06.016</v>
          </cell>
          <cell r="B765" t="str">
            <v>Coloc en paredes de losetas de cerámica importada de 15x15 - 20x20 cms</v>
          </cell>
          <cell r="C765" t="str">
            <v>m2</v>
          </cell>
          <cell r="D765">
            <v>1</v>
          </cell>
          <cell r="E765">
            <v>91.58</v>
          </cell>
          <cell r="F765">
            <v>91.58</v>
          </cell>
        </row>
        <row r="766">
          <cell r="A766" t="str">
            <v>MO06.019</v>
          </cell>
          <cell r="B766" t="str">
            <v>Hechura de base para baño</v>
          </cell>
          <cell r="C766" t="str">
            <v>u</v>
          </cell>
          <cell r="D766">
            <v>1</v>
          </cell>
          <cell r="E766">
            <v>72.5</v>
          </cell>
          <cell r="F766">
            <v>72.5</v>
          </cell>
        </row>
        <row r="767">
          <cell r="A767" t="str">
            <v>MO06.020</v>
          </cell>
          <cell r="B767" t="str">
            <v>Hechura de meseta de baño</v>
          </cell>
          <cell r="C767" t="str">
            <v>u</v>
          </cell>
          <cell r="D767">
            <v>1</v>
          </cell>
          <cell r="E767">
            <v>189.13</v>
          </cell>
          <cell r="F767">
            <v>189.13</v>
          </cell>
        </row>
        <row r="768">
          <cell r="A768" t="str">
            <v>MO06.025</v>
          </cell>
          <cell r="B768" t="str">
            <v>Preparación superficie para colocar pisos</v>
          </cell>
          <cell r="C768" t="str">
            <v>m2</v>
          </cell>
          <cell r="D768">
            <v>1</v>
          </cell>
          <cell r="E768">
            <v>9.89</v>
          </cell>
          <cell r="F768">
            <v>9.89</v>
          </cell>
        </row>
        <row r="769">
          <cell r="A769" t="str">
            <v>MO07.</v>
          </cell>
          <cell r="B769" t="str">
            <v>Instalación Accesorios de Baños</v>
          </cell>
          <cell r="D769" t="str">
            <v/>
          </cell>
          <cell r="F769" t="str">
            <v/>
          </cell>
        </row>
        <row r="770">
          <cell r="A770" t="str">
            <v>MO07.004</v>
          </cell>
          <cell r="B770" t="str">
            <v>Montura de botiquin de lujo, empotrado</v>
          </cell>
          <cell r="C770" t="str">
            <v>u</v>
          </cell>
          <cell r="D770">
            <v>1</v>
          </cell>
          <cell r="E770">
            <v>435</v>
          </cell>
          <cell r="F770">
            <v>435</v>
          </cell>
        </row>
        <row r="771">
          <cell r="A771" t="str">
            <v>MO07.005</v>
          </cell>
          <cell r="B771" t="str">
            <v>Montura de accesorios empotrados</v>
          </cell>
          <cell r="C771" t="str">
            <v>u</v>
          </cell>
          <cell r="D771">
            <v>1</v>
          </cell>
          <cell r="E771">
            <v>62.14</v>
          </cell>
          <cell r="F771">
            <v>62.14</v>
          </cell>
        </row>
        <row r="772">
          <cell r="A772" t="str">
            <v>MO07.006</v>
          </cell>
          <cell r="B772" t="str">
            <v>Montura de accesorios atornillados</v>
          </cell>
          <cell r="C772" t="str">
            <v>u</v>
          </cell>
          <cell r="D772">
            <v>1</v>
          </cell>
          <cell r="E772">
            <v>43.5</v>
          </cell>
          <cell r="F772">
            <v>43.5</v>
          </cell>
        </row>
        <row r="773">
          <cell r="A773" t="str">
            <v>MO07.007</v>
          </cell>
          <cell r="B773" t="str">
            <v>Montura de papelera porta servilletas</v>
          </cell>
          <cell r="C773" t="str">
            <v>u</v>
          </cell>
          <cell r="D773">
            <v>1</v>
          </cell>
          <cell r="E773">
            <v>43.5</v>
          </cell>
          <cell r="F773">
            <v>43.5</v>
          </cell>
        </row>
        <row r="774">
          <cell r="A774" t="str">
            <v>MO07.008</v>
          </cell>
          <cell r="B774" t="str">
            <v>Montura de repisas corrientes para baños</v>
          </cell>
          <cell r="C774" t="str">
            <v>u</v>
          </cell>
          <cell r="D774">
            <v>1</v>
          </cell>
          <cell r="E774">
            <v>72.5</v>
          </cell>
          <cell r="F774">
            <v>72.5</v>
          </cell>
        </row>
        <row r="775">
          <cell r="A775" t="str">
            <v>MO10.</v>
          </cell>
          <cell r="B775" t="str">
            <v>Trabajos en marmol</v>
          </cell>
          <cell r="D775" t="str">
            <v/>
          </cell>
          <cell r="F775" t="str">
            <v/>
          </cell>
        </row>
        <row r="776">
          <cell r="A776" t="str">
            <v>MO10.001</v>
          </cell>
          <cell r="B776" t="str">
            <v>Colocació Pisos de mármol</v>
          </cell>
          <cell r="C776" t="str">
            <v>m2</v>
          </cell>
          <cell r="D776">
            <v>1</v>
          </cell>
          <cell r="E776">
            <v>118.42</v>
          </cell>
          <cell r="F776">
            <v>118.42</v>
          </cell>
        </row>
        <row r="777">
          <cell r="A777" t="str">
            <v>MO13.</v>
          </cell>
          <cell r="B777" t="str">
            <v>Lavaderos, Vertederos, Desagues, Registros y Trampas de Grasas</v>
          </cell>
          <cell r="D777" t="str">
            <v/>
          </cell>
          <cell r="F777" t="str">
            <v/>
          </cell>
        </row>
        <row r="778">
          <cell r="A778" t="str">
            <v>MO13.007</v>
          </cell>
          <cell r="B778" t="str">
            <v>Confección de registro de más  de 60 x 60 cms (medida interior)</v>
          </cell>
          <cell r="C778" t="str">
            <v>u</v>
          </cell>
          <cell r="D778">
            <v>1</v>
          </cell>
          <cell r="E778">
            <v>308</v>
          </cell>
          <cell r="F778">
            <v>308</v>
          </cell>
        </row>
        <row r="779">
          <cell r="A779" t="str">
            <v>MO13.008</v>
          </cell>
          <cell r="B779" t="str">
            <v>Confección de trampa de grasa</v>
          </cell>
          <cell r="C779" t="str">
            <v>u</v>
          </cell>
          <cell r="D779">
            <v>1</v>
          </cell>
          <cell r="E779">
            <v>510</v>
          </cell>
          <cell r="F779">
            <v>510</v>
          </cell>
        </row>
        <row r="780">
          <cell r="A780" t="str">
            <v>MO14.</v>
          </cell>
          <cell r="B780" t="str">
            <v>Labores Varias</v>
          </cell>
          <cell r="D780" t="str">
            <v/>
          </cell>
          <cell r="F780" t="str">
            <v/>
          </cell>
        </row>
        <row r="781">
          <cell r="A781" t="str">
            <v>MO14.006</v>
          </cell>
          <cell r="B781" t="str">
            <v>Llenar huecos de bloques, bastones a 0.60m.</v>
          </cell>
          <cell r="C781" t="str">
            <v>u</v>
          </cell>
          <cell r="D781">
            <v>1</v>
          </cell>
          <cell r="E781">
            <v>0.49</v>
          </cell>
          <cell r="F781">
            <v>0.49</v>
          </cell>
        </row>
        <row r="782">
          <cell r="A782" t="str">
            <v>MO14.010</v>
          </cell>
          <cell r="B782" t="str">
            <v>Corte y amarre de varillas en bloques, bastones a 0.60 m.</v>
          </cell>
          <cell r="C782" t="str">
            <v>u</v>
          </cell>
          <cell r="D782">
            <v>1</v>
          </cell>
          <cell r="E782">
            <v>0.25</v>
          </cell>
          <cell r="F782">
            <v>0.25</v>
          </cell>
        </row>
        <row r="783">
          <cell r="A783" t="str">
            <v>MO15.</v>
          </cell>
          <cell r="B783" t="str">
            <v>Subir Materiales por Planta</v>
          </cell>
          <cell r="D783" t="str">
            <v/>
          </cell>
          <cell r="F783" t="str">
            <v/>
          </cell>
        </row>
        <row r="784">
          <cell r="A784" t="str">
            <v>MO15.001</v>
          </cell>
          <cell r="B784" t="str">
            <v>Subir ARENA por meseta un nivel</v>
          </cell>
          <cell r="C784" t="str">
            <v>m3</v>
          </cell>
          <cell r="D784">
            <v>1</v>
          </cell>
          <cell r="E784">
            <v>25.31</v>
          </cell>
          <cell r="F784">
            <v>25.31</v>
          </cell>
        </row>
        <row r="785">
          <cell r="A785" t="str">
            <v>MO15.002</v>
          </cell>
          <cell r="B785" t="str">
            <v>Subir ARENA por polea al 2do. nivel</v>
          </cell>
          <cell r="C785" t="str">
            <v>m3</v>
          </cell>
          <cell r="D785">
            <v>1</v>
          </cell>
          <cell r="E785">
            <v>40.5</v>
          </cell>
          <cell r="F785">
            <v>40.5</v>
          </cell>
        </row>
        <row r="786">
          <cell r="A786" t="str">
            <v>MO15.003</v>
          </cell>
          <cell r="B786" t="str">
            <v>Subir ARENA por polea al 3er. nivel</v>
          </cell>
          <cell r="C786" t="str">
            <v>m3</v>
          </cell>
          <cell r="D786">
            <v>1</v>
          </cell>
          <cell r="E786">
            <v>57.86</v>
          </cell>
          <cell r="F786">
            <v>57.86</v>
          </cell>
        </row>
        <row r="787">
          <cell r="A787" t="str">
            <v>MO15.004</v>
          </cell>
          <cell r="B787" t="str">
            <v>Subir ARENA por polea al 4to. nivel</v>
          </cell>
          <cell r="C787" t="str">
            <v>m3</v>
          </cell>
          <cell r="D787">
            <v>1</v>
          </cell>
          <cell r="E787">
            <v>81</v>
          </cell>
          <cell r="F787">
            <v>81</v>
          </cell>
        </row>
        <row r="788">
          <cell r="A788" t="str">
            <v>MO15.007</v>
          </cell>
          <cell r="B788" t="str">
            <v>Subir GRAVA por meseta un nivel</v>
          </cell>
          <cell r="C788" t="str">
            <v>m3</v>
          </cell>
          <cell r="D788">
            <v>1</v>
          </cell>
          <cell r="E788">
            <v>33.75</v>
          </cell>
          <cell r="F788">
            <v>33.75</v>
          </cell>
        </row>
        <row r="789">
          <cell r="A789" t="str">
            <v>MO15.008</v>
          </cell>
          <cell r="B789" t="str">
            <v>Subir GRAVA por polea al 2do. nivel</v>
          </cell>
          <cell r="C789" t="str">
            <v>m3</v>
          </cell>
          <cell r="D789">
            <v>1</v>
          </cell>
          <cell r="E789">
            <v>50.63</v>
          </cell>
          <cell r="F789">
            <v>50.63</v>
          </cell>
        </row>
        <row r="790">
          <cell r="A790" t="str">
            <v>MO15.009</v>
          </cell>
          <cell r="B790" t="str">
            <v>Subir GRAVA por polea al 3er. nivel</v>
          </cell>
          <cell r="C790" t="str">
            <v>m3</v>
          </cell>
          <cell r="D790">
            <v>1</v>
          </cell>
          <cell r="E790">
            <v>81</v>
          </cell>
          <cell r="F790">
            <v>81</v>
          </cell>
        </row>
        <row r="791">
          <cell r="A791" t="str">
            <v>MO15.010</v>
          </cell>
          <cell r="B791" t="str">
            <v>Subir GRAVA por polea al 4to. nivel</v>
          </cell>
          <cell r="C791" t="str">
            <v>m3</v>
          </cell>
          <cell r="D791">
            <v>1</v>
          </cell>
          <cell r="E791">
            <v>101.25</v>
          </cell>
          <cell r="F791">
            <v>101.25</v>
          </cell>
        </row>
        <row r="792">
          <cell r="A792" t="str">
            <v>MO15.013</v>
          </cell>
          <cell r="B792" t="str">
            <v>Subir cemento gris y blanco, cal y derretido por polea al 2do. nivel</v>
          </cell>
          <cell r="C792" t="str">
            <v>fda</v>
          </cell>
          <cell r="D792">
            <v>1</v>
          </cell>
          <cell r="E792">
            <v>1.69</v>
          </cell>
          <cell r="F792">
            <v>1.69</v>
          </cell>
        </row>
        <row r="793">
          <cell r="A793" t="str">
            <v>MO15.014</v>
          </cell>
          <cell r="B793" t="str">
            <v>Subir cemento gris y blanco, cal y derretido por polea al 3er. nivel</v>
          </cell>
          <cell r="C793" t="str">
            <v>fda</v>
          </cell>
          <cell r="D793">
            <v>2</v>
          </cell>
          <cell r="E793">
            <v>2.7</v>
          </cell>
          <cell r="F793">
            <v>5.4</v>
          </cell>
        </row>
        <row r="794">
          <cell r="A794" t="str">
            <v>MO15.015</v>
          </cell>
          <cell r="B794" t="str">
            <v>Subir cemento gris y blanco, cal y derretido por polea al 4to. nivel</v>
          </cell>
          <cell r="C794" t="str">
            <v>fda</v>
          </cell>
          <cell r="D794">
            <v>3</v>
          </cell>
          <cell r="E794">
            <v>3.68</v>
          </cell>
          <cell r="F794">
            <v>11.04</v>
          </cell>
        </row>
        <row r="795">
          <cell r="A795" t="str">
            <v>MO15.033</v>
          </cell>
          <cell r="B795" t="str">
            <v>Subir bloques de 6" por polea al 2do. nivel</v>
          </cell>
          <cell r="C795" t="str">
            <v>u</v>
          </cell>
          <cell r="D795">
            <v>1</v>
          </cell>
          <cell r="E795">
            <v>0.45</v>
          </cell>
          <cell r="F795">
            <v>0.45</v>
          </cell>
        </row>
        <row r="796">
          <cell r="A796" t="str">
            <v>MO15.034</v>
          </cell>
          <cell r="B796" t="str">
            <v>Subir bloques de 6" por polea al 3er. nivel</v>
          </cell>
          <cell r="C796" t="str">
            <v>u</v>
          </cell>
          <cell r="D796">
            <v>2</v>
          </cell>
          <cell r="E796">
            <v>0.68</v>
          </cell>
          <cell r="F796">
            <v>1.36</v>
          </cell>
        </row>
        <row r="797">
          <cell r="A797" t="str">
            <v>MO15.035</v>
          </cell>
          <cell r="B797" t="str">
            <v>Subir bloques de 6" por polea al 4to. nivel</v>
          </cell>
          <cell r="C797" t="str">
            <v>u</v>
          </cell>
          <cell r="D797">
            <v>3</v>
          </cell>
          <cell r="E797">
            <v>0.9</v>
          </cell>
          <cell r="F797">
            <v>2.7</v>
          </cell>
        </row>
        <row r="798">
          <cell r="A798" t="str">
            <v>MO15.043</v>
          </cell>
          <cell r="B798" t="str">
            <v>Subir bloques de 8" por polea al 2do. nivel</v>
          </cell>
          <cell r="C798" t="str">
            <v>u</v>
          </cell>
          <cell r="D798">
            <v>1</v>
          </cell>
          <cell r="E798">
            <v>0.56999999999999995</v>
          </cell>
          <cell r="F798">
            <v>0.56999999999999995</v>
          </cell>
        </row>
        <row r="799">
          <cell r="A799" t="str">
            <v>MO15.044</v>
          </cell>
          <cell r="B799" t="str">
            <v>Subir bloques de 8" por polea al 3er. nivel</v>
          </cell>
          <cell r="C799" t="str">
            <v>u</v>
          </cell>
          <cell r="D799">
            <v>2</v>
          </cell>
          <cell r="E799">
            <v>0.85</v>
          </cell>
          <cell r="F799">
            <v>1.7</v>
          </cell>
        </row>
        <row r="800">
          <cell r="A800" t="str">
            <v>MO15.045</v>
          </cell>
          <cell r="B800" t="str">
            <v>Subir bloques de 8" por polea al 4to. nivel</v>
          </cell>
          <cell r="C800" t="str">
            <v>u</v>
          </cell>
          <cell r="D800">
            <v>3</v>
          </cell>
          <cell r="E800">
            <v>1.1399999999999999</v>
          </cell>
          <cell r="F800">
            <v>3.42</v>
          </cell>
        </row>
        <row r="801">
          <cell r="A801" t="str">
            <v>MO31.</v>
          </cell>
          <cell r="B801" t="str">
            <v>Carpintería</v>
          </cell>
          <cell r="D801" t="str">
            <v/>
          </cell>
          <cell r="F801" t="str">
            <v/>
          </cell>
        </row>
        <row r="802">
          <cell r="A802" t="str">
            <v>MO31.001</v>
          </cell>
          <cell r="B802" t="str">
            <v>MO Encofrado y desencofrado, columnas hasta 30x30</v>
          </cell>
          <cell r="C802" t="str">
            <v>m</v>
          </cell>
          <cell r="D802">
            <v>1</v>
          </cell>
          <cell r="E802">
            <v>52</v>
          </cell>
          <cell r="F802">
            <v>52</v>
          </cell>
        </row>
        <row r="803">
          <cell r="A803" t="str">
            <v>MO31.002</v>
          </cell>
          <cell r="B803" t="str">
            <v>MO Encofrado y desencofrado, col de 40 hasta 50</v>
          </cell>
          <cell r="C803" t="str">
            <v>m</v>
          </cell>
          <cell r="D803">
            <v>1</v>
          </cell>
          <cell r="E803">
            <v>66</v>
          </cell>
          <cell r="F803">
            <v>66</v>
          </cell>
        </row>
        <row r="804">
          <cell r="A804" t="str">
            <v>MO31.003</v>
          </cell>
          <cell r="B804" t="str">
            <v>MO Encofrado y desencofrado, columnas y vigas de amarre</v>
          </cell>
          <cell r="C804" t="str">
            <v>m</v>
          </cell>
          <cell r="D804">
            <v>1</v>
          </cell>
          <cell r="E804">
            <v>25</v>
          </cell>
          <cell r="F804">
            <v>25</v>
          </cell>
        </row>
        <row r="805">
          <cell r="A805" t="str">
            <v>MO31.004</v>
          </cell>
          <cell r="B805" t="str">
            <v>MO Encofrado y desencofrado, muros por cara</v>
          </cell>
          <cell r="C805" t="str">
            <v>m2</v>
          </cell>
          <cell r="D805">
            <v>1</v>
          </cell>
          <cell r="E805">
            <v>86</v>
          </cell>
          <cell r="F805">
            <v>86</v>
          </cell>
        </row>
        <row r="806">
          <cell r="A806" t="str">
            <v>MO31.005</v>
          </cell>
          <cell r="B806" t="str">
            <v>MO Encofrado y desencofrado, vigas 20x40, hasta 3.6 m.</v>
          </cell>
          <cell r="C806" t="str">
            <v>m</v>
          </cell>
          <cell r="D806">
            <v>1</v>
          </cell>
          <cell r="E806">
            <v>49</v>
          </cell>
          <cell r="F806">
            <v>49</v>
          </cell>
        </row>
        <row r="807">
          <cell r="A807" t="str">
            <v>MO31.006</v>
          </cell>
          <cell r="B807" t="str">
            <v>MO Encofrado y desencofrado, vigas 30x50, hasta 3.6 m.</v>
          </cell>
          <cell r="C807" t="str">
            <v>m</v>
          </cell>
          <cell r="D807">
            <v>1</v>
          </cell>
          <cell r="E807">
            <v>64</v>
          </cell>
          <cell r="F807">
            <v>64</v>
          </cell>
        </row>
        <row r="808">
          <cell r="A808" t="str">
            <v>MO31.007</v>
          </cell>
          <cell r="B808" t="str">
            <v>MO Encofrado y desencofrado, vigas 30x60, hasta 3.6 m.</v>
          </cell>
          <cell r="C808" t="str">
            <v>m</v>
          </cell>
          <cell r="D808">
            <v>1</v>
          </cell>
          <cell r="E808">
            <v>72</v>
          </cell>
          <cell r="F808">
            <v>72</v>
          </cell>
        </row>
        <row r="809">
          <cell r="A809" t="str">
            <v>MO31.008</v>
          </cell>
          <cell r="B809" t="str">
            <v>MO Encofrado y desencofrado, vigas 40x80, hasta 3.6 m.</v>
          </cell>
          <cell r="C809" t="str">
            <v>m</v>
          </cell>
          <cell r="D809">
            <v>1</v>
          </cell>
          <cell r="E809">
            <v>96</v>
          </cell>
          <cell r="F809">
            <v>96</v>
          </cell>
        </row>
        <row r="810">
          <cell r="A810" t="str">
            <v>MO31.009</v>
          </cell>
          <cell r="B810" t="str">
            <v>MO Encofrado y desencofrado, dinteles 0.20, hasta 2 m.</v>
          </cell>
          <cell r="C810" t="str">
            <v>m</v>
          </cell>
          <cell r="D810">
            <v>1</v>
          </cell>
          <cell r="E810">
            <v>28</v>
          </cell>
          <cell r="F810">
            <v>28</v>
          </cell>
        </row>
        <row r="811">
          <cell r="A811" t="str">
            <v>MO31.010</v>
          </cell>
          <cell r="B811" t="str">
            <v>MO Encofrado y desencofrado, losas planas, hasta 2.75 m. de altura</v>
          </cell>
          <cell r="C811" t="str">
            <v>m2</v>
          </cell>
          <cell r="D811">
            <v>1</v>
          </cell>
          <cell r="E811">
            <v>37</v>
          </cell>
          <cell r="F811">
            <v>37</v>
          </cell>
        </row>
        <row r="812">
          <cell r="A812" t="str">
            <v>MO31.011</v>
          </cell>
          <cell r="B812" t="str">
            <v>MO Encofrado y desencofrado, losas en varias aguas.</v>
          </cell>
          <cell r="C812" t="str">
            <v>m2</v>
          </cell>
          <cell r="D812">
            <v>1</v>
          </cell>
          <cell r="E812">
            <v>78</v>
          </cell>
          <cell r="F812">
            <v>78</v>
          </cell>
        </row>
        <row r="813">
          <cell r="A813" t="str">
            <v>MO31.012</v>
          </cell>
          <cell r="B813" t="str">
            <v>MO Encofrado y desencofrado, rampas escaleras.</v>
          </cell>
          <cell r="C813" t="str">
            <v>u</v>
          </cell>
          <cell r="D813">
            <v>1</v>
          </cell>
          <cell r="E813">
            <v>450</v>
          </cell>
          <cell r="F813">
            <v>450</v>
          </cell>
        </row>
        <row r="814">
          <cell r="A814" t="str">
            <v>MO31.013</v>
          </cell>
          <cell r="B814" t="str">
            <v xml:space="preserve">MO Encofrado y desencofrado, zapatas columnas </v>
          </cell>
          <cell r="C814" t="str">
            <v>u</v>
          </cell>
          <cell r="D814">
            <v>1</v>
          </cell>
          <cell r="E814">
            <v>120</v>
          </cell>
          <cell r="F814">
            <v>120</v>
          </cell>
        </row>
        <row r="815">
          <cell r="A815" t="str">
            <v>MO31.014</v>
          </cell>
          <cell r="B815" t="str">
            <v>MO Encofrado y desencofrado, zapatas columnas combinadas</v>
          </cell>
          <cell r="C815" t="str">
            <v>u</v>
          </cell>
          <cell r="D815">
            <v>1</v>
          </cell>
          <cell r="E815">
            <v>240</v>
          </cell>
          <cell r="F815">
            <v>240</v>
          </cell>
        </row>
        <row r="816">
          <cell r="A816" t="str">
            <v>MO31.015</v>
          </cell>
          <cell r="B816" t="str">
            <v>MO Encofrado y desencofrado, Muros y Nucleos de Ascensor</v>
          </cell>
          <cell r="C816" t="str">
            <v>m3</v>
          </cell>
          <cell r="D816">
            <v>1</v>
          </cell>
          <cell r="E816">
            <v>666.55</v>
          </cell>
          <cell r="F816">
            <v>666.55</v>
          </cell>
        </row>
        <row r="817">
          <cell r="A817" t="str">
            <v>MO31.016</v>
          </cell>
          <cell r="B817" t="str">
            <v>MO Encofrado y desencofrado, antepechos</v>
          </cell>
          <cell r="C817" t="str">
            <v>m</v>
          </cell>
          <cell r="D817">
            <v>1</v>
          </cell>
          <cell r="E817">
            <v>25</v>
          </cell>
          <cell r="F817">
            <v>25</v>
          </cell>
        </row>
        <row r="818">
          <cell r="A818" t="str">
            <v>MO31.101</v>
          </cell>
          <cell r="B818" t="str">
            <v>Coloc. láminas de Asbesto Cemento</v>
          </cell>
          <cell r="C818" t="str">
            <v>m2</v>
          </cell>
          <cell r="D818">
            <v>1</v>
          </cell>
          <cell r="E818">
            <v>29</v>
          </cell>
          <cell r="F818">
            <v>29</v>
          </cell>
        </row>
        <row r="819">
          <cell r="A819" t="str">
            <v>MO31.102</v>
          </cell>
          <cell r="B819" t="str">
            <v>Coloc. Caballete de Asbesto</v>
          </cell>
          <cell r="C819" t="str">
            <v>u</v>
          </cell>
          <cell r="D819">
            <v>1</v>
          </cell>
          <cell r="E819">
            <v>5.0999999999999996</v>
          </cell>
          <cell r="F819">
            <v>5.0999999999999996</v>
          </cell>
        </row>
        <row r="820">
          <cell r="A820" t="str">
            <v>MO31.103</v>
          </cell>
          <cell r="B820" t="str">
            <v>Coloc. láminas de Zinc Acanalado</v>
          </cell>
          <cell r="C820" t="str">
            <v>m2</v>
          </cell>
          <cell r="D820">
            <v>1</v>
          </cell>
          <cell r="E820">
            <v>18</v>
          </cell>
          <cell r="F820">
            <v>18</v>
          </cell>
        </row>
        <row r="821">
          <cell r="A821" t="str">
            <v>MO31.104</v>
          </cell>
          <cell r="B821" t="str">
            <v>Coloc. Caballete de Zinc</v>
          </cell>
          <cell r="C821" t="str">
            <v>u</v>
          </cell>
          <cell r="D821">
            <v>1</v>
          </cell>
          <cell r="E821">
            <v>3.6</v>
          </cell>
          <cell r="F821">
            <v>3.6</v>
          </cell>
        </row>
        <row r="822">
          <cell r="A822" t="str">
            <v>MO36.</v>
          </cell>
          <cell r="B822" t="str">
            <v>Electricidad</v>
          </cell>
          <cell r="D822" t="str">
            <v/>
          </cell>
          <cell r="F822" t="str">
            <v/>
          </cell>
        </row>
        <row r="823">
          <cell r="A823" t="str">
            <v>MO36.001</v>
          </cell>
          <cell r="B823" t="str">
            <v>Coloc. Luces</v>
          </cell>
          <cell r="C823" t="str">
            <v>u</v>
          </cell>
          <cell r="D823">
            <v>1</v>
          </cell>
          <cell r="E823">
            <v>96</v>
          </cell>
          <cell r="F823">
            <v>96</v>
          </cell>
        </row>
        <row r="824">
          <cell r="A824" t="str">
            <v>MO36.002</v>
          </cell>
          <cell r="B824" t="str">
            <v>Coloc. Tomacorrientes 110 v.</v>
          </cell>
          <cell r="C824" t="str">
            <v>u</v>
          </cell>
          <cell r="D824">
            <v>1</v>
          </cell>
          <cell r="E824">
            <v>96</v>
          </cell>
          <cell r="F824">
            <v>96</v>
          </cell>
        </row>
        <row r="825">
          <cell r="A825" t="str">
            <v>MO36.003</v>
          </cell>
          <cell r="B825" t="str">
            <v>Coloc. Tomacorrientes 220 v.</v>
          </cell>
          <cell r="C825" t="str">
            <v>u</v>
          </cell>
          <cell r="D825">
            <v>1</v>
          </cell>
          <cell r="E825">
            <v>112</v>
          </cell>
          <cell r="F825">
            <v>112</v>
          </cell>
        </row>
        <row r="826">
          <cell r="A826" t="str">
            <v>MO36.004</v>
          </cell>
          <cell r="B826" t="str">
            <v>Coloc. Interruptores sencillos.</v>
          </cell>
          <cell r="C826" t="str">
            <v>u</v>
          </cell>
          <cell r="D826">
            <v>1</v>
          </cell>
          <cell r="E826">
            <v>96</v>
          </cell>
          <cell r="F826">
            <v>96</v>
          </cell>
        </row>
        <row r="827">
          <cell r="A827" t="str">
            <v>MO36.005</v>
          </cell>
          <cell r="B827" t="str">
            <v>Coloc. interruptores dobles.</v>
          </cell>
          <cell r="C827" t="str">
            <v>u</v>
          </cell>
          <cell r="D827">
            <v>1</v>
          </cell>
          <cell r="E827">
            <v>112</v>
          </cell>
          <cell r="F827">
            <v>112</v>
          </cell>
        </row>
        <row r="828">
          <cell r="A828" t="str">
            <v>MO36.006</v>
          </cell>
          <cell r="B828" t="str">
            <v>Coloc. interruptores triples</v>
          </cell>
          <cell r="C828" t="str">
            <v>u</v>
          </cell>
          <cell r="D828">
            <v>1</v>
          </cell>
          <cell r="E828">
            <v>128</v>
          </cell>
          <cell r="F828">
            <v>128</v>
          </cell>
        </row>
        <row r="829">
          <cell r="A829" t="str">
            <v>MO36.007</v>
          </cell>
          <cell r="B829" t="str">
            <v>Coloc. interruptores tres vías</v>
          </cell>
          <cell r="C829" t="str">
            <v>u</v>
          </cell>
          <cell r="D829">
            <v>1</v>
          </cell>
          <cell r="E829">
            <v>128</v>
          </cell>
          <cell r="F829">
            <v>128</v>
          </cell>
        </row>
        <row r="830">
          <cell r="A830" t="str">
            <v>MO36.009</v>
          </cell>
          <cell r="B830" t="str">
            <v>Coloc. interruptores pilotos</v>
          </cell>
          <cell r="C830" t="str">
            <v>u</v>
          </cell>
          <cell r="D830">
            <v>1</v>
          </cell>
          <cell r="E830">
            <v>112</v>
          </cell>
          <cell r="F830">
            <v>112</v>
          </cell>
        </row>
        <row r="831">
          <cell r="A831" t="str">
            <v>MO36.010</v>
          </cell>
          <cell r="B831" t="str">
            <v>Coloc. interruptor seguridad 30 a</v>
          </cell>
          <cell r="C831" t="str">
            <v>u</v>
          </cell>
          <cell r="D831">
            <v>1</v>
          </cell>
          <cell r="E831">
            <v>112</v>
          </cell>
          <cell r="F831">
            <v>112</v>
          </cell>
        </row>
        <row r="832">
          <cell r="A832" t="str">
            <v>MO36.011</v>
          </cell>
          <cell r="B832" t="str">
            <v>Coloc. interruptor seguridad 60 a</v>
          </cell>
          <cell r="C832" t="str">
            <v>u</v>
          </cell>
          <cell r="D832">
            <v>1</v>
          </cell>
          <cell r="E832">
            <v>192</v>
          </cell>
          <cell r="F832">
            <v>192</v>
          </cell>
        </row>
        <row r="833">
          <cell r="A833" t="str">
            <v>MO36.012</v>
          </cell>
          <cell r="B833" t="str">
            <v>Coloc. interruptor seguridad 100 a</v>
          </cell>
          <cell r="C833" t="str">
            <v>u</v>
          </cell>
          <cell r="D833">
            <v>1</v>
          </cell>
          <cell r="E833">
            <v>240</v>
          </cell>
          <cell r="F833">
            <v>240</v>
          </cell>
        </row>
        <row r="834">
          <cell r="A834" t="str">
            <v>MO36.013</v>
          </cell>
          <cell r="B834" t="str">
            <v>Coloc. paneles de distribución.</v>
          </cell>
          <cell r="C834" t="str">
            <v>u</v>
          </cell>
          <cell r="D834">
            <v>1</v>
          </cell>
          <cell r="E834">
            <v>192</v>
          </cell>
          <cell r="F834">
            <v>192</v>
          </cell>
        </row>
        <row r="835">
          <cell r="A835" t="str">
            <v>MO36.014</v>
          </cell>
          <cell r="B835" t="str">
            <v>Coloc. Breakers</v>
          </cell>
          <cell r="C835" t="str">
            <v>u</v>
          </cell>
          <cell r="D835">
            <v>1</v>
          </cell>
          <cell r="E835">
            <v>96</v>
          </cell>
          <cell r="F835">
            <v>96</v>
          </cell>
        </row>
        <row r="836">
          <cell r="A836" t="str">
            <v>MO36.015</v>
          </cell>
          <cell r="B836" t="str">
            <v>Coloc. Botón Timbre</v>
          </cell>
          <cell r="C836" t="str">
            <v>u</v>
          </cell>
          <cell r="D836">
            <v>1</v>
          </cell>
          <cell r="E836">
            <v>96</v>
          </cell>
          <cell r="F836">
            <v>96</v>
          </cell>
        </row>
        <row r="837">
          <cell r="A837" t="str">
            <v>MO36.016</v>
          </cell>
          <cell r="B837" t="str">
            <v>Coloc.  timbre corriente</v>
          </cell>
          <cell r="C837" t="str">
            <v>u</v>
          </cell>
          <cell r="D837">
            <v>1</v>
          </cell>
          <cell r="E837">
            <v>96</v>
          </cell>
          <cell r="F837">
            <v>96</v>
          </cell>
        </row>
        <row r="838">
          <cell r="A838" t="str">
            <v>MO41-70.</v>
          </cell>
          <cell r="B838" t="str">
            <v>Plomería</v>
          </cell>
          <cell r="D838" t="str">
            <v/>
          </cell>
          <cell r="F838" t="str">
            <v/>
          </cell>
        </row>
        <row r="839">
          <cell r="A839" t="str">
            <v>MO41.</v>
          </cell>
          <cell r="B839" t="str">
            <v>Montura Bidet,Inodoros y Orinales</v>
          </cell>
          <cell r="D839" t="str">
            <v/>
          </cell>
          <cell r="F839" t="str">
            <v/>
          </cell>
        </row>
        <row r="840">
          <cell r="A840" t="str">
            <v>MO41.001</v>
          </cell>
          <cell r="B840" t="str">
            <v>Inodoros de Dos Cuerpos</v>
          </cell>
          <cell r="C840" t="str">
            <v>u</v>
          </cell>
          <cell r="D840">
            <v>1</v>
          </cell>
          <cell r="E840">
            <v>200</v>
          </cell>
          <cell r="F840">
            <v>200</v>
          </cell>
        </row>
        <row r="841">
          <cell r="A841" t="str">
            <v>MO42.</v>
          </cell>
          <cell r="B841" t="str">
            <v>Montura Lavamanos</v>
          </cell>
          <cell r="D841" t="str">
            <v/>
          </cell>
          <cell r="F841" t="str">
            <v/>
          </cell>
        </row>
        <row r="842">
          <cell r="A842" t="str">
            <v>MO42.003</v>
          </cell>
          <cell r="B842" t="str">
            <v>Lavamanos de mueble o empotrado</v>
          </cell>
          <cell r="C842" t="str">
            <v>u</v>
          </cell>
          <cell r="D842">
            <v>1</v>
          </cell>
          <cell r="E842">
            <v>238</v>
          </cell>
          <cell r="F842">
            <v>238</v>
          </cell>
        </row>
        <row r="843">
          <cell r="A843" t="str">
            <v>MO43.</v>
          </cell>
          <cell r="B843" t="str">
            <v>Montura Bañeras y Duchas</v>
          </cell>
          <cell r="D843" t="str">
            <v/>
          </cell>
          <cell r="F843" t="str">
            <v/>
          </cell>
        </row>
        <row r="844">
          <cell r="A844" t="str">
            <v>MO43.001</v>
          </cell>
          <cell r="B844" t="str">
            <v>Bañera liviana.</v>
          </cell>
          <cell r="C844" t="str">
            <v>u</v>
          </cell>
          <cell r="D844">
            <v>1</v>
          </cell>
          <cell r="E844">
            <v>238</v>
          </cell>
          <cell r="F844">
            <v>238</v>
          </cell>
        </row>
        <row r="845">
          <cell r="A845" t="str">
            <v>MO43.002</v>
          </cell>
          <cell r="B845" t="str">
            <v>Bañera pesada de hierro</v>
          </cell>
          <cell r="C845" t="str">
            <v>u</v>
          </cell>
          <cell r="D845">
            <v>1</v>
          </cell>
          <cell r="E845">
            <v>400</v>
          </cell>
          <cell r="F845">
            <v>400</v>
          </cell>
        </row>
        <row r="846">
          <cell r="A846" t="str">
            <v>MO43.003</v>
          </cell>
          <cell r="B846" t="str">
            <v>Bañera especial de hierro, tipo "Romano"</v>
          </cell>
          <cell r="C846" t="str">
            <v>u</v>
          </cell>
          <cell r="D846">
            <v>1</v>
          </cell>
          <cell r="E846">
            <v>479</v>
          </cell>
          <cell r="F846">
            <v>479</v>
          </cell>
        </row>
        <row r="847">
          <cell r="A847" t="str">
            <v>MO43.004</v>
          </cell>
          <cell r="B847" t="str">
            <v>Mezcladora de baño</v>
          </cell>
          <cell r="C847" t="str">
            <v>u</v>
          </cell>
          <cell r="D847">
            <v>1</v>
          </cell>
          <cell r="E847">
            <v>163</v>
          </cell>
          <cell r="F847">
            <v>163</v>
          </cell>
        </row>
        <row r="848">
          <cell r="A848" t="str">
            <v>MO43.005</v>
          </cell>
          <cell r="B848" t="str">
            <v>Llave para ducha, empotrada.</v>
          </cell>
          <cell r="C848" t="str">
            <v>u</v>
          </cell>
          <cell r="D848">
            <v>1</v>
          </cell>
          <cell r="E848">
            <v>81</v>
          </cell>
          <cell r="F848">
            <v>81</v>
          </cell>
        </row>
        <row r="849">
          <cell r="A849" t="str">
            <v>MO43.006</v>
          </cell>
          <cell r="B849" t="str">
            <v>Terminación de baño.</v>
          </cell>
          <cell r="C849" t="str">
            <v>u</v>
          </cell>
          <cell r="D849">
            <v>1</v>
          </cell>
          <cell r="E849">
            <v>50</v>
          </cell>
          <cell r="F849">
            <v>50</v>
          </cell>
        </row>
        <row r="850">
          <cell r="A850" t="str">
            <v>MO43.007</v>
          </cell>
          <cell r="B850" t="str">
            <v>Ducha tipo teléfono.</v>
          </cell>
          <cell r="C850" t="str">
            <v>u</v>
          </cell>
          <cell r="D850">
            <v>1</v>
          </cell>
          <cell r="E850">
            <v>50</v>
          </cell>
          <cell r="F850">
            <v>50</v>
          </cell>
        </row>
        <row r="851">
          <cell r="A851" t="str">
            <v>MO44.</v>
          </cell>
          <cell r="B851" t="str">
            <v>Montura de Fregaderos</v>
          </cell>
          <cell r="D851" t="str">
            <v/>
          </cell>
          <cell r="F851" t="str">
            <v/>
          </cell>
        </row>
        <row r="852">
          <cell r="A852" t="str">
            <v>MO44.003</v>
          </cell>
          <cell r="B852" t="str">
            <v>Fregadero acero inoxidable de dos cámaras.</v>
          </cell>
          <cell r="C852" t="str">
            <v>u</v>
          </cell>
          <cell r="D852">
            <v>1</v>
          </cell>
          <cell r="E852">
            <v>219</v>
          </cell>
          <cell r="F852">
            <v>219</v>
          </cell>
        </row>
        <row r="853">
          <cell r="A853" t="str">
            <v>MO45.</v>
          </cell>
          <cell r="B853" t="str">
            <v>Terminación Lavaderos y Vertederos</v>
          </cell>
          <cell r="D853" t="str">
            <v/>
          </cell>
          <cell r="F853" t="str">
            <v/>
          </cell>
        </row>
        <row r="854">
          <cell r="A854" t="str">
            <v>MO45.002</v>
          </cell>
          <cell r="B854" t="str">
            <v>Lavadero de dos cámaras.</v>
          </cell>
          <cell r="C854" t="str">
            <v>u</v>
          </cell>
          <cell r="D854">
            <v>1</v>
          </cell>
          <cell r="E854">
            <v>100</v>
          </cell>
          <cell r="F854">
            <v>100</v>
          </cell>
        </row>
        <row r="855">
          <cell r="A855" t="str">
            <v>MO46.</v>
          </cell>
          <cell r="B855" t="str">
            <v>Instalación Calentadores de Agua,Lavadoras, Neveras, Bebederos y Filtros</v>
          </cell>
          <cell r="D855" t="str">
            <v/>
          </cell>
          <cell r="F855" t="str">
            <v/>
          </cell>
        </row>
        <row r="856">
          <cell r="A856" t="str">
            <v>MO46.002</v>
          </cell>
          <cell r="B856" t="str">
            <v>Calentadores eléctricos domésticos, 18 a 50 gls.</v>
          </cell>
          <cell r="C856" t="str">
            <v>u</v>
          </cell>
          <cell r="D856">
            <v>1</v>
          </cell>
          <cell r="E856">
            <v>438</v>
          </cell>
          <cell r="F856">
            <v>438</v>
          </cell>
        </row>
        <row r="857">
          <cell r="A857" t="str">
            <v>MO46.004</v>
          </cell>
          <cell r="B857" t="str">
            <v>Lavadoras automáticas, domésticas.</v>
          </cell>
          <cell r="C857" t="str">
            <v>u</v>
          </cell>
          <cell r="D857">
            <v>1</v>
          </cell>
          <cell r="E857">
            <v>144</v>
          </cell>
          <cell r="F857">
            <v>144</v>
          </cell>
        </row>
        <row r="858">
          <cell r="A858" t="str">
            <v>MO47.</v>
          </cell>
          <cell r="B858" t="str">
            <v>Desagües Aparatos, por Salida</v>
          </cell>
          <cell r="D858" t="str">
            <v/>
          </cell>
          <cell r="F858" t="str">
            <v/>
          </cell>
        </row>
        <row r="859">
          <cell r="A859" t="str">
            <v>MO47.001</v>
          </cell>
          <cell r="B859" t="str">
            <v>Desagües de aparatos de 2"</v>
          </cell>
          <cell r="C859" t="str">
            <v>u</v>
          </cell>
          <cell r="D859">
            <v>1</v>
          </cell>
          <cell r="E859">
            <v>88</v>
          </cell>
          <cell r="F859">
            <v>88</v>
          </cell>
        </row>
        <row r="860">
          <cell r="A860" t="str">
            <v>MO47.002</v>
          </cell>
          <cell r="B860" t="str">
            <v>Desagües de aparatos de 3" y 4"</v>
          </cell>
          <cell r="C860" t="str">
            <v>u</v>
          </cell>
          <cell r="D860">
            <v>1</v>
          </cell>
          <cell r="E860">
            <v>100</v>
          </cell>
          <cell r="F860">
            <v>100</v>
          </cell>
        </row>
        <row r="861">
          <cell r="A861" t="str">
            <v>MO47.003</v>
          </cell>
          <cell r="B861" t="str">
            <v>Desagües de inodoros de pared.</v>
          </cell>
          <cell r="C861" t="str">
            <v>u</v>
          </cell>
          <cell r="D861">
            <v>1</v>
          </cell>
          <cell r="E861">
            <v>106</v>
          </cell>
          <cell r="F861">
            <v>106</v>
          </cell>
        </row>
        <row r="862">
          <cell r="A862" t="str">
            <v>MO47.004</v>
          </cell>
          <cell r="B862" t="str">
            <v>Desagües de piso en 2" con parrilla.</v>
          </cell>
          <cell r="C862" t="str">
            <v>u</v>
          </cell>
          <cell r="D862">
            <v>1</v>
          </cell>
          <cell r="E862">
            <v>106</v>
          </cell>
          <cell r="F862">
            <v>106</v>
          </cell>
        </row>
        <row r="863">
          <cell r="A863" t="str">
            <v>MO47.005</v>
          </cell>
          <cell r="B863" t="str">
            <v>Desagües de piso en 3" y 4", con parrilla.</v>
          </cell>
          <cell r="C863" t="str">
            <v>u</v>
          </cell>
          <cell r="D863">
            <v>1</v>
          </cell>
          <cell r="E863">
            <v>125</v>
          </cell>
          <cell r="F863">
            <v>125</v>
          </cell>
        </row>
        <row r="864">
          <cell r="A864" t="str">
            <v>MO48.</v>
          </cell>
          <cell r="B864" t="str">
            <v>Instalación Trampa Grasa y Cámara de Inspección</v>
          </cell>
          <cell r="D864" t="str">
            <v/>
          </cell>
          <cell r="F864" t="str">
            <v/>
          </cell>
        </row>
        <row r="865">
          <cell r="A865" t="str">
            <v>MO48.001</v>
          </cell>
          <cell r="B865" t="str">
            <v>Trampa de Grasa de una cámara</v>
          </cell>
          <cell r="C865" t="str">
            <v>u</v>
          </cell>
          <cell r="D865">
            <v>1</v>
          </cell>
          <cell r="E865">
            <v>113</v>
          </cell>
          <cell r="F865">
            <v>113</v>
          </cell>
        </row>
        <row r="866">
          <cell r="A866" t="str">
            <v>MO48.004</v>
          </cell>
          <cell r="B866" t="str">
            <v>Cámara de inspección en tub. de 3" y 4"</v>
          </cell>
          <cell r="C866" t="str">
            <v>u</v>
          </cell>
          <cell r="D866">
            <v>1</v>
          </cell>
          <cell r="E866">
            <v>100</v>
          </cell>
          <cell r="F866">
            <v>100</v>
          </cell>
        </row>
        <row r="867">
          <cell r="A867" t="str">
            <v>MO48.</v>
          </cell>
          <cell r="B867" t="str">
            <v>Conexión al Séptico y al Filtrante</v>
          </cell>
          <cell r="D867" t="str">
            <v/>
          </cell>
          <cell r="F867" t="str">
            <v/>
          </cell>
        </row>
        <row r="868">
          <cell r="A868" t="str">
            <v>MO48.009</v>
          </cell>
          <cell r="B868" t="str">
            <v>Conexión Cloaca.</v>
          </cell>
          <cell r="C868" t="str">
            <v>u</v>
          </cell>
          <cell r="D868">
            <v>1</v>
          </cell>
          <cell r="E868">
            <v>250</v>
          </cell>
          <cell r="F868">
            <v>250</v>
          </cell>
        </row>
        <row r="869">
          <cell r="A869" t="str">
            <v>MO49.</v>
          </cell>
          <cell r="B869" t="str">
            <v>Bajante o Ventilación por Planta</v>
          </cell>
          <cell r="D869" t="str">
            <v/>
          </cell>
          <cell r="F869" t="str">
            <v/>
          </cell>
        </row>
        <row r="870">
          <cell r="A870" t="str">
            <v>MO49.002</v>
          </cell>
          <cell r="B870" t="str">
            <v>Bajante o ventilación de 3" ó 4"</v>
          </cell>
          <cell r="C870" t="str">
            <v>u</v>
          </cell>
          <cell r="D870">
            <v>1</v>
          </cell>
          <cell r="E870">
            <v>113</v>
          </cell>
          <cell r="F870">
            <v>113</v>
          </cell>
        </row>
        <row r="871">
          <cell r="A871" t="str">
            <v>MO50.</v>
          </cell>
          <cell r="B871" t="str">
            <v>Colocación Desagüe Pluvial por Planta</v>
          </cell>
          <cell r="D871" t="str">
            <v/>
          </cell>
          <cell r="F871" t="str">
            <v/>
          </cell>
        </row>
        <row r="872">
          <cell r="A872" t="str">
            <v>MO50.002</v>
          </cell>
          <cell r="B872" t="str">
            <v>Desagüe pluvial de 3" ó 4"</v>
          </cell>
          <cell r="C872" t="str">
            <v>u</v>
          </cell>
          <cell r="D872">
            <v>1</v>
          </cell>
          <cell r="E872">
            <v>81</v>
          </cell>
          <cell r="F872">
            <v>81</v>
          </cell>
        </row>
        <row r="873">
          <cell r="A873" t="str">
            <v>MO51.</v>
          </cell>
          <cell r="B873" t="str">
            <v>Arrastre Domicilio fuera cada Baño</v>
          </cell>
          <cell r="D873" t="str">
            <v/>
          </cell>
          <cell r="F873" t="str">
            <v/>
          </cell>
        </row>
        <row r="874">
          <cell r="A874" t="str">
            <v>MO51.001</v>
          </cell>
          <cell r="B874" t="str">
            <v>Arrastre en tubería de 2"</v>
          </cell>
          <cell r="C874" t="str">
            <v>m</v>
          </cell>
          <cell r="D874">
            <v>1</v>
          </cell>
          <cell r="E874">
            <v>3.1</v>
          </cell>
          <cell r="F874">
            <v>3.1</v>
          </cell>
        </row>
        <row r="875">
          <cell r="A875" t="str">
            <v>MO51.002</v>
          </cell>
          <cell r="B875" t="str">
            <v>Arrastre en tubería de 3" ó 4"</v>
          </cell>
          <cell r="C875" t="str">
            <v>m</v>
          </cell>
          <cell r="D875">
            <v>1</v>
          </cell>
          <cell r="E875">
            <v>4.8</v>
          </cell>
          <cell r="F875">
            <v>4.8</v>
          </cell>
        </row>
        <row r="876">
          <cell r="A876" t="str">
            <v>MO52.</v>
          </cell>
          <cell r="B876" t="str">
            <v>Salidas de Agua Aparatos Sanitarios</v>
          </cell>
          <cell r="D876" t="str">
            <v/>
          </cell>
          <cell r="F876" t="str">
            <v/>
          </cell>
        </row>
        <row r="877">
          <cell r="A877" t="str">
            <v>MO52.001</v>
          </cell>
          <cell r="B877" t="str">
            <v>Salida de Agua en tuberias de 1/2" ó 3/4"</v>
          </cell>
          <cell r="C877" t="str">
            <v>u</v>
          </cell>
          <cell r="D877">
            <v>1</v>
          </cell>
          <cell r="E877">
            <v>125</v>
          </cell>
          <cell r="F877">
            <v>125</v>
          </cell>
        </row>
        <row r="878">
          <cell r="A878" t="str">
            <v>MO53.</v>
          </cell>
          <cell r="B878" t="str">
            <v>Tuberias de Agua Potable Fuera Cada Baño</v>
          </cell>
          <cell r="D878" t="str">
            <v/>
          </cell>
          <cell r="F878" t="str">
            <v/>
          </cell>
        </row>
        <row r="879">
          <cell r="A879" t="str">
            <v>MO53.001</v>
          </cell>
          <cell r="B879" t="str">
            <v>Tub. galvanizada de 1/2" ó 3/4"</v>
          </cell>
          <cell r="C879" t="str">
            <v>m</v>
          </cell>
          <cell r="D879">
            <v>1</v>
          </cell>
          <cell r="E879">
            <v>5</v>
          </cell>
          <cell r="F879">
            <v>5</v>
          </cell>
        </row>
        <row r="880">
          <cell r="A880" t="str">
            <v>MO54.</v>
          </cell>
          <cell r="B880" t="str">
            <v>Columna de Abastecimiento de Agua por Planta</v>
          </cell>
          <cell r="D880" t="str">
            <v/>
          </cell>
          <cell r="F880" t="str">
            <v/>
          </cell>
        </row>
        <row r="881">
          <cell r="A881" t="str">
            <v>MO54.003</v>
          </cell>
          <cell r="B881" t="str">
            <v>Tub. galvanizada de 1 1/2" ó 2"</v>
          </cell>
          <cell r="C881" t="str">
            <v>u</v>
          </cell>
          <cell r="D881">
            <v>1</v>
          </cell>
          <cell r="E881">
            <v>100</v>
          </cell>
          <cell r="F881">
            <v>100</v>
          </cell>
        </row>
        <row r="882">
          <cell r="A882" t="str">
            <v>MO55.</v>
          </cell>
          <cell r="B882" t="str">
            <v>Instalación de Llaves de Paso y de Chorro</v>
          </cell>
          <cell r="D882" t="str">
            <v/>
          </cell>
          <cell r="F882" t="str">
            <v/>
          </cell>
        </row>
        <row r="883">
          <cell r="A883" t="str">
            <v>MO55.001</v>
          </cell>
          <cell r="B883" t="str">
            <v>Llave de Paso de 1/2" ó 3/4"</v>
          </cell>
          <cell r="C883" t="str">
            <v>u</v>
          </cell>
          <cell r="D883">
            <v>1</v>
          </cell>
          <cell r="E883">
            <v>63</v>
          </cell>
          <cell r="F883">
            <v>63</v>
          </cell>
        </row>
        <row r="884">
          <cell r="A884" t="str">
            <v>MO56.</v>
          </cell>
          <cell r="B884" t="str">
            <v>Sistema Completo de Tubos y Válvulas nec.para montura de Bomba de Agua</v>
          </cell>
          <cell r="D884" t="str">
            <v/>
          </cell>
          <cell r="F884" t="str">
            <v/>
          </cell>
        </row>
        <row r="885">
          <cell r="A885" t="str">
            <v>MO56.001</v>
          </cell>
          <cell r="B885" t="str">
            <v>Circuito en tuberia de 1/2" ó 3/4"</v>
          </cell>
          <cell r="C885" t="str">
            <v>u</v>
          </cell>
          <cell r="D885">
            <v>1</v>
          </cell>
          <cell r="E885">
            <v>1250</v>
          </cell>
          <cell r="F885">
            <v>1250</v>
          </cell>
        </row>
        <row r="886">
          <cell r="A886" t="str">
            <v>MO57.</v>
          </cell>
          <cell r="B886" t="str">
            <v>Montura Bomba de Agua sin el Circuito</v>
          </cell>
          <cell r="D886" t="str">
            <v/>
          </cell>
          <cell r="F886" t="str">
            <v/>
          </cell>
        </row>
        <row r="887">
          <cell r="A887" t="str">
            <v>MO57.001</v>
          </cell>
          <cell r="B887" t="str">
            <v>Bomba de Agua, tuberia de 1/2" ó 3/4"</v>
          </cell>
          <cell r="C887" t="str">
            <v>u</v>
          </cell>
          <cell r="D887">
            <v>1</v>
          </cell>
          <cell r="E887">
            <v>625</v>
          </cell>
          <cell r="F887">
            <v>625</v>
          </cell>
        </row>
        <row r="888">
          <cell r="A888" t="str">
            <v>MO58.</v>
          </cell>
          <cell r="B888" t="str">
            <v>Empalme a Tuberia de Agua Existente</v>
          </cell>
          <cell r="D888" t="str">
            <v/>
          </cell>
          <cell r="F888" t="str">
            <v/>
          </cell>
        </row>
        <row r="889">
          <cell r="A889" t="str">
            <v>MO58.001</v>
          </cell>
          <cell r="B889" t="str">
            <v>Empalme a tuberias de 1/2" ó 3/4"</v>
          </cell>
          <cell r="C889" t="str">
            <v>u</v>
          </cell>
          <cell r="D889">
            <v>1</v>
          </cell>
          <cell r="E889">
            <v>119</v>
          </cell>
          <cell r="F889">
            <v>119</v>
          </cell>
        </row>
        <row r="890">
          <cell r="A890" t="str">
            <v>MO59.</v>
          </cell>
          <cell r="B890" t="str">
            <v>Empalme a Tuberias Drenaje Existente</v>
          </cell>
          <cell r="D890" t="str">
            <v/>
          </cell>
          <cell r="F890" t="str">
            <v/>
          </cell>
        </row>
        <row r="891">
          <cell r="A891" t="str">
            <v>MO59.001</v>
          </cell>
          <cell r="B891" t="str">
            <v>Empalme a tuberias de 2"</v>
          </cell>
          <cell r="C891" t="str">
            <v>u</v>
          </cell>
          <cell r="D891">
            <v>1</v>
          </cell>
          <cell r="E891">
            <v>100</v>
          </cell>
          <cell r="F891">
            <v>100</v>
          </cell>
        </row>
        <row r="892">
          <cell r="A892" t="str">
            <v>MO59.002</v>
          </cell>
          <cell r="B892" t="str">
            <v>Empalme a tuberias de 3"</v>
          </cell>
          <cell r="C892" t="str">
            <v>u</v>
          </cell>
          <cell r="D892">
            <v>1</v>
          </cell>
          <cell r="E892">
            <v>125</v>
          </cell>
          <cell r="F892">
            <v>125</v>
          </cell>
        </row>
        <row r="893">
          <cell r="A893" t="str">
            <v>MO59.003</v>
          </cell>
          <cell r="B893" t="str">
            <v>Empalme a tuberias de 4"</v>
          </cell>
          <cell r="C893" t="str">
            <v>u</v>
          </cell>
          <cell r="D893">
            <v>1</v>
          </cell>
          <cell r="E893">
            <v>150</v>
          </cell>
          <cell r="F893">
            <v>150</v>
          </cell>
        </row>
        <row r="894">
          <cell r="A894" t="str">
            <v>MO71.</v>
          </cell>
          <cell r="B894" t="str">
            <v>Pintura</v>
          </cell>
          <cell r="D894" t="str">
            <v/>
          </cell>
          <cell r="F894" t="str">
            <v/>
          </cell>
        </row>
        <row r="895">
          <cell r="A895" t="str">
            <v>MO71.001</v>
          </cell>
          <cell r="B895" t="str">
            <v>Mano de obra pintura de agua, dos manos, p. lisa, sin piedra</v>
          </cell>
          <cell r="C895" t="str">
            <v>m2</v>
          </cell>
          <cell r="D895">
            <v>1</v>
          </cell>
          <cell r="E895">
            <v>4.8</v>
          </cell>
          <cell r="F895">
            <v>4.8</v>
          </cell>
        </row>
        <row r="896">
          <cell r="A896" t="str">
            <v>MO71.002</v>
          </cell>
          <cell r="B896" t="str">
            <v>Mano de obra pintura de agua, 1era. mano, p. lisa, sin piedra</v>
          </cell>
          <cell r="C896" t="str">
            <v>m2</v>
          </cell>
          <cell r="D896">
            <v>1</v>
          </cell>
          <cell r="E896">
            <v>2.6</v>
          </cell>
          <cell r="F896">
            <v>2.6</v>
          </cell>
        </row>
        <row r="897">
          <cell r="A897" t="str">
            <v>MO71.003</v>
          </cell>
          <cell r="B897" t="str">
            <v>Mano de obra pintura de agua, 2da. mano,  pared lisa</v>
          </cell>
          <cell r="C897" t="str">
            <v>m2</v>
          </cell>
          <cell r="D897">
            <v>1</v>
          </cell>
          <cell r="E897">
            <v>2.2000000000000002</v>
          </cell>
          <cell r="F897">
            <v>2.2000000000000002</v>
          </cell>
        </row>
        <row r="898">
          <cell r="A898" t="str">
            <v>MO71.009</v>
          </cell>
          <cell r="B898" t="str">
            <v>Mano de obra Pintura Impermeabilizante, 1era. mano</v>
          </cell>
          <cell r="C898" t="str">
            <v>m2</v>
          </cell>
          <cell r="D898">
            <v>1</v>
          </cell>
          <cell r="E898">
            <v>2.5</v>
          </cell>
          <cell r="F898">
            <v>2.5</v>
          </cell>
        </row>
        <row r="899">
          <cell r="A899" t="str">
            <v>MO71.010</v>
          </cell>
          <cell r="B899" t="str">
            <v>Mano de obra Pintura Impermeabilizante, 2da. mano</v>
          </cell>
          <cell r="C899" t="str">
            <v>m2</v>
          </cell>
          <cell r="D899">
            <v>1</v>
          </cell>
          <cell r="E899">
            <v>2.1</v>
          </cell>
          <cell r="F899">
            <v>2.1</v>
          </cell>
        </row>
        <row r="900">
          <cell r="A900" t="str">
            <v>MO76.</v>
          </cell>
          <cell r="B900" t="str">
            <v>Jornales Diarios Albañileria</v>
          </cell>
        </row>
        <row r="901">
          <cell r="A901" t="str">
            <v>MO76.001</v>
          </cell>
          <cell r="B901" t="str">
            <v>Técnico No Calificado o Peón</v>
          </cell>
          <cell r="C901" t="str">
            <v>día</v>
          </cell>
          <cell r="D901">
            <v>1</v>
          </cell>
          <cell r="E901">
            <v>104</v>
          </cell>
          <cell r="F901">
            <v>104</v>
          </cell>
        </row>
        <row r="902">
          <cell r="A902" t="str">
            <v>MO76.002</v>
          </cell>
          <cell r="B902" t="str">
            <v>Técnico Calificado</v>
          </cell>
          <cell r="C902" t="str">
            <v>día</v>
          </cell>
          <cell r="D902">
            <v>1</v>
          </cell>
          <cell r="E902">
            <v>118</v>
          </cell>
          <cell r="F902">
            <v>118</v>
          </cell>
        </row>
        <row r="903">
          <cell r="A903" t="str">
            <v>MO76.003</v>
          </cell>
          <cell r="B903" t="str">
            <v>Ayudante</v>
          </cell>
          <cell r="C903" t="str">
            <v>día</v>
          </cell>
          <cell r="D903">
            <v>1</v>
          </cell>
          <cell r="E903">
            <v>130</v>
          </cell>
          <cell r="F903">
            <v>130</v>
          </cell>
        </row>
        <row r="904">
          <cell r="A904" t="str">
            <v>MO76.004</v>
          </cell>
          <cell r="B904" t="str">
            <v>Operario Tercera Categoría</v>
          </cell>
          <cell r="C904" t="str">
            <v>día</v>
          </cell>
          <cell r="D904">
            <v>1</v>
          </cell>
          <cell r="E904">
            <v>163</v>
          </cell>
          <cell r="F904">
            <v>163</v>
          </cell>
        </row>
        <row r="905">
          <cell r="A905" t="str">
            <v>MO76.005</v>
          </cell>
          <cell r="B905" t="str">
            <v>Operario Segunda Categoría</v>
          </cell>
          <cell r="C905" t="str">
            <v>día</v>
          </cell>
          <cell r="D905">
            <v>1</v>
          </cell>
          <cell r="E905">
            <v>196</v>
          </cell>
          <cell r="F905">
            <v>196</v>
          </cell>
        </row>
        <row r="906">
          <cell r="A906" t="str">
            <v>MO76.006</v>
          </cell>
          <cell r="B906" t="str">
            <v>Operario Primera Categoría</v>
          </cell>
          <cell r="C906" t="str">
            <v>día</v>
          </cell>
          <cell r="D906">
            <v>1</v>
          </cell>
          <cell r="E906">
            <v>261</v>
          </cell>
          <cell r="F906">
            <v>261</v>
          </cell>
        </row>
        <row r="907">
          <cell r="A907" t="str">
            <v>MO76.007</v>
          </cell>
          <cell r="B907" t="str">
            <v>Maestro</v>
          </cell>
          <cell r="C907" t="str">
            <v>día</v>
          </cell>
          <cell r="D907">
            <v>1</v>
          </cell>
          <cell r="E907">
            <v>300</v>
          </cell>
          <cell r="F907">
            <v>300</v>
          </cell>
        </row>
        <row r="908">
          <cell r="A908" t="str">
            <v>MO77.</v>
          </cell>
          <cell r="B908" t="str">
            <v>Jornales Diarios Carpintería</v>
          </cell>
        </row>
        <row r="909">
          <cell r="A909" t="str">
            <v>MO77.001</v>
          </cell>
          <cell r="B909" t="str">
            <v>Técnico No Calificado o Peón</v>
          </cell>
          <cell r="C909" t="str">
            <v>día</v>
          </cell>
          <cell r="D909">
            <v>1</v>
          </cell>
          <cell r="E909">
            <v>104</v>
          </cell>
          <cell r="F909">
            <v>104</v>
          </cell>
        </row>
        <row r="910">
          <cell r="A910" t="str">
            <v>MO77.002</v>
          </cell>
          <cell r="B910" t="str">
            <v>Ayudante</v>
          </cell>
          <cell r="C910" t="str">
            <v>día</v>
          </cell>
          <cell r="D910">
            <v>1</v>
          </cell>
          <cell r="E910">
            <v>130</v>
          </cell>
          <cell r="F910">
            <v>130</v>
          </cell>
        </row>
        <row r="911">
          <cell r="A911" t="str">
            <v>MO77.003</v>
          </cell>
          <cell r="B911" t="str">
            <v>Carpintero Segunda Categoría</v>
          </cell>
          <cell r="C911" t="str">
            <v>día</v>
          </cell>
          <cell r="D911">
            <v>1</v>
          </cell>
          <cell r="E911">
            <v>196</v>
          </cell>
          <cell r="F911">
            <v>196</v>
          </cell>
        </row>
        <row r="912">
          <cell r="A912" t="str">
            <v>MO77.004</v>
          </cell>
          <cell r="B912" t="str">
            <v>Carpintero Primera Categoría</v>
          </cell>
          <cell r="C912" t="str">
            <v>día</v>
          </cell>
          <cell r="D912">
            <v>1</v>
          </cell>
          <cell r="E912">
            <v>261</v>
          </cell>
          <cell r="F912">
            <v>261</v>
          </cell>
        </row>
        <row r="913">
          <cell r="A913" t="str">
            <v>MO78.</v>
          </cell>
          <cell r="B913" t="str">
            <v>Jornales Diarios Plomería</v>
          </cell>
        </row>
        <row r="914">
          <cell r="A914" t="str">
            <v>MO78.001</v>
          </cell>
          <cell r="B914" t="str">
            <v>Peón Plomero</v>
          </cell>
          <cell r="C914" t="str">
            <v>día</v>
          </cell>
          <cell r="D914">
            <v>1</v>
          </cell>
          <cell r="E914">
            <v>130</v>
          </cell>
          <cell r="F914">
            <v>130</v>
          </cell>
        </row>
        <row r="915">
          <cell r="A915" t="str">
            <v>MO78.002</v>
          </cell>
          <cell r="B915" t="str">
            <v>Ayudante Plomero</v>
          </cell>
          <cell r="C915" t="str">
            <v>día</v>
          </cell>
          <cell r="D915">
            <v>1</v>
          </cell>
          <cell r="E915">
            <v>196</v>
          </cell>
          <cell r="F915">
            <v>196</v>
          </cell>
        </row>
        <row r="916">
          <cell r="A916" t="str">
            <v>MO78.003</v>
          </cell>
          <cell r="B916" t="str">
            <v>Plomero</v>
          </cell>
          <cell r="C916" t="str">
            <v>día</v>
          </cell>
          <cell r="D916">
            <v>1</v>
          </cell>
          <cell r="E916">
            <v>261</v>
          </cell>
          <cell r="F916">
            <v>261</v>
          </cell>
        </row>
        <row r="917">
          <cell r="A917" t="str">
            <v>MO78.004</v>
          </cell>
          <cell r="B917" t="str">
            <v>Maestro Plomero</v>
          </cell>
          <cell r="C917" t="str">
            <v>día</v>
          </cell>
          <cell r="D917">
            <v>1</v>
          </cell>
          <cell r="E917">
            <v>457</v>
          </cell>
          <cell r="F917">
            <v>457</v>
          </cell>
        </row>
        <row r="919">
          <cell r="A919" t="str">
            <v>99.</v>
          </cell>
          <cell r="B919" t="str">
            <v>DE LOS ANALISIS DE COSTOS</v>
          </cell>
          <cell r="F919" t="str">
            <v/>
          </cell>
        </row>
        <row r="920">
          <cell r="A920" t="str">
            <v>99.001</v>
          </cell>
          <cell r="B920" t="str">
            <v>Ligado y Vaciado a Mano</v>
          </cell>
          <cell r="C920" t="str">
            <v>m3</v>
          </cell>
          <cell r="D920">
            <v>1</v>
          </cell>
          <cell r="E920">
            <v>188.02</v>
          </cell>
          <cell r="F920">
            <v>188.02</v>
          </cell>
        </row>
        <row r="921">
          <cell r="A921" t="str">
            <v>99.002</v>
          </cell>
          <cell r="B921" t="str">
            <v>Ligado y Vaciado con Ligadora de 2 Fundas</v>
          </cell>
          <cell r="C921" t="str">
            <v>m3</v>
          </cell>
          <cell r="D921">
            <v>1</v>
          </cell>
          <cell r="E921">
            <v>81.459999999999994</v>
          </cell>
          <cell r="F921">
            <v>81.459999999999994</v>
          </cell>
        </row>
        <row r="922">
          <cell r="A922" t="str">
            <v>99.003</v>
          </cell>
          <cell r="B922" t="str">
            <v>Ligado y Vaciado con Ligadora de 2 Fundas y Winche</v>
          </cell>
          <cell r="C922" t="str">
            <v>m3</v>
          </cell>
          <cell r="D922">
            <v>1</v>
          </cell>
          <cell r="E922">
            <v>115.02</v>
          </cell>
          <cell r="F922">
            <v>115.02</v>
          </cell>
        </row>
        <row r="923">
          <cell r="A923" t="str">
            <v>99.011</v>
          </cell>
          <cell r="B923" t="str">
            <v>Hormigón (1:3:5) a Mano</v>
          </cell>
          <cell r="C923" t="str">
            <v>m3</v>
          </cell>
          <cell r="D923">
            <v>1</v>
          </cell>
          <cell r="E923">
            <v>945.07</v>
          </cell>
          <cell r="F923">
            <v>945.07</v>
          </cell>
        </row>
        <row r="924">
          <cell r="A924" t="str">
            <v>99.012</v>
          </cell>
          <cell r="B924" t="str">
            <v>Hormigón (1:3:5) En Ligadora</v>
          </cell>
          <cell r="C924" t="str">
            <v>m3</v>
          </cell>
          <cell r="D924">
            <v>1</v>
          </cell>
          <cell r="E924">
            <v>798.01</v>
          </cell>
          <cell r="F924">
            <v>798.01</v>
          </cell>
        </row>
        <row r="925">
          <cell r="A925" t="str">
            <v>99.013</v>
          </cell>
          <cell r="B925" t="str">
            <v>Hormigón (1:3:5) En Ligadora y Winche</v>
          </cell>
          <cell r="C925" t="str">
            <v>m3</v>
          </cell>
          <cell r="D925">
            <v>1</v>
          </cell>
          <cell r="E925">
            <v>844.33</v>
          </cell>
          <cell r="F925">
            <v>844.33</v>
          </cell>
        </row>
        <row r="926">
          <cell r="A926" t="str">
            <v>99.022</v>
          </cell>
          <cell r="B926" t="str">
            <v>Hormigón (1:2:4) En Ligadora</v>
          </cell>
          <cell r="C926" t="str">
            <v>m3</v>
          </cell>
          <cell r="D926">
            <v>1</v>
          </cell>
          <cell r="E926">
            <v>916.42</v>
          </cell>
          <cell r="F926">
            <v>916.42</v>
          </cell>
        </row>
        <row r="927">
          <cell r="A927" t="str">
            <v>99.023</v>
          </cell>
          <cell r="B927" t="str">
            <v>Hormigón (1:2:4) En Ligadora y Winche</v>
          </cell>
          <cell r="C927" t="str">
            <v>m3</v>
          </cell>
          <cell r="D927">
            <v>1</v>
          </cell>
          <cell r="E927">
            <v>961.73</v>
          </cell>
          <cell r="F927">
            <v>961.73</v>
          </cell>
        </row>
        <row r="928">
          <cell r="A928" t="str">
            <v>99.024</v>
          </cell>
          <cell r="B928" t="str">
            <v>Hormigón (1:2:4) Vaciado a Mano</v>
          </cell>
          <cell r="C928" t="str">
            <v>m3</v>
          </cell>
          <cell r="D928">
            <v>1</v>
          </cell>
          <cell r="E928">
            <v>1060.28</v>
          </cell>
          <cell r="F928">
            <v>1060.28</v>
          </cell>
        </row>
        <row r="930">
          <cell r="A930" t="str">
            <v>99.201</v>
          </cell>
          <cell r="B930" t="str">
            <v xml:space="preserve">Mortero (1:3) </v>
          </cell>
          <cell r="C930" t="str">
            <v>m3</v>
          </cell>
          <cell r="D930">
            <v>1</v>
          </cell>
          <cell r="E930">
            <v>1036.04</v>
          </cell>
          <cell r="F930">
            <v>1036.04</v>
          </cell>
        </row>
        <row r="931">
          <cell r="A931" t="str">
            <v>99.202</v>
          </cell>
          <cell r="B931" t="str">
            <v>Mezcla de Empañete</v>
          </cell>
          <cell r="C931" t="str">
            <v>m3</v>
          </cell>
          <cell r="D931">
            <v>1</v>
          </cell>
          <cell r="E931">
            <v>452.14</v>
          </cell>
          <cell r="F931">
            <v>452.14</v>
          </cell>
        </row>
        <row r="932">
          <cell r="A932">
            <v>99.203000000000003</v>
          </cell>
          <cell r="B932" t="str">
            <v>Mortero (1:4) para empañete</v>
          </cell>
          <cell r="C932" t="str">
            <v>m3</v>
          </cell>
          <cell r="D932">
            <v>1</v>
          </cell>
          <cell r="E932">
            <v>1218.02</v>
          </cell>
          <cell r="F932">
            <v>1218.02</v>
          </cell>
        </row>
        <row r="933">
          <cell r="A933">
            <v>99.203999999999994</v>
          </cell>
          <cell r="B933" t="str">
            <v xml:space="preserve">Mortero (1:2) </v>
          </cell>
          <cell r="C933" t="str">
            <v>m3</v>
          </cell>
          <cell r="D933">
            <v>1</v>
          </cell>
          <cell r="E933">
            <v>1680.68</v>
          </cell>
          <cell r="F933">
            <v>1680.68</v>
          </cell>
        </row>
        <row r="934">
          <cell r="A934">
            <v>99.204999999999998</v>
          </cell>
          <cell r="B934" t="str">
            <v>Mezcla de cal y arena para pisos</v>
          </cell>
          <cell r="C934" t="str">
            <v>m3</v>
          </cell>
          <cell r="D934">
            <v>1</v>
          </cell>
          <cell r="E934">
            <v>419.3</v>
          </cell>
          <cell r="F934">
            <v>419.3</v>
          </cell>
        </row>
        <row r="935">
          <cell r="A935">
            <v>99.206000000000003</v>
          </cell>
          <cell r="B935" t="str">
            <v>Mortero (1:10) para colocar pisos</v>
          </cell>
          <cell r="C935" t="str">
            <v>m3</v>
          </cell>
          <cell r="D935">
            <v>1</v>
          </cell>
          <cell r="E935">
            <v>934.22</v>
          </cell>
          <cell r="F935">
            <v>934.22</v>
          </cell>
        </row>
        <row r="936">
          <cell r="A936" t="str">
            <v>99.901</v>
          </cell>
          <cell r="B936" t="str">
            <v>Mortero (1:2) en Techo</v>
          </cell>
          <cell r="C936" t="str">
            <v>m3</v>
          </cell>
          <cell r="D936">
            <v>1</v>
          </cell>
          <cell r="E936">
            <v>1958.27</v>
          </cell>
          <cell r="F936">
            <v>1958.27</v>
          </cell>
        </row>
        <row r="938">
          <cell r="A938" t="str">
            <v>05.101</v>
          </cell>
          <cell r="B938" t="str">
            <v xml:space="preserve">Muros de Bloques de Hormigón 8" </v>
          </cell>
          <cell r="C938" t="str">
            <v>m2</v>
          </cell>
          <cell r="D938">
            <v>1</v>
          </cell>
          <cell r="E938">
            <v>294.55</v>
          </cell>
          <cell r="F938">
            <v>294.55</v>
          </cell>
        </row>
        <row r="939">
          <cell r="A939" t="str">
            <v>05.201</v>
          </cell>
          <cell r="B939" t="str">
            <v xml:space="preserve">Muros de Bloques de Hormigón 6" </v>
          </cell>
          <cell r="C939" t="str">
            <v>m2</v>
          </cell>
          <cell r="D939">
            <v>1</v>
          </cell>
          <cell r="E939">
            <v>200.3</v>
          </cell>
          <cell r="F939">
            <v>200.3</v>
          </cell>
        </row>
        <row r="940">
          <cell r="A940" t="str">
            <v>05.301</v>
          </cell>
          <cell r="B940" t="str">
            <v xml:space="preserve">Muros de Bloques de Hormigón 4" </v>
          </cell>
          <cell r="C940" t="str">
            <v>m2</v>
          </cell>
          <cell r="D940">
            <v>1</v>
          </cell>
          <cell r="E940">
            <v>174.08</v>
          </cell>
          <cell r="F940">
            <v>174.08</v>
          </cell>
        </row>
        <row r="942">
          <cell r="A942" t="str">
            <v>07.2-1</v>
          </cell>
          <cell r="B942" t="str">
            <v>Cantos</v>
          </cell>
          <cell r="C942" t="str">
            <v>m</v>
          </cell>
          <cell r="D942">
            <v>1</v>
          </cell>
          <cell r="E942">
            <v>24.39</v>
          </cell>
          <cell r="F942">
            <v>24.39</v>
          </cell>
        </row>
        <row r="943">
          <cell r="A943" t="str">
            <v>07.1-1</v>
          </cell>
          <cell r="B943" t="str">
            <v>Empañete maestreado Exterior</v>
          </cell>
          <cell r="C943" t="str">
            <v>m2</v>
          </cell>
          <cell r="D943">
            <v>1</v>
          </cell>
          <cell r="E943">
            <v>113.55</v>
          </cell>
          <cell r="F943">
            <v>113.55</v>
          </cell>
        </row>
        <row r="944">
          <cell r="A944" t="str">
            <v>07.1-2</v>
          </cell>
          <cell r="B944" t="str">
            <v>Empañete maestreado Interior</v>
          </cell>
          <cell r="C944" t="str">
            <v>m2</v>
          </cell>
          <cell r="D944">
            <v>1</v>
          </cell>
          <cell r="E944">
            <v>61</v>
          </cell>
          <cell r="F944">
            <v>61</v>
          </cell>
        </row>
      </sheetData>
      <sheetData sheetId="1">
        <row r="4">
          <cell r="A4" t="str">
            <v>Id.</v>
          </cell>
        </row>
      </sheetData>
      <sheetData sheetId="2"/>
      <sheetData sheetId="3"/>
      <sheetData sheetId="4">
        <row r="4">
          <cell r="A4" t="str">
            <v>Id.</v>
          </cell>
        </row>
      </sheetData>
      <sheetData sheetId="5">
        <row r="4">
          <cell r="A4" t="str">
            <v>Id.</v>
          </cell>
        </row>
      </sheetData>
      <sheetData sheetId="6">
        <row r="4">
          <cell r="A4" t="str">
            <v>Id.</v>
          </cell>
        </row>
      </sheetData>
      <sheetData sheetId="7"/>
      <sheetData sheetId="8">
        <row r="4">
          <cell r="A4" t="str">
            <v>Id.</v>
          </cell>
        </row>
      </sheetData>
      <sheetData sheetId="9">
        <row r="4">
          <cell r="A4" t="str">
            <v>Id.</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refreshError="1"/>
      <sheetData sheetId="25" refreshError="1"/>
      <sheetData sheetId="2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RNDIMTO"/>
      <sheetName val="M.O."/>
      <sheetName val="ANA"/>
      <sheetName val="RESU"/>
      <sheetName val="INDISE"/>
      <sheetName val="Hoja1"/>
      <sheetName val="Hoja2"/>
      <sheetName val="Hoja3"/>
    </sheetNames>
    <sheetDataSet>
      <sheetData sheetId="0"/>
      <sheetData sheetId="1" refreshError="1">
        <row r="561">
          <cell r="D561">
            <v>36.01</v>
          </cell>
        </row>
      </sheetData>
      <sheetData sheetId="2"/>
      <sheetData sheetId="3"/>
      <sheetData sheetId="4"/>
      <sheetData sheetId="5"/>
      <sheetData sheetId="6"/>
      <sheetData sheetId="7">
        <row r="568">
          <cell r="D568" t="str">
            <v>m3</v>
          </cell>
        </row>
      </sheetData>
      <sheetData sheetId="8"/>
      <sheetData sheetId="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
      <sheetName val="MO"/>
      <sheetName val="C.S."/>
      <sheetName val="PRESU"/>
      <sheetName val="ANALISIS "/>
      <sheetName val="analisis basicos"/>
      <sheetName val="Analisis Complementarios "/>
      <sheetName val="COLOCACION DE TUBERIA"/>
      <sheetName val="MOVIMIENTO DE TIERRA"/>
      <sheetName val=" MOVIMIENTO DE TIERRA EQUIPO"/>
      <sheetName val="ANCLAJES DE H.A."/>
      <sheetName val="REGISTROS DE LADRILLOS Y H.A. "/>
      <sheetName val="RECLAMACION 1."/>
      <sheetName val="ANALISIS CASETAS"/>
      <sheetName val="VERJA NUEVA"/>
      <sheetName val="Precios"/>
    </sheetNames>
    <sheetDataSet>
      <sheetData sheetId="0" refreshError="1">
        <row r="9">
          <cell r="D9">
            <v>1500</v>
          </cell>
        </row>
        <row r="133">
          <cell r="D133">
            <v>1350</v>
          </cell>
        </row>
      </sheetData>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
      <sheetName val="MO"/>
      <sheetName val="HORM_&amp;_MORT"/>
      <sheetName val="MUROS"/>
      <sheetName val="TERMINACION"/>
      <sheetName val="ANAL"/>
      <sheetName val="MEMO"/>
      <sheetName val="COF"/>
      <sheetName val="SEPAR"/>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TAS"/>
      <sheetName val="TERMINACION DE SUPERFICIE"/>
      <sheetName val="ANALISIS"/>
      <sheetName val="Pisos marmol y Ceram.laticrete"/>
      <sheetName val="ANALISIS DE COSTOS"/>
      <sheetName val="REVESTIMIENTOS"/>
      <sheetName val="techos"/>
      <sheetName val="Sheet1"/>
      <sheetName val="PISO VIBRAZO GRIS"/>
      <sheetName val="GROUTING"/>
      <sheetName val="MORTEROS"/>
      <sheetName val="PISOS"/>
      <sheetName val="REFERENCIAS"/>
      <sheetName val="LISTADO INSUMOS DEL 2000"/>
      <sheetName val="HORMIGON ARMADO, ZAPATA"/>
      <sheetName val="PINTURA"/>
      <sheetName val="TECHO2"/>
      <sheetName val="ADOQUINES"/>
      <sheetName val="Presupuesto @ 1-10-02"/>
      <sheetName val="Mediciones @ 10-9-02"/>
      <sheetName val="Cotizaciones"/>
      <sheetName val="M.O. Plomería (2)"/>
      <sheetName val="Piezas Plomería (2)"/>
      <sheetName val="Mediciones"/>
      <sheetName val="Análisis Complementarios"/>
      <sheetName val="Bloques"/>
      <sheetName val="Otros"/>
      <sheetName val="Pisos &amp; Revestimientos"/>
      <sheetName val="Vigas"/>
      <sheetName val="Cuantía Acero"/>
      <sheetName val="Cotización Acero"/>
      <sheetName val="Cotizaciones Diversas"/>
      <sheetName val="M.O. Plomería"/>
      <sheetName val="Piezas Plomería"/>
      <sheetName val="Insumos"/>
      <sheetName val="M.O."/>
      <sheetName val="Ponderación"/>
      <sheetName val="Hoja Resumen"/>
      <sheetName val="Apto. #1202"/>
      <sheetName val="Apto. #1203"/>
      <sheetName val="Pisos Terraza Penthouse"/>
      <sheetName val="PV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9">
          <cell r="I29">
            <v>277.11900900900901</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RNDIMTO"/>
      <sheetName val="M.O."/>
      <sheetName val="ANA"/>
      <sheetName val="RESU"/>
      <sheetName val="INDISE"/>
      <sheetName val="RECLAMACION 3"/>
      <sheetName val="INSU"/>
      <sheetName val="MO"/>
      <sheetName val="Ins 2"/>
      <sheetName val="INSUMOS"/>
    </sheetNames>
    <sheetDataSet>
      <sheetData sheetId="0"/>
      <sheetData sheetId="1" refreshError="1">
        <row r="561">
          <cell r="D561">
            <v>36.01</v>
          </cell>
        </row>
        <row r="563">
          <cell r="D563">
            <v>349440</v>
          </cell>
        </row>
        <row r="568">
          <cell r="D568">
            <v>448000</v>
          </cell>
        </row>
      </sheetData>
      <sheetData sheetId="2"/>
      <sheetData sheetId="3"/>
      <sheetData sheetId="4"/>
      <sheetData sheetId="5"/>
      <sheetData sheetId="6"/>
      <sheetData sheetId="7"/>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B-10181-3(Rescision)"/>
      <sheetName val="CUB-10181-3(Rescision) (2)"/>
      <sheetName val="CUB-10181-3(Rescision) (3)"/>
      <sheetName val="ANALISIS 2009"/>
      <sheetName val="Módulo1"/>
    </sheetNames>
    <sheetDataSet>
      <sheetData sheetId="0"/>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 val="Hoja1"/>
      <sheetName val="Hoja2"/>
      <sheetName val="Hoja3"/>
      <sheetName val="presupuesto"/>
      <sheetName val="analisis basicos"/>
      <sheetName val="ANALISIS "/>
      <sheetName val="COLOCACION DE TUBERIA"/>
      <sheetName val="C.D.C., C.Op. y C.G."/>
      <sheetName val="Malla Ciclónica y Muros Blo "/>
      <sheetName val="RECLAMACION 3"/>
      <sheetName val="via"/>
      <sheetName val="GONZALO"/>
      <sheetName val="MATERIALES LISTADO"/>
      <sheetName val="Insumos"/>
      <sheetName val="Análisis"/>
      <sheetName val="INS"/>
    </sheetNames>
    <sheetDataSet>
      <sheetData sheetId="0" refreshError="1">
        <row r="9">
          <cell r="C9">
            <v>1525</v>
          </cell>
        </row>
        <row r="12">
          <cell r="C12">
            <v>356</v>
          </cell>
        </row>
      </sheetData>
      <sheetData sheetId="1" refreshError="1"/>
      <sheetData sheetId="2" refreshError="1"/>
      <sheetData sheetId="3" refreshError="1"/>
      <sheetData sheetId="4">
        <row r="9">
          <cell r="C9">
            <v>1</v>
          </cell>
        </row>
      </sheetData>
      <sheetData sheetId="5" refreshError="1"/>
      <sheetData sheetId="6" refreshError="1"/>
      <sheetData sheetId="7">
        <row r="9">
          <cell r="C9">
            <v>1</v>
          </cell>
        </row>
      </sheetData>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 val="presupuesto"/>
      <sheetName val="analisis basicos"/>
      <sheetName val="ANALISIS "/>
      <sheetName val="COLOCACION DE TUBERIA"/>
      <sheetName val="C.D.C., C.Op. y C.G."/>
      <sheetName val="Malla Ciclónica y Muros Blo "/>
      <sheetName val="Hoja1"/>
      <sheetName val="Hoja2"/>
      <sheetName val="Hoja3"/>
      <sheetName val="RECLAMACION 3"/>
    </sheetNames>
    <sheetDataSet>
      <sheetData sheetId="0" refreshError="1">
        <row r="10">
          <cell r="C10">
            <v>578</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DENDA"/>
      <sheetName val="CADRO EXPLICATIVO"/>
      <sheetName val="Módulo1"/>
      <sheetName val="INS"/>
    </sheetNames>
    <sheetDataSet>
      <sheetData sheetId="0"/>
      <sheetData sheetId="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
      <sheetName val="MO"/>
      <sheetName val="HORM_&amp;_MORT"/>
      <sheetName val="MUROS"/>
      <sheetName val="TERMINACION"/>
      <sheetName val="ANALISIS"/>
      <sheetName val="ADM"/>
      <sheetName val="PLAY1"/>
      <sheetName val="PLAY2"/>
      <sheetName val="NUEVAS PARTIDAS"/>
      <sheetName val="AUMENTO_VOL"/>
      <sheetName val="AUMENTO_PRECIOS"/>
      <sheetName val="RESUMEN"/>
      <sheetName val="ADDENDA"/>
      <sheetName val="Ana. blocks y termin."/>
      <sheetName val="Costos Mano de Obra"/>
      <sheetName val="Insumos materiales"/>
      <sheetName val="Ana. Horm mexc mort"/>
      <sheetName val="Ins"/>
      <sheetName val="Insumos"/>
      <sheetName val="Análisis"/>
      <sheetName val="Cabañas simple Tipo 2"/>
      <sheetName val="Cabañas simple Tipo 3"/>
      <sheetName val="Cabañas Vice Presidenciales"/>
      <sheetName val="Sheet1"/>
    </sheetNames>
    <sheetDataSet>
      <sheetData sheetId="0" refreshError="1">
        <row r="41">
          <cell r="B41">
            <v>9800</v>
          </cell>
        </row>
        <row r="42">
          <cell r="B42">
            <v>1410</v>
          </cell>
        </row>
        <row r="90">
          <cell r="B90">
            <v>165</v>
          </cell>
        </row>
        <row r="91">
          <cell r="B91">
            <v>2000</v>
          </cell>
        </row>
        <row r="103">
          <cell r="B103">
            <v>34.426229508196727</v>
          </cell>
        </row>
        <row r="104">
          <cell r="B104">
            <v>7</v>
          </cell>
        </row>
      </sheetData>
      <sheetData sheetId="1" refreshError="1">
        <row r="11">
          <cell r="B11">
            <v>1140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713"/>
  <sheetViews>
    <sheetView showGridLines="0" showZeros="0" tabSelected="1" view="pageBreakPreview" topLeftCell="A493" zoomScaleNormal="100" zoomScaleSheetLayoutView="100" workbookViewId="0">
      <selection activeCell="G713" sqref="G713"/>
    </sheetView>
  </sheetViews>
  <sheetFormatPr baseColWidth="10" defaultColWidth="11.5546875" defaultRowHeight="14.25" customHeight="1" x14ac:dyDescent="0.25"/>
  <cols>
    <col min="1" max="1" width="6.5546875" style="118" customWidth="1"/>
    <col min="2" max="2" width="65.88671875" style="119" customWidth="1"/>
    <col min="3" max="3" width="10.6640625" style="120" customWidth="1"/>
    <col min="4" max="4" width="8.6640625" style="121" customWidth="1"/>
    <col min="5" max="5" width="12.33203125" style="122" customWidth="1"/>
    <col min="6" max="6" width="14" style="122" bestFit="1" customWidth="1"/>
    <col min="7" max="7" width="13.6640625" style="79" bestFit="1" customWidth="1"/>
    <col min="8" max="8" width="16.44140625" style="79" bestFit="1" customWidth="1"/>
    <col min="9" max="231" width="11.5546875" style="79"/>
    <col min="232" max="232" width="5.6640625" style="79" customWidth="1"/>
    <col min="233" max="233" width="51.33203125" style="79" customWidth="1"/>
    <col min="234" max="234" width="11.44140625" style="79" customWidth="1"/>
    <col min="235" max="235" width="6.5546875" style="79" customWidth="1"/>
    <col min="236" max="236" width="14.109375" style="79" customWidth="1"/>
    <col min="237" max="239" width="13.5546875" style="79" customWidth="1"/>
    <col min="240" max="240" width="17.6640625" style="79" customWidth="1"/>
    <col min="241" max="241" width="13.88671875" style="79" bestFit="1" customWidth="1"/>
    <col min="242" max="242" width="13.6640625" style="79" bestFit="1" customWidth="1"/>
    <col min="243" max="487" width="11.5546875" style="79"/>
    <col min="488" max="488" width="5.6640625" style="79" customWidth="1"/>
    <col min="489" max="489" width="51.33203125" style="79" customWidth="1"/>
    <col min="490" max="490" width="11.44140625" style="79" customWidth="1"/>
    <col min="491" max="491" width="6.5546875" style="79" customWidth="1"/>
    <col min="492" max="492" width="14.109375" style="79" customWidth="1"/>
    <col min="493" max="495" width="13.5546875" style="79" customWidth="1"/>
    <col min="496" max="496" width="17.6640625" style="79" customWidth="1"/>
    <col min="497" max="497" width="13.88671875" style="79" bestFit="1" customWidth="1"/>
    <col min="498" max="498" width="13.6640625" style="79" bestFit="1" customWidth="1"/>
    <col min="499" max="743" width="11.5546875" style="79"/>
    <col min="744" max="744" width="5.6640625" style="79" customWidth="1"/>
    <col min="745" max="745" width="51.33203125" style="79" customWidth="1"/>
    <col min="746" max="746" width="11.44140625" style="79" customWidth="1"/>
    <col min="747" max="747" width="6.5546875" style="79" customWidth="1"/>
    <col min="748" max="748" width="14.109375" style="79" customWidth="1"/>
    <col min="749" max="751" width="13.5546875" style="79" customWidth="1"/>
    <col min="752" max="752" width="17.6640625" style="79" customWidth="1"/>
    <col min="753" max="753" width="13.88671875" style="79" bestFit="1" customWidth="1"/>
    <col min="754" max="754" width="13.6640625" style="79" bestFit="1" customWidth="1"/>
    <col min="755" max="999" width="11.5546875" style="79"/>
    <col min="1000" max="1000" width="5.6640625" style="79" customWidth="1"/>
    <col min="1001" max="1001" width="51.33203125" style="79" customWidth="1"/>
    <col min="1002" max="1002" width="11.44140625" style="79" customWidth="1"/>
    <col min="1003" max="1003" width="6.5546875" style="79" customWidth="1"/>
    <col min="1004" max="1004" width="14.109375" style="79" customWidth="1"/>
    <col min="1005" max="1007" width="13.5546875" style="79" customWidth="1"/>
    <col min="1008" max="1008" width="17.6640625" style="79" customWidth="1"/>
    <col min="1009" max="1009" width="13.88671875" style="79" bestFit="1" customWidth="1"/>
    <col min="1010" max="1010" width="13.6640625" style="79" bestFit="1" customWidth="1"/>
    <col min="1011" max="1255" width="11.5546875" style="79"/>
    <col min="1256" max="1256" width="5.6640625" style="79" customWidth="1"/>
    <col min="1257" max="1257" width="51.33203125" style="79" customWidth="1"/>
    <col min="1258" max="1258" width="11.44140625" style="79" customWidth="1"/>
    <col min="1259" max="1259" width="6.5546875" style="79" customWidth="1"/>
    <col min="1260" max="1260" width="14.109375" style="79" customWidth="1"/>
    <col min="1261" max="1263" width="13.5546875" style="79" customWidth="1"/>
    <col min="1264" max="1264" width="17.6640625" style="79" customWidth="1"/>
    <col min="1265" max="1265" width="13.88671875" style="79" bestFit="1" customWidth="1"/>
    <col min="1266" max="1266" width="13.6640625" style="79" bestFit="1" customWidth="1"/>
    <col min="1267" max="1511" width="11.5546875" style="79"/>
    <col min="1512" max="1512" width="5.6640625" style="79" customWidth="1"/>
    <col min="1513" max="1513" width="51.33203125" style="79" customWidth="1"/>
    <col min="1514" max="1514" width="11.44140625" style="79" customWidth="1"/>
    <col min="1515" max="1515" width="6.5546875" style="79" customWidth="1"/>
    <col min="1516" max="1516" width="14.109375" style="79" customWidth="1"/>
    <col min="1517" max="1519" width="13.5546875" style="79" customWidth="1"/>
    <col min="1520" max="1520" width="17.6640625" style="79" customWidth="1"/>
    <col min="1521" max="1521" width="13.88671875" style="79" bestFit="1" customWidth="1"/>
    <col min="1522" max="1522" width="13.6640625" style="79" bestFit="1" customWidth="1"/>
    <col min="1523" max="1767" width="11.5546875" style="79"/>
    <col min="1768" max="1768" width="5.6640625" style="79" customWidth="1"/>
    <col min="1769" max="1769" width="51.33203125" style="79" customWidth="1"/>
    <col min="1770" max="1770" width="11.44140625" style="79" customWidth="1"/>
    <col min="1771" max="1771" width="6.5546875" style="79" customWidth="1"/>
    <col min="1772" max="1772" width="14.109375" style="79" customWidth="1"/>
    <col min="1773" max="1775" width="13.5546875" style="79" customWidth="1"/>
    <col min="1776" max="1776" width="17.6640625" style="79" customWidth="1"/>
    <col min="1777" max="1777" width="13.88671875" style="79" bestFit="1" customWidth="1"/>
    <col min="1778" max="1778" width="13.6640625" style="79" bestFit="1" customWidth="1"/>
    <col min="1779" max="2023" width="11.5546875" style="79"/>
    <col min="2024" max="2024" width="5.6640625" style="79" customWidth="1"/>
    <col min="2025" max="2025" width="51.33203125" style="79" customWidth="1"/>
    <col min="2026" max="2026" width="11.44140625" style="79" customWidth="1"/>
    <col min="2027" max="2027" width="6.5546875" style="79" customWidth="1"/>
    <col min="2028" max="2028" width="14.109375" style="79" customWidth="1"/>
    <col min="2029" max="2031" width="13.5546875" style="79" customWidth="1"/>
    <col min="2032" max="2032" width="17.6640625" style="79" customWidth="1"/>
    <col min="2033" max="2033" width="13.88671875" style="79" bestFit="1" customWidth="1"/>
    <col min="2034" max="2034" width="13.6640625" style="79" bestFit="1" customWidth="1"/>
    <col min="2035" max="2279" width="11.5546875" style="79"/>
    <col min="2280" max="2280" width="5.6640625" style="79" customWidth="1"/>
    <col min="2281" max="2281" width="51.33203125" style="79" customWidth="1"/>
    <col min="2282" max="2282" width="11.44140625" style="79" customWidth="1"/>
    <col min="2283" max="2283" width="6.5546875" style="79" customWidth="1"/>
    <col min="2284" max="2284" width="14.109375" style="79" customWidth="1"/>
    <col min="2285" max="2287" width="13.5546875" style="79" customWidth="1"/>
    <col min="2288" max="2288" width="17.6640625" style="79" customWidth="1"/>
    <col min="2289" max="2289" width="13.88671875" style="79" bestFit="1" customWidth="1"/>
    <col min="2290" max="2290" width="13.6640625" style="79" bestFit="1" customWidth="1"/>
    <col min="2291" max="2535" width="11.5546875" style="79"/>
    <col min="2536" max="2536" width="5.6640625" style="79" customWidth="1"/>
    <col min="2537" max="2537" width="51.33203125" style="79" customWidth="1"/>
    <col min="2538" max="2538" width="11.44140625" style="79" customWidth="1"/>
    <col min="2539" max="2539" width="6.5546875" style="79" customWidth="1"/>
    <col min="2540" max="2540" width="14.109375" style="79" customWidth="1"/>
    <col min="2541" max="2543" width="13.5546875" style="79" customWidth="1"/>
    <col min="2544" max="2544" width="17.6640625" style="79" customWidth="1"/>
    <col min="2545" max="2545" width="13.88671875" style="79" bestFit="1" customWidth="1"/>
    <col min="2546" max="2546" width="13.6640625" style="79" bestFit="1" customWidth="1"/>
    <col min="2547" max="2791" width="11.5546875" style="79"/>
    <col min="2792" max="2792" width="5.6640625" style="79" customWidth="1"/>
    <col min="2793" max="2793" width="51.33203125" style="79" customWidth="1"/>
    <col min="2794" max="2794" width="11.44140625" style="79" customWidth="1"/>
    <col min="2795" max="2795" width="6.5546875" style="79" customWidth="1"/>
    <col min="2796" max="2796" width="14.109375" style="79" customWidth="1"/>
    <col min="2797" max="2799" width="13.5546875" style="79" customWidth="1"/>
    <col min="2800" max="2800" width="17.6640625" style="79" customWidth="1"/>
    <col min="2801" max="2801" width="13.88671875" style="79" bestFit="1" customWidth="1"/>
    <col min="2802" max="2802" width="13.6640625" style="79" bestFit="1" customWidth="1"/>
    <col min="2803" max="3047" width="11.5546875" style="79"/>
    <col min="3048" max="3048" width="5.6640625" style="79" customWidth="1"/>
    <col min="3049" max="3049" width="51.33203125" style="79" customWidth="1"/>
    <col min="3050" max="3050" width="11.44140625" style="79" customWidth="1"/>
    <col min="3051" max="3051" width="6.5546875" style="79" customWidth="1"/>
    <col min="3052" max="3052" width="14.109375" style="79" customWidth="1"/>
    <col min="3053" max="3055" width="13.5546875" style="79" customWidth="1"/>
    <col min="3056" max="3056" width="17.6640625" style="79" customWidth="1"/>
    <col min="3057" max="3057" width="13.88671875" style="79" bestFit="1" customWidth="1"/>
    <col min="3058" max="3058" width="13.6640625" style="79" bestFit="1" customWidth="1"/>
    <col min="3059" max="3303" width="11.5546875" style="79"/>
    <col min="3304" max="3304" width="5.6640625" style="79" customWidth="1"/>
    <col min="3305" max="3305" width="51.33203125" style="79" customWidth="1"/>
    <col min="3306" max="3306" width="11.44140625" style="79" customWidth="1"/>
    <col min="3307" max="3307" width="6.5546875" style="79" customWidth="1"/>
    <col min="3308" max="3308" width="14.109375" style="79" customWidth="1"/>
    <col min="3309" max="3311" width="13.5546875" style="79" customWidth="1"/>
    <col min="3312" max="3312" width="17.6640625" style="79" customWidth="1"/>
    <col min="3313" max="3313" width="13.88671875" style="79" bestFit="1" customWidth="1"/>
    <col min="3314" max="3314" width="13.6640625" style="79" bestFit="1" customWidth="1"/>
    <col min="3315" max="3559" width="11.5546875" style="79"/>
    <col min="3560" max="3560" width="5.6640625" style="79" customWidth="1"/>
    <col min="3561" max="3561" width="51.33203125" style="79" customWidth="1"/>
    <col min="3562" max="3562" width="11.44140625" style="79" customWidth="1"/>
    <col min="3563" max="3563" width="6.5546875" style="79" customWidth="1"/>
    <col min="3564" max="3564" width="14.109375" style="79" customWidth="1"/>
    <col min="3565" max="3567" width="13.5546875" style="79" customWidth="1"/>
    <col min="3568" max="3568" width="17.6640625" style="79" customWidth="1"/>
    <col min="3569" max="3569" width="13.88671875" style="79" bestFit="1" customWidth="1"/>
    <col min="3570" max="3570" width="13.6640625" style="79" bestFit="1" customWidth="1"/>
    <col min="3571" max="3815" width="11.5546875" style="79"/>
    <col min="3816" max="3816" width="5.6640625" style="79" customWidth="1"/>
    <col min="3817" max="3817" width="51.33203125" style="79" customWidth="1"/>
    <col min="3818" max="3818" width="11.44140625" style="79" customWidth="1"/>
    <col min="3819" max="3819" width="6.5546875" style="79" customWidth="1"/>
    <col min="3820" max="3820" width="14.109375" style="79" customWidth="1"/>
    <col min="3821" max="3823" width="13.5546875" style="79" customWidth="1"/>
    <col min="3824" max="3824" width="17.6640625" style="79" customWidth="1"/>
    <col min="3825" max="3825" width="13.88671875" style="79" bestFit="1" customWidth="1"/>
    <col min="3826" max="3826" width="13.6640625" style="79" bestFit="1" customWidth="1"/>
    <col min="3827" max="4071" width="11.5546875" style="79"/>
    <col min="4072" max="4072" width="5.6640625" style="79" customWidth="1"/>
    <col min="4073" max="4073" width="51.33203125" style="79" customWidth="1"/>
    <col min="4074" max="4074" width="11.44140625" style="79" customWidth="1"/>
    <col min="4075" max="4075" width="6.5546875" style="79" customWidth="1"/>
    <col min="4076" max="4076" width="14.109375" style="79" customWidth="1"/>
    <col min="4077" max="4079" width="13.5546875" style="79" customWidth="1"/>
    <col min="4080" max="4080" width="17.6640625" style="79" customWidth="1"/>
    <col min="4081" max="4081" width="13.88671875" style="79" bestFit="1" customWidth="1"/>
    <col min="4082" max="4082" width="13.6640625" style="79" bestFit="1" customWidth="1"/>
    <col min="4083" max="4327" width="11.5546875" style="79"/>
    <col min="4328" max="4328" width="5.6640625" style="79" customWidth="1"/>
    <col min="4329" max="4329" width="51.33203125" style="79" customWidth="1"/>
    <col min="4330" max="4330" width="11.44140625" style="79" customWidth="1"/>
    <col min="4331" max="4331" width="6.5546875" style="79" customWidth="1"/>
    <col min="4332" max="4332" width="14.109375" style="79" customWidth="1"/>
    <col min="4333" max="4335" width="13.5546875" style="79" customWidth="1"/>
    <col min="4336" max="4336" width="17.6640625" style="79" customWidth="1"/>
    <col min="4337" max="4337" width="13.88671875" style="79" bestFit="1" customWidth="1"/>
    <col min="4338" max="4338" width="13.6640625" style="79" bestFit="1" customWidth="1"/>
    <col min="4339" max="4583" width="11.5546875" style="79"/>
    <col min="4584" max="4584" width="5.6640625" style="79" customWidth="1"/>
    <col min="4585" max="4585" width="51.33203125" style="79" customWidth="1"/>
    <col min="4586" max="4586" width="11.44140625" style="79" customWidth="1"/>
    <col min="4587" max="4587" width="6.5546875" style="79" customWidth="1"/>
    <col min="4588" max="4588" width="14.109375" style="79" customWidth="1"/>
    <col min="4589" max="4591" width="13.5546875" style="79" customWidth="1"/>
    <col min="4592" max="4592" width="17.6640625" style="79" customWidth="1"/>
    <col min="4593" max="4593" width="13.88671875" style="79" bestFit="1" customWidth="1"/>
    <col min="4594" max="4594" width="13.6640625" style="79" bestFit="1" customWidth="1"/>
    <col min="4595" max="4839" width="11.5546875" style="79"/>
    <col min="4840" max="4840" width="5.6640625" style="79" customWidth="1"/>
    <col min="4841" max="4841" width="51.33203125" style="79" customWidth="1"/>
    <col min="4842" max="4842" width="11.44140625" style="79" customWidth="1"/>
    <col min="4843" max="4843" width="6.5546875" style="79" customWidth="1"/>
    <col min="4844" max="4844" width="14.109375" style="79" customWidth="1"/>
    <col min="4845" max="4847" width="13.5546875" style="79" customWidth="1"/>
    <col min="4848" max="4848" width="17.6640625" style="79" customWidth="1"/>
    <col min="4849" max="4849" width="13.88671875" style="79" bestFit="1" customWidth="1"/>
    <col min="4850" max="4850" width="13.6640625" style="79" bestFit="1" customWidth="1"/>
    <col min="4851" max="5095" width="11.5546875" style="79"/>
    <col min="5096" max="5096" width="5.6640625" style="79" customWidth="1"/>
    <col min="5097" max="5097" width="51.33203125" style="79" customWidth="1"/>
    <col min="5098" max="5098" width="11.44140625" style="79" customWidth="1"/>
    <col min="5099" max="5099" width="6.5546875" style="79" customWidth="1"/>
    <col min="5100" max="5100" width="14.109375" style="79" customWidth="1"/>
    <col min="5101" max="5103" width="13.5546875" style="79" customWidth="1"/>
    <col min="5104" max="5104" width="17.6640625" style="79" customWidth="1"/>
    <col min="5105" max="5105" width="13.88671875" style="79" bestFit="1" customWidth="1"/>
    <col min="5106" max="5106" width="13.6640625" style="79" bestFit="1" customWidth="1"/>
    <col min="5107" max="5351" width="11.5546875" style="79"/>
    <col min="5352" max="5352" width="5.6640625" style="79" customWidth="1"/>
    <col min="5353" max="5353" width="51.33203125" style="79" customWidth="1"/>
    <col min="5354" max="5354" width="11.44140625" style="79" customWidth="1"/>
    <col min="5355" max="5355" width="6.5546875" style="79" customWidth="1"/>
    <col min="5356" max="5356" width="14.109375" style="79" customWidth="1"/>
    <col min="5357" max="5359" width="13.5546875" style="79" customWidth="1"/>
    <col min="5360" max="5360" width="17.6640625" style="79" customWidth="1"/>
    <col min="5361" max="5361" width="13.88671875" style="79" bestFit="1" customWidth="1"/>
    <col min="5362" max="5362" width="13.6640625" style="79" bestFit="1" customWidth="1"/>
    <col min="5363" max="5607" width="11.5546875" style="79"/>
    <col min="5608" max="5608" width="5.6640625" style="79" customWidth="1"/>
    <col min="5609" max="5609" width="51.33203125" style="79" customWidth="1"/>
    <col min="5610" max="5610" width="11.44140625" style="79" customWidth="1"/>
    <col min="5611" max="5611" width="6.5546875" style="79" customWidth="1"/>
    <col min="5612" max="5612" width="14.109375" style="79" customWidth="1"/>
    <col min="5613" max="5615" width="13.5546875" style="79" customWidth="1"/>
    <col min="5616" max="5616" width="17.6640625" style="79" customWidth="1"/>
    <col min="5617" max="5617" width="13.88671875" style="79" bestFit="1" customWidth="1"/>
    <col min="5618" max="5618" width="13.6640625" style="79" bestFit="1" customWidth="1"/>
    <col min="5619" max="5863" width="11.5546875" style="79"/>
    <col min="5864" max="5864" width="5.6640625" style="79" customWidth="1"/>
    <col min="5865" max="5865" width="51.33203125" style="79" customWidth="1"/>
    <col min="5866" max="5866" width="11.44140625" style="79" customWidth="1"/>
    <col min="5867" max="5867" width="6.5546875" style="79" customWidth="1"/>
    <col min="5868" max="5868" width="14.109375" style="79" customWidth="1"/>
    <col min="5869" max="5871" width="13.5546875" style="79" customWidth="1"/>
    <col min="5872" max="5872" width="17.6640625" style="79" customWidth="1"/>
    <col min="5873" max="5873" width="13.88671875" style="79" bestFit="1" customWidth="1"/>
    <col min="5874" max="5874" width="13.6640625" style="79" bestFit="1" customWidth="1"/>
    <col min="5875" max="6119" width="11.5546875" style="79"/>
    <col min="6120" max="6120" width="5.6640625" style="79" customWidth="1"/>
    <col min="6121" max="6121" width="51.33203125" style="79" customWidth="1"/>
    <col min="6122" max="6122" width="11.44140625" style="79" customWidth="1"/>
    <col min="6123" max="6123" width="6.5546875" style="79" customWidth="1"/>
    <col min="6124" max="6124" width="14.109375" style="79" customWidth="1"/>
    <col min="6125" max="6127" width="13.5546875" style="79" customWidth="1"/>
    <col min="6128" max="6128" width="17.6640625" style="79" customWidth="1"/>
    <col min="6129" max="6129" width="13.88671875" style="79" bestFit="1" customWidth="1"/>
    <col min="6130" max="6130" width="13.6640625" style="79" bestFit="1" customWidth="1"/>
    <col min="6131" max="6375" width="11.5546875" style="79"/>
    <col min="6376" max="6376" width="5.6640625" style="79" customWidth="1"/>
    <col min="6377" max="6377" width="51.33203125" style="79" customWidth="1"/>
    <col min="6378" max="6378" width="11.44140625" style="79" customWidth="1"/>
    <col min="6379" max="6379" width="6.5546875" style="79" customWidth="1"/>
    <col min="6380" max="6380" width="14.109375" style="79" customWidth="1"/>
    <col min="6381" max="6383" width="13.5546875" style="79" customWidth="1"/>
    <col min="6384" max="6384" width="17.6640625" style="79" customWidth="1"/>
    <col min="6385" max="6385" width="13.88671875" style="79" bestFit="1" customWidth="1"/>
    <col min="6386" max="6386" width="13.6640625" style="79" bestFit="1" customWidth="1"/>
    <col min="6387" max="6631" width="11.5546875" style="79"/>
    <col min="6632" max="6632" width="5.6640625" style="79" customWidth="1"/>
    <col min="6633" max="6633" width="51.33203125" style="79" customWidth="1"/>
    <col min="6634" max="6634" width="11.44140625" style="79" customWidth="1"/>
    <col min="6635" max="6635" width="6.5546875" style="79" customWidth="1"/>
    <col min="6636" max="6636" width="14.109375" style="79" customWidth="1"/>
    <col min="6637" max="6639" width="13.5546875" style="79" customWidth="1"/>
    <col min="6640" max="6640" width="17.6640625" style="79" customWidth="1"/>
    <col min="6641" max="6641" width="13.88671875" style="79" bestFit="1" customWidth="1"/>
    <col min="6642" max="6642" width="13.6640625" style="79" bestFit="1" customWidth="1"/>
    <col min="6643" max="6887" width="11.5546875" style="79"/>
    <col min="6888" max="6888" width="5.6640625" style="79" customWidth="1"/>
    <col min="6889" max="6889" width="51.33203125" style="79" customWidth="1"/>
    <col min="6890" max="6890" width="11.44140625" style="79" customWidth="1"/>
    <col min="6891" max="6891" width="6.5546875" style="79" customWidth="1"/>
    <col min="6892" max="6892" width="14.109375" style="79" customWidth="1"/>
    <col min="6893" max="6895" width="13.5546875" style="79" customWidth="1"/>
    <col min="6896" max="6896" width="17.6640625" style="79" customWidth="1"/>
    <col min="6897" max="6897" width="13.88671875" style="79" bestFit="1" customWidth="1"/>
    <col min="6898" max="6898" width="13.6640625" style="79" bestFit="1" customWidth="1"/>
    <col min="6899" max="7143" width="11.5546875" style="79"/>
    <col min="7144" max="7144" width="5.6640625" style="79" customWidth="1"/>
    <col min="7145" max="7145" width="51.33203125" style="79" customWidth="1"/>
    <col min="7146" max="7146" width="11.44140625" style="79" customWidth="1"/>
    <col min="7147" max="7147" width="6.5546875" style="79" customWidth="1"/>
    <col min="7148" max="7148" width="14.109375" style="79" customWidth="1"/>
    <col min="7149" max="7151" width="13.5546875" style="79" customWidth="1"/>
    <col min="7152" max="7152" width="17.6640625" style="79" customWidth="1"/>
    <col min="7153" max="7153" width="13.88671875" style="79" bestFit="1" customWidth="1"/>
    <col min="7154" max="7154" width="13.6640625" style="79" bestFit="1" customWidth="1"/>
    <col min="7155" max="7399" width="11.5546875" style="79"/>
    <col min="7400" max="7400" width="5.6640625" style="79" customWidth="1"/>
    <col min="7401" max="7401" width="51.33203125" style="79" customWidth="1"/>
    <col min="7402" max="7402" width="11.44140625" style="79" customWidth="1"/>
    <col min="7403" max="7403" width="6.5546875" style="79" customWidth="1"/>
    <col min="7404" max="7404" width="14.109375" style="79" customWidth="1"/>
    <col min="7405" max="7407" width="13.5546875" style="79" customWidth="1"/>
    <col min="7408" max="7408" width="17.6640625" style="79" customWidth="1"/>
    <col min="7409" max="7409" width="13.88671875" style="79" bestFit="1" customWidth="1"/>
    <col min="7410" max="7410" width="13.6640625" style="79" bestFit="1" customWidth="1"/>
    <col min="7411" max="7655" width="11.5546875" style="79"/>
    <col min="7656" max="7656" width="5.6640625" style="79" customWidth="1"/>
    <col min="7657" max="7657" width="51.33203125" style="79" customWidth="1"/>
    <col min="7658" max="7658" width="11.44140625" style="79" customWidth="1"/>
    <col min="7659" max="7659" width="6.5546875" style="79" customWidth="1"/>
    <col min="7660" max="7660" width="14.109375" style="79" customWidth="1"/>
    <col min="7661" max="7663" width="13.5546875" style="79" customWidth="1"/>
    <col min="7664" max="7664" width="17.6640625" style="79" customWidth="1"/>
    <col min="7665" max="7665" width="13.88671875" style="79" bestFit="1" customWidth="1"/>
    <col min="7666" max="7666" width="13.6640625" style="79" bestFit="1" customWidth="1"/>
    <col min="7667" max="7911" width="11.5546875" style="79"/>
    <col min="7912" max="7912" width="5.6640625" style="79" customWidth="1"/>
    <col min="7913" max="7913" width="51.33203125" style="79" customWidth="1"/>
    <col min="7914" max="7914" width="11.44140625" style="79" customWidth="1"/>
    <col min="7915" max="7915" width="6.5546875" style="79" customWidth="1"/>
    <col min="7916" max="7916" width="14.109375" style="79" customWidth="1"/>
    <col min="7917" max="7919" width="13.5546875" style="79" customWidth="1"/>
    <col min="7920" max="7920" width="17.6640625" style="79" customWidth="1"/>
    <col min="7921" max="7921" width="13.88671875" style="79" bestFit="1" customWidth="1"/>
    <col min="7922" max="7922" width="13.6640625" style="79" bestFit="1" customWidth="1"/>
    <col min="7923" max="8167" width="11.5546875" style="79"/>
    <col min="8168" max="8168" width="5.6640625" style="79" customWidth="1"/>
    <col min="8169" max="8169" width="51.33203125" style="79" customWidth="1"/>
    <col min="8170" max="8170" width="11.44140625" style="79" customWidth="1"/>
    <col min="8171" max="8171" width="6.5546875" style="79" customWidth="1"/>
    <col min="8172" max="8172" width="14.109375" style="79" customWidth="1"/>
    <col min="8173" max="8175" width="13.5546875" style="79" customWidth="1"/>
    <col min="8176" max="8176" width="17.6640625" style="79" customWidth="1"/>
    <col min="8177" max="8177" width="13.88671875" style="79" bestFit="1" customWidth="1"/>
    <col min="8178" max="8178" width="13.6640625" style="79" bestFit="1" customWidth="1"/>
    <col min="8179" max="8423" width="11.5546875" style="79"/>
    <col min="8424" max="8424" width="5.6640625" style="79" customWidth="1"/>
    <col min="8425" max="8425" width="51.33203125" style="79" customWidth="1"/>
    <col min="8426" max="8426" width="11.44140625" style="79" customWidth="1"/>
    <col min="8427" max="8427" width="6.5546875" style="79" customWidth="1"/>
    <col min="8428" max="8428" width="14.109375" style="79" customWidth="1"/>
    <col min="8429" max="8431" width="13.5546875" style="79" customWidth="1"/>
    <col min="8432" max="8432" width="17.6640625" style="79" customWidth="1"/>
    <col min="8433" max="8433" width="13.88671875" style="79" bestFit="1" customWidth="1"/>
    <col min="8434" max="8434" width="13.6640625" style="79" bestFit="1" customWidth="1"/>
    <col min="8435" max="8679" width="11.5546875" style="79"/>
    <col min="8680" max="8680" width="5.6640625" style="79" customWidth="1"/>
    <col min="8681" max="8681" width="51.33203125" style="79" customWidth="1"/>
    <col min="8682" max="8682" width="11.44140625" style="79" customWidth="1"/>
    <col min="8683" max="8683" width="6.5546875" style="79" customWidth="1"/>
    <col min="8684" max="8684" width="14.109375" style="79" customWidth="1"/>
    <col min="8685" max="8687" width="13.5546875" style="79" customWidth="1"/>
    <col min="8688" max="8688" width="17.6640625" style="79" customWidth="1"/>
    <col min="8689" max="8689" width="13.88671875" style="79" bestFit="1" customWidth="1"/>
    <col min="8690" max="8690" width="13.6640625" style="79" bestFit="1" customWidth="1"/>
    <col min="8691" max="8935" width="11.5546875" style="79"/>
    <col min="8936" max="8936" width="5.6640625" style="79" customWidth="1"/>
    <col min="8937" max="8937" width="51.33203125" style="79" customWidth="1"/>
    <col min="8938" max="8938" width="11.44140625" style="79" customWidth="1"/>
    <col min="8939" max="8939" width="6.5546875" style="79" customWidth="1"/>
    <col min="8940" max="8940" width="14.109375" style="79" customWidth="1"/>
    <col min="8941" max="8943" width="13.5546875" style="79" customWidth="1"/>
    <col min="8944" max="8944" width="17.6640625" style="79" customWidth="1"/>
    <col min="8945" max="8945" width="13.88671875" style="79" bestFit="1" customWidth="1"/>
    <col min="8946" max="8946" width="13.6640625" style="79" bestFit="1" customWidth="1"/>
    <col min="8947" max="9191" width="11.5546875" style="79"/>
    <col min="9192" max="9192" width="5.6640625" style="79" customWidth="1"/>
    <col min="9193" max="9193" width="51.33203125" style="79" customWidth="1"/>
    <col min="9194" max="9194" width="11.44140625" style="79" customWidth="1"/>
    <col min="9195" max="9195" width="6.5546875" style="79" customWidth="1"/>
    <col min="9196" max="9196" width="14.109375" style="79" customWidth="1"/>
    <col min="9197" max="9199" width="13.5546875" style="79" customWidth="1"/>
    <col min="9200" max="9200" width="17.6640625" style="79" customWidth="1"/>
    <col min="9201" max="9201" width="13.88671875" style="79" bestFit="1" customWidth="1"/>
    <col min="9202" max="9202" width="13.6640625" style="79" bestFit="1" customWidth="1"/>
    <col min="9203" max="9447" width="11.5546875" style="79"/>
    <col min="9448" max="9448" width="5.6640625" style="79" customWidth="1"/>
    <col min="9449" max="9449" width="51.33203125" style="79" customWidth="1"/>
    <col min="9450" max="9450" width="11.44140625" style="79" customWidth="1"/>
    <col min="9451" max="9451" width="6.5546875" style="79" customWidth="1"/>
    <col min="9452" max="9452" width="14.109375" style="79" customWidth="1"/>
    <col min="9453" max="9455" width="13.5546875" style="79" customWidth="1"/>
    <col min="9456" max="9456" width="17.6640625" style="79" customWidth="1"/>
    <col min="9457" max="9457" width="13.88671875" style="79" bestFit="1" customWidth="1"/>
    <col min="9458" max="9458" width="13.6640625" style="79" bestFit="1" customWidth="1"/>
    <col min="9459" max="9703" width="11.5546875" style="79"/>
    <col min="9704" max="9704" width="5.6640625" style="79" customWidth="1"/>
    <col min="9705" max="9705" width="51.33203125" style="79" customWidth="1"/>
    <col min="9706" max="9706" width="11.44140625" style="79" customWidth="1"/>
    <col min="9707" max="9707" width="6.5546875" style="79" customWidth="1"/>
    <col min="9708" max="9708" width="14.109375" style="79" customWidth="1"/>
    <col min="9709" max="9711" width="13.5546875" style="79" customWidth="1"/>
    <col min="9712" max="9712" width="17.6640625" style="79" customWidth="1"/>
    <col min="9713" max="9713" width="13.88671875" style="79" bestFit="1" customWidth="1"/>
    <col min="9714" max="9714" width="13.6640625" style="79" bestFit="1" customWidth="1"/>
    <col min="9715" max="9959" width="11.5546875" style="79"/>
    <col min="9960" max="9960" width="5.6640625" style="79" customWidth="1"/>
    <col min="9961" max="9961" width="51.33203125" style="79" customWidth="1"/>
    <col min="9962" max="9962" width="11.44140625" style="79" customWidth="1"/>
    <col min="9963" max="9963" width="6.5546875" style="79" customWidth="1"/>
    <col min="9964" max="9964" width="14.109375" style="79" customWidth="1"/>
    <col min="9965" max="9967" width="13.5546875" style="79" customWidth="1"/>
    <col min="9968" max="9968" width="17.6640625" style="79" customWidth="1"/>
    <col min="9969" max="9969" width="13.88671875" style="79" bestFit="1" customWidth="1"/>
    <col min="9970" max="9970" width="13.6640625" style="79" bestFit="1" customWidth="1"/>
    <col min="9971" max="10215" width="11.5546875" style="79"/>
    <col min="10216" max="10216" width="5.6640625" style="79" customWidth="1"/>
    <col min="10217" max="10217" width="51.33203125" style="79" customWidth="1"/>
    <col min="10218" max="10218" width="11.44140625" style="79" customWidth="1"/>
    <col min="10219" max="10219" width="6.5546875" style="79" customWidth="1"/>
    <col min="10220" max="10220" width="14.109375" style="79" customWidth="1"/>
    <col min="10221" max="10223" width="13.5546875" style="79" customWidth="1"/>
    <col min="10224" max="10224" width="17.6640625" style="79" customWidth="1"/>
    <col min="10225" max="10225" width="13.88671875" style="79" bestFit="1" customWidth="1"/>
    <col min="10226" max="10226" width="13.6640625" style="79" bestFit="1" customWidth="1"/>
    <col min="10227" max="10471" width="11.5546875" style="79"/>
    <col min="10472" max="10472" width="5.6640625" style="79" customWidth="1"/>
    <col min="10473" max="10473" width="51.33203125" style="79" customWidth="1"/>
    <col min="10474" max="10474" width="11.44140625" style="79" customWidth="1"/>
    <col min="10475" max="10475" width="6.5546875" style="79" customWidth="1"/>
    <col min="10476" max="10476" width="14.109375" style="79" customWidth="1"/>
    <col min="10477" max="10479" width="13.5546875" style="79" customWidth="1"/>
    <col min="10480" max="10480" width="17.6640625" style="79" customWidth="1"/>
    <col min="10481" max="10481" width="13.88671875" style="79" bestFit="1" customWidth="1"/>
    <col min="10482" max="10482" width="13.6640625" style="79" bestFit="1" customWidth="1"/>
    <col min="10483" max="10727" width="11.5546875" style="79"/>
    <col min="10728" max="10728" width="5.6640625" style="79" customWidth="1"/>
    <col min="10729" max="10729" width="51.33203125" style="79" customWidth="1"/>
    <col min="10730" max="10730" width="11.44140625" style="79" customWidth="1"/>
    <col min="10731" max="10731" width="6.5546875" style="79" customWidth="1"/>
    <col min="10732" max="10732" width="14.109375" style="79" customWidth="1"/>
    <col min="10733" max="10735" width="13.5546875" style="79" customWidth="1"/>
    <col min="10736" max="10736" width="17.6640625" style="79" customWidth="1"/>
    <col min="10737" max="10737" width="13.88671875" style="79" bestFit="1" customWidth="1"/>
    <col min="10738" max="10738" width="13.6640625" style="79" bestFit="1" customWidth="1"/>
    <col min="10739" max="10983" width="11.5546875" style="79"/>
    <col min="10984" max="10984" width="5.6640625" style="79" customWidth="1"/>
    <col min="10985" max="10985" width="51.33203125" style="79" customWidth="1"/>
    <col min="10986" max="10986" width="11.44140625" style="79" customWidth="1"/>
    <col min="10987" max="10987" width="6.5546875" style="79" customWidth="1"/>
    <col min="10988" max="10988" width="14.109375" style="79" customWidth="1"/>
    <col min="10989" max="10991" width="13.5546875" style="79" customWidth="1"/>
    <col min="10992" max="10992" width="17.6640625" style="79" customWidth="1"/>
    <col min="10993" max="10993" width="13.88671875" style="79" bestFit="1" customWidth="1"/>
    <col min="10994" max="10994" width="13.6640625" style="79" bestFit="1" customWidth="1"/>
    <col min="10995" max="11239" width="11.5546875" style="79"/>
    <col min="11240" max="11240" width="5.6640625" style="79" customWidth="1"/>
    <col min="11241" max="11241" width="51.33203125" style="79" customWidth="1"/>
    <col min="11242" max="11242" width="11.44140625" style="79" customWidth="1"/>
    <col min="11243" max="11243" width="6.5546875" style="79" customWidth="1"/>
    <col min="11244" max="11244" width="14.109375" style="79" customWidth="1"/>
    <col min="11245" max="11247" width="13.5546875" style="79" customWidth="1"/>
    <col min="11248" max="11248" width="17.6640625" style="79" customWidth="1"/>
    <col min="11249" max="11249" width="13.88671875" style="79" bestFit="1" customWidth="1"/>
    <col min="11250" max="11250" width="13.6640625" style="79" bestFit="1" customWidth="1"/>
    <col min="11251" max="11495" width="11.5546875" style="79"/>
    <col min="11496" max="11496" width="5.6640625" style="79" customWidth="1"/>
    <col min="11497" max="11497" width="51.33203125" style="79" customWidth="1"/>
    <col min="11498" max="11498" width="11.44140625" style="79" customWidth="1"/>
    <col min="11499" max="11499" width="6.5546875" style="79" customWidth="1"/>
    <col min="11500" max="11500" width="14.109375" style="79" customWidth="1"/>
    <col min="11501" max="11503" width="13.5546875" style="79" customWidth="1"/>
    <col min="11504" max="11504" width="17.6640625" style="79" customWidth="1"/>
    <col min="11505" max="11505" width="13.88671875" style="79" bestFit="1" customWidth="1"/>
    <col min="11506" max="11506" width="13.6640625" style="79" bestFit="1" customWidth="1"/>
    <col min="11507" max="11751" width="11.5546875" style="79"/>
    <col min="11752" max="11752" width="5.6640625" style="79" customWidth="1"/>
    <col min="11753" max="11753" width="51.33203125" style="79" customWidth="1"/>
    <col min="11754" max="11754" width="11.44140625" style="79" customWidth="1"/>
    <col min="11755" max="11755" width="6.5546875" style="79" customWidth="1"/>
    <col min="11756" max="11756" width="14.109375" style="79" customWidth="1"/>
    <col min="11757" max="11759" width="13.5546875" style="79" customWidth="1"/>
    <col min="11760" max="11760" width="17.6640625" style="79" customWidth="1"/>
    <col min="11761" max="11761" width="13.88671875" style="79" bestFit="1" customWidth="1"/>
    <col min="11762" max="11762" width="13.6640625" style="79" bestFit="1" customWidth="1"/>
    <col min="11763" max="12007" width="11.5546875" style="79"/>
    <col min="12008" max="12008" width="5.6640625" style="79" customWidth="1"/>
    <col min="12009" max="12009" width="51.33203125" style="79" customWidth="1"/>
    <col min="12010" max="12010" width="11.44140625" style="79" customWidth="1"/>
    <col min="12011" max="12011" width="6.5546875" style="79" customWidth="1"/>
    <col min="12012" max="12012" width="14.109375" style="79" customWidth="1"/>
    <col min="12013" max="12015" width="13.5546875" style="79" customWidth="1"/>
    <col min="12016" max="12016" width="17.6640625" style="79" customWidth="1"/>
    <col min="12017" max="12017" width="13.88671875" style="79" bestFit="1" customWidth="1"/>
    <col min="12018" max="12018" width="13.6640625" style="79" bestFit="1" customWidth="1"/>
    <col min="12019" max="12263" width="11.5546875" style="79"/>
    <col min="12264" max="12264" width="5.6640625" style="79" customWidth="1"/>
    <col min="12265" max="12265" width="51.33203125" style="79" customWidth="1"/>
    <col min="12266" max="12266" width="11.44140625" style="79" customWidth="1"/>
    <col min="12267" max="12267" width="6.5546875" style="79" customWidth="1"/>
    <col min="12268" max="12268" width="14.109375" style="79" customWidth="1"/>
    <col min="12269" max="12271" width="13.5546875" style="79" customWidth="1"/>
    <col min="12272" max="12272" width="17.6640625" style="79" customWidth="1"/>
    <col min="12273" max="12273" width="13.88671875" style="79" bestFit="1" customWidth="1"/>
    <col min="12274" max="12274" width="13.6640625" style="79" bestFit="1" customWidth="1"/>
    <col min="12275" max="12519" width="11.5546875" style="79"/>
    <col min="12520" max="12520" width="5.6640625" style="79" customWidth="1"/>
    <col min="12521" max="12521" width="51.33203125" style="79" customWidth="1"/>
    <col min="12522" max="12522" width="11.44140625" style="79" customWidth="1"/>
    <col min="12523" max="12523" width="6.5546875" style="79" customWidth="1"/>
    <col min="12524" max="12524" width="14.109375" style="79" customWidth="1"/>
    <col min="12525" max="12527" width="13.5546875" style="79" customWidth="1"/>
    <col min="12528" max="12528" width="17.6640625" style="79" customWidth="1"/>
    <col min="12529" max="12529" width="13.88671875" style="79" bestFit="1" customWidth="1"/>
    <col min="12530" max="12530" width="13.6640625" style="79" bestFit="1" customWidth="1"/>
    <col min="12531" max="12775" width="11.5546875" style="79"/>
    <col min="12776" max="12776" width="5.6640625" style="79" customWidth="1"/>
    <col min="12777" max="12777" width="51.33203125" style="79" customWidth="1"/>
    <col min="12778" max="12778" width="11.44140625" style="79" customWidth="1"/>
    <col min="12779" max="12779" width="6.5546875" style="79" customWidth="1"/>
    <col min="12780" max="12780" width="14.109375" style="79" customWidth="1"/>
    <col min="12781" max="12783" width="13.5546875" style="79" customWidth="1"/>
    <col min="12784" max="12784" width="17.6640625" style="79" customWidth="1"/>
    <col min="12785" max="12785" width="13.88671875" style="79" bestFit="1" customWidth="1"/>
    <col min="12786" max="12786" width="13.6640625" style="79" bestFit="1" customWidth="1"/>
    <col min="12787" max="13031" width="11.5546875" style="79"/>
    <col min="13032" max="13032" width="5.6640625" style="79" customWidth="1"/>
    <col min="13033" max="13033" width="51.33203125" style="79" customWidth="1"/>
    <col min="13034" max="13034" width="11.44140625" style="79" customWidth="1"/>
    <col min="13035" max="13035" width="6.5546875" style="79" customWidth="1"/>
    <col min="13036" max="13036" width="14.109375" style="79" customWidth="1"/>
    <col min="13037" max="13039" width="13.5546875" style="79" customWidth="1"/>
    <col min="13040" max="13040" width="17.6640625" style="79" customWidth="1"/>
    <col min="13041" max="13041" width="13.88671875" style="79" bestFit="1" customWidth="1"/>
    <col min="13042" max="13042" width="13.6640625" style="79" bestFit="1" customWidth="1"/>
    <col min="13043" max="13287" width="11.5546875" style="79"/>
    <col min="13288" max="13288" width="5.6640625" style="79" customWidth="1"/>
    <col min="13289" max="13289" width="51.33203125" style="79" customWidth="1"/>
    <col min="13290" max="13290" width="11.44140625" style="79" customWidth="1"/>
    <col min="13291" max="13291" width="6.5546875" style="79" customWidth="1"/>
    <col min="13292" max="13292" width="14.109375" style="79" customWidth="1"/>
    <col min="13293" max="13295" width="13.5546875" style="79" customWidth="1"/>
    <col min="13296" max="13296" width="17.6640625" style="79" customWidth="1"/>
    <col min="13297" max="13297" width="13.88671875" style="79" bestFit="1" customWidth="1"/>
    <col min="13298" max="13298" width="13.6640625" style="79" bestFit="1" customWidth="1"/>
    <col min="13299" max="13543" width="11.5546875" style="79"/>
    <col min="13544" max="13544" width="5.6640625" style="79" customWidth="1"/>
    <col min="13545" max="13545" width="51.33203125" style="79" customWidth="1"/>
    <col min="13546" max="13546" width="11.44140625" style="79" customWidth="1"/>
    <col min="13547" max="13547" width="6.5546875" style="79" customWidth="1"/>
    <col min="13548" max="13548" width="14.109375" style="79" customWidth="1"/>
    <col min="13549" max="13551" width="13.5546875" style="79" customWidth="1"/>
    <col min="13552" max="13552" width="17.6640625" style="79" customWidth="1"/>
    <col min="13553" max="13553" width="13.88671875" style="79" bestFit="1" customWidth="1"/>
    <col min="13554" max="13554" width="13.6640625" style="79" bestFit="1" customWidth="1"/>
    <col min="13555" max="13799" width="11.5546875" style="79"/>
    <col min="13800" max="13800" width="5.6640625" style="79" customWidth="1"/>
    <col min="13801" max="13801" width="51.33203125" style="79" customWidth="1"/>
    <col min="13802" max="13802" width="11.44140625" style="79" customWidth="1"/>
    <col min="13803" max="13803" width="6.5546875" style="79" customWidth="1"/>
    <col min="13804" max="13804" width="14.109375" style="79" customWidth="1"/>
    <col min="13805" max="13807" width="13.5546875" style="79" customWidth="1"/>
    <col min="13808" max="13808" width="17.6640625" style="79" customWidth="1"/>
    <col min="13809" max="13809" width="13.88671875" style="79" bestFit="1" customWidth="1"/>
    <col min="13810" max="13810" width="13.6640625" style="79" bestFit="1" customWidth="1"/>
    <col min="13811" max="14055" width="11.5546875" style="79"/>
    <col min="14056" max="14056" width="5.6640625" style="79" customWidth="1"/>
    <col min="14057" max="14057" width="51.33203125" style="79" customWidth="1"/>
    <col min="14058" max="14058" width="11.44140625" style="79" customWidth="1"/>
    <col min="14059" max="14059" width="6.5546875" style="79" customWidth="1"/>
    <col min="14060" max="14060" width="14.109375" style="79" customWidth="1"/>
    <col min="14061" max="14063" width="13.5546875" style="79" customWidth="1"/>
    <col min="14064" max="14064" width="17.6640625" style="79" customWidth="1"/>
    <col min="14065" max="14065" width="13.88671875" style="79" bestFit="1" customWidth="1"/>
    <col min="14066" max="14066" width="13.6640625" style="79" bestFit="1" customWidth="1"/>
    <col min="14067" max="14311" width="11.5546875" style="79"/>
    <col min="14312" max="14312" width="5.6640625" style="79" customWidth="1"/>
    <col min="14313" max="14313" width="51.33203125" style="79" customWidth="1"/>
    <col min="14314" max="14314" width="11.44140625" style="79" customWidth="1"/>
    <col min="14315" max="14315" width="6.5546875" style="79" customWidth="1"/>
    <col min="14316" max="14316" width="14.109375" style="79" customWidth="1"/>
    <col min="14317" max="14319" width="13.5546875" style="79" customWidth="1"/>
    <col min="14320" max="14320" width="17.6640625" style="79" customWidth="1"/>
    <col min="14321" max="14321" width="13.88671875" style="79" bestFit="1" customWidth="1"/>
    <col min="14322" max="14322" width="13.6640625" style="79" bestFit="1" customWidth="1"/>
    <col min="14323" max="14567" width="11.5546875" style="79"/>
    <col min="14568" max="14568" width="5.6640625" style="79" customWidth="1"/>
    <col min="14569" max="14569" width="51.33203125" style="79" customWidth="1"/>
    <col min="14570" max="14570" width="11.44140625" style="79" customWidth="1"/>
    <col min="14571" max="14571" width="6.5546875" style="79" customWidth="1"/>
    <col min="14572" max="14572" width="14.109375" style="79" customWidth="1"/>
    <col min="14573" max="14575" width="13.5546875" style="79" customWidth="1"/>
    <col min="14576" max="14576" width="17.6640625" style="79" customWidth="1"/>
    <col min="14577" max="14577" width="13.88671875" style="79" bestFit="1" customWidth="1"/>
    <col min="14578" max="14578" width="13.6640625" style="79" bestFit="1" customWidth="1"/>
    <col min="14579" max="14823" width="11.5546875" style="79"/>
    <col min="14824" max="14824" width="5.6640625" style="79" customWidth="1"/>
    <col min="14825" max="14825" width="51.33203125" style="79" customWidth="1"/>
    <col min="14826" max="14826" width="11.44140625" style="79" customWidth="1"/>
    <col min="14827" max="14827" width="6.5546875" style="79" customWidth="1"/>
    <col min="14828" max="14828" width="14.109375" style="79" customWidth="1"/>
    <col min="14829" max="14831" width="13.5546875" style="79" customWidth="1"/>
    <col min="14832" max="14832" width="17.6640625" style="79" customWidth="1"/>
    <col min="14833" max="14833" width="13.88671875" style="79" bestFit="1" customWidth="1"/>
    <col min="14834" max="14834" width="13.6640625" style="79" bestFit="1" customWidth="1"/>
    <col min="14835" max="15079" width="11.5546875" style="79"/>
    <col min="15080" max="15080" width="5.6640625" style="79" customWidth="1"/>
    <col min="15081" max="15081" width="51.33203125" style="79" customWidth="1"/>
    <col min="15082" max="15082" width="11.44140625" style="79" customWidth="1"/>
    <col min="15083" max="15083" width="6.5546875" style="79" customWidth="1"/>
    <col min="15084" max="15084" width="14.109375" style="79" customWidth="1"/>
    <col min="15085" max="15087" width="13.5546875" style="79" customWidth="1"/>
    <col min="15088" max="15088" width="17.6640625" style="79" customWidth="1"/>
    <col min="15089" max="15089" width="13.88671875" style="79" bestFit="1" customWidth="1"/>
    <col min="15090" max="15090" width="13.6640625" style="79" bestFit="1" customWidth="1"/>
    <col min="15091" max="15335" width="11.5546875" style="79"/>
    <col min="15336" max="15336" width="5.6640625" style="79" customWidth="1"/>
    <col min="15337" max="15337" width="51.33203125" style="79" customWidth="1"/>
    <col min="15338" max="15338" width="11.44140625" style="79" customWidth="1"/>
    <col min="15339" max="15339" width="6.5546875" style="79" customWidth="1"/>
    <col min="15340" max="15340" width="14.109375" style="79" customWidth="1"/>
    <col min="15341" max="15343" width="13.5546875" style="79" customWidth="1"/>
    <col min="15344" max="15344" width="17.6640625" style="79" customWidth="1"/>
    <col min="15345" max="15345" width="13.88671875" style="79" bestFit="1" customWidth="1"/>
    <col min="15346" max="15346" width="13.6640625" style="79" bestFit="1" customWidth="1"/>
    <col min="15347" max="15591" width="11.5546875" style="79"/>
    <col min="15592" max="15592" width="5.6640625" style="79" customWidth="1"/>
    <col min="15593" max="15593" width="51.33203125" style="79" customWidth="1"/>
    <col min="15594" max="15594" width="11.44140625" style="79" customWidth="1"/>
    <col min="15595" max="15595" width="6.5546875" style="79" customWidth="1"/>
    <col min="15596" max="15596" width="14.109375" style="79" customWidth="1"/>
    <col min="15597" max="15599" width="13.5546875" style="79" customWidth="1"/>
    <col min="15600" max="15600" width="17.6640625" style="79" customWidth="1"/>
    <col min="15601" max="15601" width="13.88671875" style="79" bestFit="1" customWidth="1"/>
    <col min="15602" max="15602" width="13.6640625" style="79" bestFit="1" customWidth="1"/>
    <col min="15603" max="15847" width="11.5546875" style="79"/>
    <col min="15848" max="15848" width="5.6640625" style="79" customWidth="1"/>
    <col min="15849" max="15849" width="51.33203125" style="79" customWidth="1"/>
    <col min="15850" max="15850" width="11.44140625" style="79" customWidth="1"/>
    <col min="15851" max="15851" width="6.5546875" style="79" customWidth="1"/>
    <col min="15852" max="15852" width="14.109375" style="79" customWidth="1"/>
    <col min="15853" max="15855" width="13.5546875" style="79" customWidth="1"/>
    <col min="15856" max="15856" width="17.6640625" style="79" customWidth="1"/>
    <col min="15857" max="15857" width="13.88671875" style="79" bestFit="1" customWidth="1"/>
    <col min="15858" max="15858" width="13.6640625" style="79" bestFit="1" customWidth="1"/>
    <col min="15859" max="16103" width="11.5546875" style="79"/>
    <col min="16104" max="16104" width="5.6640625" style="79" customWidth="1"/>
    <col min="16105" max="16105" width="51.33203125" style="79" customWidth="1"/>
    <col min="16106" max="16106" width="11.44140625" style="79" customWidth="1"/>
    <col min="16107" max="16107" width="6.5546875" style="79" customWidth="1"/>
    <col min="16108" max="16108" width="14.109375" style="79" customWidth="1"/>
    <col min="16109" max="16111" width="13.5546875" style="79" customWidth="1"/>
    <col min="16112" max="16112" width="17.6640625" style="79" customWidth="1"/>
    <col min="16113" max="16113" width="13.88671875" style="79" bestFit="1" customWidth="1"/>
    <col min="16114" max="16114" width="13.6640625" style="79" bestFit="1" customWidth="1"/>
    <col min="16115" max="16371" width="11.5546875" style="79"/>
    <col min="16372" max="16384" width="11.44140625" style="79" customWidth="1"/>
  </cols>
  <sheetData>
    <row r="1" spans="1:8" s="20" customFormat="1" ht="14.25" customHeight="1" x14ac:dyDescent="0.25">
      <c r="A1" s="279"/>
      <c r="B1" s="279"/>
      <c r="C1" s="279"/>
      <c r="D1" s="279"/>
      <c r="E1" s="279"/>
      <c r="F1" s="279"/>
    </row>
    <row r="2" spans="1:8" s="20" customFormat="1" ht="14.25" customHeight="1" x14ac:dyDescent="0.25">
      <c r="A2" s="21"/>
      <c r="B2" s="277" t="s">
        <v>540</v>
      </c>
      <c r="C2" s="22"/>
      <c r="D2" s="23"/>
      <c r="E2" s="24"/>
      <c r="F2" s="24"/>
    </row>
    <row r="3" spans="1:8" s="31" customFormat="1" ht="14.25" customHeight="1" x14ac:dyDescent="0.25">
      <c r="A3" s="25"/>
      <c r="B3" s="26"/>
      <c r="C3" s="27"/>
      <c r="D3" s="28"/>
      <c r="E3" s="29"/>
      <c r="F3" s="28"/>
      <c r="G3" s="30"/>
      <c r="H3" s="30"/>
    </row>
    <row r="4" spans="1:8" s="20" customFormat="1" ht="14.25" customHeight="1" x14ac:dyDescent="0.25">
      <c r="A4" s="280" t="s">
        <v>335</v>
      </c>
      <c r="B4" s="280"/>
      <c r="C4" s="280"/>
      <c r="D4" s="280"/>
      <c r="E4" s="280"/>
      <c r="F4" s="280"/>
    </row>
    <row r="5" spans="1:8" s="20" customFormat="1" ht="14.25" customHeight="1" x14ac:dyDescent="0.25">
      <c r="A5" s="32" t="s">
        <v>107</v>
      </c>
      <c r="B5" s="33"/>
      <c r="C5" s="35" t="s">
        <v>29</v>
      </c>
      <c r="D5" s="34"/>
      <c r="F5" s="36"/>
    </row>
    <row r="6" spans="1:8" s="20" customFormat="1" ht="14.25" customHeight="1" x14ac:dyDescent="0.25">
      <c r="A6" s="37"/>
      <c r="B6" s="38"/>
      <c r="C6" s="39"/>
      <c r="D6" s="40"/>
      <c r="E6" s="41"/>
      <c r="F6" s="42"/>
    </row>
    <row r="7" spans="1:8" s="20" customFormat="1" ht="14.25" customHeight="1" x14ac:dyDescent="0.25">
      <c r="A7" s="43" t="s">
        <v>4</v>
      </c>
      <c r="B7" s="44" t="s">
        <v>5</v>
      </c>
      <c r="C7" s="45" t="s">
        <v>6</v>
      </c>
      <c r="D7" s="46" t="s">
        <v>7</v>
      </c>
      <c r="E7" s="47" t="s">
        <v>126</v>
      </c>
      <c r="F7" s="47" t="s">
        <v>127</v>
      </c>
    </row>
    <row r="8" spans="1:8" s="20" customFormat="1" ht="14.25" customHeight="1" x14ac:dyDescent="0.25">
      <c r="A8" s="123"/>
      <c r="B8" s="124"/>
      <c r="C8" s="125"/>
      <c r="D8" s="126"/>
      <c r="E8" s="48"/>
      <c r="F8" s="48"/>
    </row>
    <row r="9" spans="1:8" s="49" customFormat="1" ht="14.25" customHeight="1" x14ac:dyDescent="0.25">
      <c r="A9" s="127" t="s">
        <v>0</v>
      </c>
      <c r="B9" s="128" t="s">
        <v>128</v>
      </c>
      <c r="C9" s="129"/>
      <c r="D9" s="130"/>
      <c r="E9" s="1"/>
      <c r="F9" s="1"/>
    </row>
    <row r="10" spans="1:8" s="49" customFormat="1" ht="14.25" customHeight="1" x14ac:dyDescent="0.25">
      <c r="A10" s="127"/>
      <c r="B10" s="128"/>
      <c r="C10" s="129"/>
      <c r="D10" s="130"/>
      <c r="E10" s="1"/>
      <c r="F10" s="1"/>
    </row>
    <row r="11" spans="1:8" s="49" customFormat="1" ht="14.25" customHeight="1" x14ac:dyDescent="0.25">
      <c r="A11" s="131">
        <v>1</v>
      </c>
      <c r="B11" s="132" t="s">
        <v>37</v>
      </c>
      <c r="C11" s="133"/>
      <c r="D11" s="134"/>
      <c r="E11" s="50"/>
      <c r="F11" s="1"/>
    </row>
    <row r="12" spans="1:8" s="49" customFormat="1" ht="14.25" customHeight="1" x14ac:dyDescent="0.25">
      <c r="A12" s="135">
        <v>1.1000000000000001</v>
      </c>
      <c r="B12" s="136" t="s">
        <v>129</v>
      </c>
      <c r="C12" s="8">
        <v>3801.99</v>
      </c>
      <c r="D12" s="137" t="s">
        <v>11</v>
      </c>
      <c r="E12" s="278">
        <v>42.85</v>
      </c>
      <c r="F12" s="1">
        <f>ROUND(C12*E12,2)</f>
        <v>162915.26999999999</v>
      </c>
    </row>
    <row r="13" spans="1:8" s="49" customFormat="1" ht="14.25" customHeight="1" x14ac:dyDescent="0.25">
      <c r="A13" s="135">
        <v>1.2</v>
      </c>
      <c r="B13" s="136" t="s">
        <v>453</v>
      </c>
      <c r="C13" s="8">
        <v>15928.75</v>
      </c>
      <c r="D13" s="137" t="s">
        <v>12</v>
      </c>
      <c r="E13" s="278">
        <v>47.1</v>
      </c>
      <c r="F13" s="1">
        <f>ROUND(C13*E13,2)</f>
        <v>750244.13</v>
      </c>
    </row>
    <row r="14" spans="1:8" s="49" customFormat="1" ht="14.25" customHeight="1" x14ac:dyDescent="0.25">
      <c r="A14" s="135"/>
      <c r="B14" s="136"/>
      <c r="C14" s="8"/>
      <c r="D14" s="137"/>
      <c r="E14" s="50"/>
      <c r="F14" s="1"/>
    </row>
    <row r="15" spans="1:8" s="49" customFormat="1" ht="14.25" customHeight="1" x14ac:dyDescent="0.25">
      <c r="A15" s="138">
        <v>2</v>
      </c>
      <c r="B15" s="139" t="s">
        <v>323</v>
      </c>
      <c r="C15" s="140"/>
      <c r="D15" s="141"/>
      <c r="E15" s="1"/>
      <c r="F15" s="1"/>
    </row>
    <row r="16" spans="1:8" s="49" customFormat="1" ht="14.25" customHeight="1" x14ac:dyDescent="0.25">
      <c r="A16" s="142">
        <f>+A15+0.1</f>
        <v>2.1</v>
      </c>
      <c r="B16" s="143" t="s">
        <v>454</v>
      </c>
      <c r="C16" s="140">
        <v>1600</v>
      </c>
      <c r="D16" s="141" t="s">
        <v>11</v>
      </c>
      <c r="E16" s="278">
        <v>50.57</v>
      </c>
      <c r="F16" s="1">
        <f>ROUND(C16*E16,2)</f>
        <v>80912</v>
      </c>
    </row>
    <row r="17" spans="1:20" s="49" customFormat="1" ht="14.25" customHeight="1" x14ac:dyDescent="0.25">
      <c r="A17" s="142">
        <f>+A16+0.1</f>
        <v>2.2000000000000002</v>
      </c>
      <c r="B17" s="143" t="s">
        <v>455</v>
      </c>
      <c r="C17" s="140">
        <v>1200</v>
      </c>
      <c r="D17" s="141" t="s">
        <v>12</v>
      </c>
      <c r="E17" s="278">
        <v>32.51</v>
      </c>
      <c r="F17" s="1">
        <f>ROUND(C17*E17,2)</f>
        <v>39012</v>
      </c>
    </row>
    <row r="18" spans="1:20" s="49" customFormat="1" ht="14.25" customHeight="1" x14ac:dyDescent="0.25">
      <c r="A18" s="142">
        <f>+A17+0.1</f>
        <v>2.3000000000000003</v>
      </c>
      <c r="B18" s="143" t="s">
        <v>324</v>
      </c>
      <c r="C18" s="140">
        <v>124.8</v>
      </c>
      <c r="D18" s="141" t="s">
        <v>10</v>
      </c>
      <c r="E18" s="278">
        <v>233.7</v>
      </c>
      <c r="F18" s="1">
        <f>ROUND(C18*E18,2)</f>
        <v>29165.759999999998</v>
      </c>
    </row>
    <row r="19" spans="1:20" s="49" customFormat="1" ht="14.25" customHeight="1" x14ac:dyDescent="0.25">
      <c r="A19" s="142"/>
      <c r="B19" s="143"/>
      <c r="C19" s="140"/>
      <c r="D19" s="141"/>
      <c r="E19" s="1"/>
      <c r="F19" s="1"/>
    </row>
    <row r="20" spans="1:20" s="51" customFormat="1" ht="14.25" customHeight="1" x14ac:dyDescent="0.25">
      <c r="A20" s="131">
        <v>3</v>
      </c>
      <c r="B20" s="132" t="s">
        <v>21</v>
      </c>
      <c r="C20" s="8"/>
      <c r="D20" s="137"/>
      <c r="E20" s="50"/>
      <c r="F20" s="1"/>
      <c r="G20" s="49"/>
    </row>
    <row r="21" spans="1:20" s="49" customFormat="1" ht="14.25" customHeight="1" x14ac:dyDescent="0.25">
      <c r="A21" s="135">
        <f>+A20+0.1</f>
        <v>3.1</v>
      </c>
      <c r="B21" s="136" t="s">
        <v>325</v>
      </c>
      <c r="C21" s="8">
        <v>2938.6</v>
      </c>
      <c r="D21" s="137" t="s">
        <v>10</v>
      </c>
      <c r="E21" s="278">
        <v>1035.19</v>
      </c>
      <c r="F21" s="1">
        <f>C21*E21</f>
        <v>3042009.3340000003</v>
      </c>
    </row>
    <row r="22" spans="1:20" s="49" customFormat="1" ht="14.25" customHeight="1" x14ac:dyDescent="0.25">
      <c r="A22" s="135">
        <f>+A21+0.1</f>
        <v>3.2</v>
      </c>
      <c r="B22" s="136" t="s">
        <v>322</v>
      </c>
      <c r="C22" s="8">
        <v>6856.74</v>
      </c>
      <c r="D22" s="137" t="s">
        <v>10</v>
      </c>
      <c r="E22" s="278">
        <v>131.47999999999999</v>
      </c>
      <c r="F22" s="1">
        <f>C22*E22</f>
        <v>901524.17519999994</v>
      </c>
    </row>
    <row r="23" spans="1:20" s="53" customFormat="1" ht="14.25" customHeight="1" x14ac:dyDescent="0.25">
      <c r="A23" s="135">
        <f>+A21+0.1</f>
        <v>3.2</v>
      </c>
      <c r="B23" s="136" t="s">
        <v>463</v>
      </c>
      <c r="C23" s="8">
        <v>5758.29</v>
      </c>
      <c r="D23" s="137" t="s">
        <v>12</v>
      </c>
      <c r="E23" s="278">
        <v>35.380000000000003</v>
      </c>
      <c r="F23" s="1">
        <f>C23*E23</f>
        <v>203728.30020000003</v>
      </c>
      <c r="G23" s="49"/>
      <c r="H23" s="52"/>
      <c r="I23" s="52"/>
      <c r="J23" s="52"/>
      <c r="K23" s="52"/>
      <c r="L23" s="52"/>
      <c r="M23" s="52"/>
      <c r="N23" s="52"/>
      <c r="O23" s="52"/>
      <c r="P23" s="52"/>
      <c r="Q23" s="52"/>
      <c r="R23" s="52"/>
      <c r="S23" s="52"/>
      <c r="T23" s="52"/>
    </row>
    <row r="24" spans="1:20" s="55" customFormat="1" ht="14.25" customHeight="1" x14ac:dyDescent="0.25">
      <c r="A24" s="135">
        <f>+A23+0.1</f>
        <v>3.3000000000000003</v>
      </c>
      <c r="B24" s="136" t="s">
        <v>16</v>
      </c>
      <c r="C24" s="8">
        <v>481.97</v>
      </c>
      <c r="D24" s="137" t="s">
        <v>10</v>
      </c>
      <c r="E24" s="278">
        <v>1143.06</v>
      </c>
      <c r="F24" s="1">
        <f>C24*E24</f>
        <v>550920.62820000004</v>
      </c>
      <c r="G24" s="49"/>
      <c r="H24" s="54"/>
      <c r="I24" s="54"/>
      <c r="J24" s="54"/>
      <c r="K24" s="54"/>
      <c r="L24" s="54"/>
      <c r="M24" s="54"/>
      <c r="N24" s="54"/>
      <c r="O24" s="54"/>
      <c r="P24" s="54"/>
      <c r="Q24" s="54"/>
      <c r="R24" s="54"/>
      <c r="S24" s="54"/>
      <c r="T24" s="54"/>
    </row>
    <row r="25" spans="1:20" s="49" customFormat="1" ht="14.25" customHeight="1" x14ac:dyDescent="0.25">
      <c r="A25" s="135">
        <f>+A24+0.1</f>
        <v>3.4000000000000004</v>
      </c>
      <c r="B25" s="136" t="s">
        <v>370</v>
      </c>
      <c r="C25" s="8">
        <v>2661.21</v>
      </c>
      <c r="D25" s="137" t="s">
        <v>10</v>
      </c>
      <c r="E25" s="278">
        <v>585.79</v>
      </c>
      <c r="F25" s="1">
        <f>ROUND(C25*E25,2)</f>
        <v>1558910.21</v>
      </c>
    </row>
    <row r="26" spans="1:20" s="49" customFormat="1" ht="14.25" customHeight="1" x14ac:dyDescent="0.25">
      <c r="A26" s="135">
        <f>+A25+0.1</f>
        <v>3.5000000000000004</v>
      </c>
      <c r="B26" s="144" t="s">
        <v>185</v>
      </c>
      <c r="C26" s="8">
        <v>7392.25</v>
      </c>
      <c r="D26" s="137" t="s">
        <v>10</v>
      </c>
      <c r="E26" s="278">
        <v>152.34</v>
      </c>
      <c r="F26" s="1">
        <f>ROUND(C26*E26,2)</f>
        <v>1126135.3700000001</v>
      </c>
    </row>
    <row r="27" spans="1:20" s="51" customFormat="1" ht="14.25" customHeight="1" x14ac:dyDescent="0.25">
      <c r="A27" s="135">
        <f>+A26+0.1</f>
        <v>3.6000000000000005</v>
      </c>
      <c r="B27" s="136" t="s">
        <v>130</v>
      </c>
      <c r="C27" s="8">
        <v>3820.18</v>
      </c>
      <c r="D27" s="137" t="s">
        <v>10</v>
      </c>
      <c r="E27" s="278">
        <v>124.91</v>
      </c>
      <c r="F27" s="1">
        <f>ROUND(C27*E27,2)</f>
        <v>477178.68</v>
      </c>
      <c r="G27" s="49"/>
    </row>
    <row r="28" spans="1:20" s="51" customFormat="1" ht="14.25" customHeight="1" x14ac:dyDescent="0.25">
      <c r="A28" s="135"/>
      <c r="B28" s="136"/>
      <c r="C28" s="8"/>
      <c r="D28" s="137"/>
      <c r="E28" s="50"/>
      <c r="F28" s="1"/>
      <c r="G28" s="49"/>
    </row>
    <row r="29" spans="1:20" s="49" customFormat="1" ht="14.25" customHeight="1" x14ac:dyDescent="0.25">
      <c r="A29" s="131">
        <v>4</v>
      </c>
      <c r="B29" s="132" t="s">
        <v>131</v>
      </c>
      <c r="C29" s="8"/>
      <c r="D29" s="137"/>
      <c r="E29" s="50"/>
      <c r="F29" s="1"/>
    </row>
    <row r="30" spans="1:20" s="51" customFormat="1" ht="14.25" customHeight="1" x14ac:dyDescent="0.25">
      <c r="A30" s="135">
        <f>+A29+0.1</f>
        <v>4.0999999999999996</v>
      </c>
      <c r="B30" s="136" t="s">
        <v>321</v>
      </c>
      <c r="C30" s="8">
        <v>2573.11</v>
      </c>
      <c r="D30" s="137" t="s">
        <v>11</v>
      </c>
      <c r="E30" s="278">
        <v>13728.39</v>
      </c>
      <c r="F30" s="1">
        <f>ROUND(C30*E30,2)</f>
        <v>35324657.590000004</v>
      </c>
      <c r="G30" s="49"/>
    </row>
    <row r="31" spans="1:20" s="49" customFormat="1" ht="14.25" customHeight="1" x14ac:dyDescent="0.25">
      <c r="A31" s="135">
        <f>+A30+0.1</f>
        <v>4.1999999999999993</v>
      </c>
      <c r="B31" s="136" t="s">
        <v>476</v>
      </c>
      <c r="C31" s="8">
        <v>1302.6099999999999</v>
      </c>
      <c r="D31" s="137" t="s">
        <v>11</v>
      </c>
      <c r="E31" s="278">
        <v>10377.57</v>
      </c>
      <c r="F31" s="1">
        <f>ROUND(C31*E31,2)</f>
        <v>13517926.460000001</v>
      </c>
    </row>
    <row r="32" spans="1:20" s="51" customFormat="1" ht="14.25" customHeight="1" x14ac:dyDescent="0.25">
      <c r="A32" s="135"/>
      <c r="B32" s="136"/>
      <c r="C32" s="8"/>
      <c r="D32" s="137"/>
      <c r="E32" s="50"/>
      <c r="F32" s="1"/>
      <c r="G32" s="49"/>
    </row>
    <row r="33" spans="1:20" s="49" customFormat="1" ht="14.25" customHeight="1" x14ac:dyDescent="0.25">
      <c r="A33" s="131">
        <v>5</v>
      </c>
      <c r="B33" s="132" t="s">
        <v>132</v>
      </c>
      <c r="C33" s="8"/>
      <c r="D33" s="137"/>
      <c r="E33" s="50"/>
      <c r="F33" s="1"/>
    </row>
    <row r="34" spans="1:20" s="49" customFormat="1" ht="14.25" customHeight="1" x14ac:dyDescent="0.25">
      <c r="A34" s="135">
        <f>+A33+0.1</f>
        <v>5.0999999999999996</v>
      </c>
      <c r="B34" s="136" t="s">
        <v>321</v>
      </c>
      <c r="C34" s="8">
        <v>2573.11</v>
      </c>
      <c r="D34" s="137" t="s">
        <v>11</v>
      </c>
      <c r="E34" s="278">
        <v>570.28</v>
      </c>
      <c r="F34" s="1">
        <f>ROUND(C34*E34,2)</f>
        <v>1467393.17</v>
      </c>
    </row>
    <row r="35" spans="1:20" s="56" customFormat="1" ht="14.25" customHeight="1" x14ac:dyDescent="0.25">
      <c r="A35" s="135">
        <f>+A34+0.1</f>
        <v>5.1999999999999993</v>
      </c>
      <c r="B35" s="136" t="s">
        <v>476</v>
      </c>
      <c r="C35" s="8">
        <v>1302.6099999999999</v>
      </c>
      <c r="D35" s="137" t="s">
        <v>11</v>
      </c>
      <c r="E35" s="278">
        <v>268.52999999999997</v>
      </c>
      <c r="F35" s="1">
        <f>ROUND(C35*E35,2)</f>
        <v>349789.86</v>
      </c>
      <c r="G35" s="49"/>
    </row>
    <row r="36" spans="1:20" s="57" customFormat="1" ht="14.25" customHeight="1" x14ac:dyDescent="0.25">
      <c r="A36" s="135"/>
      <c r="B36" s="136"/>
      <c r="C36" s="8"/>
      <c r="D36" s="137"/>
      <c r="E36" s="50"/>
      <c r="F36" s="1"/>
      <c r="G36" s="49"/>
    </row>
    <row r="37" spans="1:20" s="49" customFormat="1" ht="14.25" customHeight="1" x14ac:dyDescent="0.25">
      <c r="A37" s="131">
        <v>6</v>
      </c>
      <c r="B37" s="132" t="s">
        <v>337</v>
      </c>
      <c r="C37" s="8"/>
      <c r="D37" s="137"/>
      <c r="E37" s="50"/>
      <c r="F37" s="1"/>
    </row>
    <row r="38" spans="1:20" s="57" customFormat="1" ht="14.25" customHeight="1" x14ac:dyDescent="0.25">
      <c r="A38" s="135">
        <f>+A37+0.1</f>
        <v>6.1</v>
      </c>
      <c r="B38" s="136" t="s">
        <v>477</v>
      </c>
      <c r="C38" s="8">
        <v>3</v>
      </c>
      <c r="D38" s="137" t="s">
        <v>9</v>
      </c>
      <c r="E38" s="278">
        <v>36729.769999999997</v>
      </c>
      <c r="F38" s="1">
        <f>ROUND(C38*E38,2)</f>
        <v>110189.31</v>
      </c>
      <c r="G38" s="49"/>
    </row>
    <row r="39" spans="1:20" s="57" customFormat="1" ht="14.25" customHeight="1" x14ac:dyDescent="0.25">
      <c r="A39" s="135">
        <f>+A40+0.1</f>
        <v>6.2999999999999989</v>
      </c>
      <c r="B39" s="136" t="s">
        <v>478</v>
      </c>
      <c r="C39" s="8">
        <v>2</v>
      </c>
      <c r="D39" s="137" t="s">
        <v>9</v>
      </c>
      <c r="E39" s="278">
        <v>36729.769999999997</v>
      </c>
      <c r="F39" s="1">
        <f>ROUND(C39*E39,2)</f>
        <v>73459.539999999994</v>
      </c>
      <c r="G39" s="49"/>
    </row>
    <row r="40" spans="1:20" s="57" customFormat="1" ht="14.25" customHeight="1" x14ac:dyDescent="0.25">
      <c r="A40" s="135">
        <f>+A38+0.1</f>
        <v>6.1999999999999993</v>
      </c>
      <c r="B40" s="136" t="s">
        <v>338</v>
      </c>
      <c r="C40" s="8">
        <v>10</v>
      </c>
      <c r="D40" s="137" t="s">
        <v>9</v>
      </c>
      <c r="E40" s="278">
        <v>16285.03</v>
      </c>
      <c r="F40" s="1">
        <f>ROUND(C40*E40,2)</f>
        <v>162850.29999999999</v>
      </c>
      <c r="G40" s="49"/>
    </row>
    <row r="41" spans="1:20" s="57" customFormat="1" ht="14.25" customHeight="1" x14ac:dyDescent="0.25">
      <c r="A41" s="135">
        <f>+A39+0.1</f>
        <v>6.3999999999999986</v>
      </c>
      <c r="B41" s="136" t="s">
        <v>456</v>
      </c>
      <c r="C41" s="8">
        <v>46.01</v>
      </c>
      <c r="D41" s="137" t="s">
        <v>10</v>
      </c>
      <c r="E41" s="278">
        <v>16035.22</v>
      </c>
      <c r="F41" s="1">
        <f>ROUND(C41*E41,2)</f>
        <v>737780.47</v>
      </c>
      <c r="G41" s="49"/>
    </row>
    <row r="42" spans="1:20" s="57" customFormat="1" ht="14.25" customHeight="1" x14ac:dyDescent="0.25">
      <c r="A42" s="135"/>
      <c r="B42" s="136"/>
      <c r="C42" s="8"/>
      <c r="D42" s="137"/>
      <c r="E42" s="50"/>
      <c r="F42" s="1"/>
      <c r="G42" s="49"/>
    </row>
    <row r="43" spans="1:20" s="49" customFormat="1" ht="14.25" customHeight="1" x14ac:dyDescent="0.25">
      <c r="A43" s="145">
        <v>7</v>
      </c>
      <c r="B43" s="132" t="s">
        <v>133</v>
      </c>
      <c r="C43" s="8"/>
      <c r="D43" s="146"/>
      <c r="E43" s="50"/>
      <c r="F43" s="9"/>
    </row>
    <row r="44" spans="1:20" s="59" customFormat="1" ht="14.25" customHeight="1" x14ac:dyDescent="0.25">
      <c r="A44" s="135">
        <v>7.1</v>
      </c>
      <c r="B44" s="147" t="s">
        <v>528</v>
      </c>
      <c r="C44" s="140">
        <v>93</v>
      </c>
      <c r="D44" s="137" t="s">
        <v>9</v>
      </c>
      <c r="E44" s="278">
        <v>71468.179999999993</v>
      </c>
      <c r="F44" s="9">
        <f>ROUND(C44*E44,2)</f>
        <v>6646540.7400000002</v>
      </c>
      <c r="G44" s="58"/>
    </row>
    <row r="45" spans="1:20" s="61" customFormat="1" ht="14.25" customHeight="1" x14ac:dyDescent="0.25">
      <c r="A45" s="148"/>
      <c r="B45" s="136"/>
      <c r="C45" s="8"/>
      <c r="D45" s="146"/>
      <c r="E45" s="50"/>
      <c r="F45" s="9"/>
      <c r="G45" s="49"/>
      <c r="H45" s="60"/>
      <c r="I45" s="60"/>
      <c r="J45" s="60"/>
      <c r="K45" s="60"/>
      <c r="L45" s="60"/>
      <c r="M45" s="60"/>
      <c r="N45" s="60"/>
      <c r="O45" s="60"/>
      <c r="P45" s="60"/>
      <c r="Q45" s="60"/>
      <c r="R45" s="60"/>
      <c r="S45" s="60"/>
      <c r="T45" s="60"/>
    </row>
    <row r="46" spans="1:20" s="49" customFormat="1" ht="14.25" customHeight="1" x14ac:dyDescent="0.25">
      <c r="A46" s="149">
        <v>8</v>
      </c>
      <c r="B46" s="150" t="s">
        <v>135</v>
      </c>
      <c r="C46" s="151"/>
      <c r="D46" s="127"/>
      <c r="E46" s="50"/>
      <c r="F46" s="62"/>
    </row>
    <row r="47" spans="1:20" s="51" customFormat="1" ht="14.25" customHeight="1" x14ac:dyDescent="0.25">
      <c r="A47" s="152">
        <f t="shared" ref="A47:A56" si="0">+A46+0.1</f>
        <v>8.1</v>
      </c>
      <c r="B47" s="153" t="s">
        <v>129</v>
      </c>
      <c r="C47" s="8">
        <v>413.99</v>
      </c>
      <c r="D47" s="154" t="s">
        <v>11</v>
      </c>
      <c r="E47" s="278">
        <v>42.85</v>
      </c>
      <c r="F47" s="63">
        <f t="shared" ref="F47:F59" si="1">ROUNDUP(C47*E47,2)</f>
        <v>17739.48</v>
      </c>
      <c r="G47" s="49"/>
    </row>
    <row r="48" spans="1:20" s="51" customFormat="1" ht="14.25" customHeight="1" x14ac:dyDescent="0.25">
      <c r="A48" s="152">
        <f t="shared" si="0"/>
        <v>8.1999999999999993</v>
      </c>
      <c r="B48" s="153" t="s">
        <v>136</v>
      </c>
      <c r="C48" s="8">
        <v>413.99</v>
      </c>
      <c r="D48" s="154" t="s">
        <v>11</v>
      </c>
      <c r="E48" s="278">
        <v>328.01</v>
      </c>
      <c r="F48" s="63">
        <f t="shared" si="1"/>
        <v>135792.86000000002</v>
      </c>
      <c r="G48" s="49"/>
    </row>
    <row r="49" spans="1:20" s="51" customFormat="1" ht="14.25" customHeight="1" x14ac:dyDescent="0.25">
      <c r="A49" s="152">
        <f t="shared" si="0"/>
        <v>8.2999999999999989</v>
      </c>
      <c r="B49" s="153" t="s">
        <v>137</v>
      </c>
      <c r="C49" s="8">
        <v>413.99</v>
      </c>
      <c r="D49" s="154" t="s">
        <v>11</v>
      </c>
      <c r="E49" s="278">
        <v>186.97</v>
      </c>
      <c r="F49" s="63">
        <f t="shared" si="1"/>
        <v>77403.72</v>
      </c>
      <c r="G49" s="49"/>
    </row>
    <row r="50" spans="1:20" s="49" customFormat="1" ht="14.25" customHeight="1" x14ac:dyDescent="0.25">
      <c r="A50" s="155">
        <f t="shared" si="0"/>
        <v>8.3999999999999986</v>
      </c>
      <c r="B50" s="147" t="s">
        <v>320</v>
      </c>
      <c r="C50" s="8">
        <v>65</v>
      </c>
      <c r="D50" s="137" t="s">
        <v>9</v>
      </c>
      <c r="E50" s="278">
        <v>9493.83</v>
      </c>
      <c r="F50" s="63">
        <f t="shared" si="1"/>
        <v>617098.94999999995</v>
      </c>
    </row>
    <row r="51" spans="1:20" s="49" customFormat="1" ht="14.25" customHeight="1" x14ac:dyDescent="0.25">
      <c r="A51" s="155">
        <f t="shared" si="0"/>
        <v>8.4999999999999982</v>
      </c>
      <c r="B51" s="147" t="s">
        <v>479</v>
      </c>
      <c r="C51" s="8">
        <v>65</v>
      </c>
      <c r="D51" s="137" t="s">
        <v>9</v>
      </c>
      <c r="E51" s="278">
        <v>757.2</v>
      </c>
      <c r="F51" s="63">
        <f t="shared" ref="F51" si="2">ROUNDUP(C51*E51,2)</f>
        <v>49218</v>
      </c>
    </row>
    <row r="52" spans="1:20" s="49" customFormat="1" ht="14.25" customHeight="1" x14ac:dyDescent="0.25">
      <c r="A52" s="152">
        <f>+A50+0.1</f>
        <v>8.4999999999999982</v>
      </c>
      <c r="B52" s="153" t="s">
        <v>138</v>
      </c>
      <c r="C52" s="8">
        <v>65</v>
      </c>
      <c r="D52" s="154" t="s">
        <v>9</v>
      </c>
      <c r="E52" s="278">
        <v>681.78</v>
      </c>
      <c r="F52" s="63">
        <f t="shared" si="1"/>
        <v>44315.7</v>
      </c>
    </row>
    <row r="53" spans="1:20" s="49" customFormat="1" ht="14.25" customHeight="1" x14ac:dyDescent="0.25">
      <c r="A53" s="152">
        <f t="shared" si="0"/>
        <v>8.5999999999999979</v>
      </c>
      <c r="B53" s="153" t="s">
        <v>139</v>
      </c>
      <c r="C53" s="8">
        <v>65</v>
      </c>
      <c r="D53" s="154" t="s">
        <v>9</v>
      </c>
      <c r="E53" s="278">
        <v>147.9</v>
      </c>
      <c r="F53" s="63">
        <f t="shared" si="1"/>
        <v>9613.5</v>
      </c>
    </row>
    <row r="54" spans="1:20" s="49" customFormat="1" ht="14.25" customHeight="1" x14ac:dyDescent="0.25">
      <c r="A54" s="152">
        <f t="shared" si="0"/>
        <v>8.6999999999999975</v>
      </c>
      <c r="B54" s="153" t="s">
        <v>140</v>
      </c>
      <c r="C54" s="8">
        <v>65</v>
      </c>
      <c r="D54" s="154" t="s">
        <v>9</v>
      </c>
      <c r="E54" s="278">
        <v>108.57</v>
      </c>
      <c r="F54" s="63">
        <f t="shared" si="1"/>
        <v>7057.05</v>
      </c>
    </row>
    <row r="55" spans="1:20" s="51" customFormat="1" ht="14.25" customHeight="1" x14ac:dyDescent="0.25">
      <c r="A55" s="152">
        <f t="shared" si="0"/>
        <v>8.7999999999999972</v>
      </c>
      <c r="B55" s="153" t="s">
        <v>141</v>
      </c>
      <c r="C55" s="8">
        <v>249.6</v>
      </c>
      <c r="D55" s="154" t="s">
        <v>10</v>
      </c>
      <c r="E55" s="278">
        <v>365.45</v>
      </c>
      <c r="F55" s="63">
        <f t="shared" si="1"/>
        <v>91216.320000000007</v>
      </c>
      <c r="G55" s="49"/>
    </row>
    <row r="56" spans="1:20" s="49" customFormat="1" ht="14.25" customHeight="1" x14ac:dyDescent="0.25">
      <c r="A56" s="152">
        <f t="shared" si="0"/>
        <v>8.8999999999999968</v>
      </c>
      <c r="B56" s="153" t="s">
        <v>16</v>
      </c>
      <c r="C56" s="8">
        <v>24.05</v>
      </c>
      <c r="D56" s="154" t="s">
        <v>10</v>
      </c>
      <c r="E56" s="278">
        <v>1143.06</v>
      </c>
      <c r="F56" s="63">
        <f t="shared" si="1"/>
        <v>27490.6</v>
      </c>
    </row>
    <row r="57" spans="1:20" s="49" customFormat="1" ht="14.25" customHeight="1" x14ac:dyDescent="0.25">
      <c r="A57" s="156">
        <v>8.1</v>
      </c>
      <c r="B57" s="144" t="s">
        <v>185</v>
      </c>
      <c r="C57" s="8">
        <v>214.5</v>
      </c>
      <c r="D57" s="154" t="s">
        <v>10</v>
      </c>
      <c r="E57" s="278">
        <v>152.34</v>
      </c>
      <c r="F57" s="63">
        <f t="shared" si="1"/>
        <v>32676.93</v>
      </c>
    </row>
    <row r="58" spans="1:20" s="49" customFormat="1" ht="14.25" customHeight="1" x14ac:dyDescent="0.25">
      <c r="A58" s="152">
        <v>8.11</v>
      </c>
      <c r="B58" s="147" t="s">
        <v>142</v>
      </c>
      <c r="C58" s="8">
        <v>42.25</v>
      </c>
      <c r="D58" s="154" t="s">
        <v>10</v>
      </c>
      <c r="E58" s="278">
        <v>124.91</v>
      </c>
      <c r="F58" s="63">
        <f t="shared" si="1"/>
        <v>5277.45</v>
      </c>
    </row>
    <row r="59" spans="1:20" s="49" customFormat="1" ht="14.25" customHeight="1" x14ac:dyDescent="0.25">
      <c r="A59" s="156">
        <v>8.1199999999999992</v>
      </c>
      <c r="B59" s="153" t="s">
        <v>143</v>
      </c>
      <c r="C59" s="8">
        <v>65</v>
      </c>
      <c r="D59" s="154" t="s">
        <v>7</v>
      </c>
      <c r="E59" s="278">
        <v>1288.3599999999999</v>
      </c>
      <c r="F59" s="63">
        <f t="shared" si="1"/>
        <v>83743.399999999994</v>
      </c>
    </row>
    <row r="60" spans="1:20" s="49" customFormat="1" ht="14.25" customHeight="1" x14ac:dyDescent="0.25">
      <c r="A60" s="156"/>
      <c r="B60" s="153"/>
      <c r="C60" s="8"/>
      <c r="D60" s="154"/>
      <c r="E60" s="50"/>
      <c r="F60" s="63"/>
    </row>
    <row r="61" spans="1:20" s="61" customFormat="1" ht="14.25" customHeight="1" x14ac:dyDescent="0.25">
      <c r="A61" s="145">
        <v>9</v>
      </c>
      <c r="B61" s="132" t="s">
        <v>134</v>
      </c>
      <c r="C61" s="8"/>
      <c r="D61" s="146"/>
      <c r="E61" s="50"/>
      <c r="F61" s="9"/>
      <c r="G61" s="49"/>
      <c r="H61" s="60"/>
      <c r="I61" s="60"/>
      <c r="J61" s="60"/>
      <c r="K61" s="60"/>
      <c r="L61" s="60"/>
      <c r="M61" s="60"/>
      <c r="N61" s="60"/>
      <c r="O61" s="60"/>
      <c r="P61" s="60"/>
      <c r="Q61" s="60"/>
      <c r="R61" s="60"/>
      <c r="S61" s="60"/>
      <c r="T61" s="60"/>
    </row>
    <row r="62" spans="1:20" s="66" customFormat="1" ht="14.25" customHeight="1" x14ac:dyDescent="0.25">
      <c r="A62" s="157">
        <f>A61+0.1</f>
        <v>9.1</v>
      </c>
      <c r="B62" s="136" t="s">
        <v>449</v>
      </c>
      <c r="C62" s="8">
        <v>240</v>
      </c>
      <c r="D62" s="146" t="s">
        <v>12</v>
      </c>
      <c r="E62" s="278">
        <v>62.35</v>
      </c>
      <c r="F62" s="9">
        <f t="shared" ref="F62:F68" si="3">ROUND(C62*E62,2)</f>
        <v>14964</v>
      </c>
      <c r="G62" s="49"/>
      <c r="H62" s="65"/>
      <c r="I62" s="65"/>
      <c r="J62" s="65"/>
      <c r="K62" s="65"/>
      <c r="L62" s="65"/>
      <c r="M62" s="65"/>
      <c r="N62" s="65"/>
      <c r="O62" s="65"/>
      <c r="P62" s="65"/>
      <c r="Q62" s="65"/>
      <c r="R62" s="65"/>
      <c r="S62" s="65"/>
      <c r="T62" s="65"/>
    </row>
    <row r="63" spans="1:20" s="66" customFormat="1" ht="14.25" customHeight="1" x14ac:dyDescent="0.25">
      <c r="A63" s="157">
        <f>+A62+0.1</f>
        <v>9.1999999999999993</v>
      </c>
      <c r="B63" s="136" t="s">
        <v>329</v>
      </c>
      <c r="C63" s="8">
        <v>312</v>
      </c>
      <c r="D63" s="146" t="s">
        <v>10</v>
      </c>
      <c r="E63" s="278">
        <v>124.91</v>
      </c>
      <c r="F63" s="9">
        <f t="shared" si="3"/>
        <v>38971.919999999998</v>
      </c>
      <c r="G63" s="49"/>
      <c r="H63" s="65"/>
      <c r="I63" s="65"/>
      <c r="J63" s="65"/>
      <c r="K63" s="65"/>
      <c r="L63" s="65"/>
      <c r="M63" s="65"/>
      <c r="N63" s="65"/>
      <c r="O63" s="65"/>
      <c r="P63" s="65"/>
      <c r="Q63" s="65"/>
      <c r="R63" s="65"/>
      <c r="S63" s="65"/>
      <c r="T63" s="65"/>
    </row>
    <row r="64" spans="1:20" s="67" customFormat="1" ht="14.25" customHeight="1" x14ac:dyDescent="0.25">
      <c r="A64" s="157">
        <f>+A63+0.1</f>
        <v>9.2999999999999989</v>
      </c>
      <c r="B64" s="136" t="s">
        <v>326</v>
      </c>
      <c r="C64" s="8">
        <v>240</v>
      </c>
      <c r="D64" s="146" t="s">
        <v>10</v>
      </c>
      <c r="E64" s="278">
        <v>1264.6099999999999</v>
      </c>
      <c r="F64" s="9">
        <f t="shared" si="3"/>
        <v>303506.40000000002</v>
      </c>
      <c r="G64" s="49"/>
    </row>
    <row r="65" spans="1:7" s="67" customFormat="1" ht="14.25" customHeight="1" x14ac:dyDescent="0.25">
      <c r="A65" s="157">
        <f>+A64+0.1</f>
        <v>9.3999999999999986</v>
      </c>
      <c r="B65" s="136" t="s">
        <v>327</v>
      </c>
      <c r="C65" s="8">
        <v>240</v>
      </c>
      <c r="D65" s="146" t="s">
        <v>10</v>
      </c>
      <c r="E65" s="278">
        <v>223.39</v>
      </c>
      <c r="F65" s="9">
        <f t="shared" si="3"/>
        <v>53613.599999999999</v>
      </c>
      <c r="G65" s="49"/>
    </row>
    <row r="66" spans="1:7" s="67" customFormat="1" ht="14.25" customHeight="1" x14ac:dyDescent="0.25">
      <c r="A66" s="157">
        <f>+A67+0.1</f>
        <v>9.5999999999999979</v>
      </c>
      <c r="B66" s="143" t="s">
        <v>480</v>
      </c>
      <c r="C66" s="8">
        <v>1200</v>
      </c>
      <c r="D66" s="146" t="s">
        <v>12</v>
      </c>
      <c r="E66" s="278">
        <v>290.88</v>
      </c>
      <c r="F66" s="9">
        <f t="shared" si="3"/>
        <v>349056</v>
      </c>
      <c r="G66" s="49"/>
    </row>
    <row r="67" spans="1:7" s="67" customFormat="1" ht="14.25" customHeight="1" x14ac:dyDescent="0.25">
      <c r="A67" s="157">
        <f>+A65+0.1</f>
        <v>9.4999999999999982</v>
      </c>
      <c r="B67" s="136" t="s">
        <v>328</v>
      </c>
      <c r="C67" s="8">
        <v>1200</v>
      </c>
      <c r="D67" s="146" t="s">
        <v>12</v>
      </c>
      <c r="E67" s="278">
        <v>1089.42</v>
      </c>
      <c r="F67" s="9">
        <f t="shared" si="3"/>
        <v>1307304</v>
      </c>
      <c r="G67" s="49"/>
    </row>
    <row r="68" spans="1:7" s="68" customFormat="1" ht="14.25" customHeight="1" x14ac:dyDescent="0.25">
      <c r="A68" s="157">
        <f>+A66+0.1</f>
        <v>9.6999999999999975</v>
      </c>
      <c r="B68" s="136" t="s">
        <v>86</v>
      </c>
      <c r="C68" s="8">
        <v>3494.4</v>
      </c>
      <c r="D68" s="146" t="s">
        <v>258</v>
      </c>
      <c r="E68" s="278">
        <v>39.39</v>
      </c>
      <c r="F68" s="9">
        <f t="shared" si="3"/>
        <v>137644.42000000001</v>
      </c>
      <c r="G68" s="49"/>
    </row>
    <row r="69" spans="1:7" s="49" customFormat="1" ht="14.25" customHeight="1" x14ac:dyDescent="0.25">
      <c r="A69" s="146"/>
      <c r="B69" s="136"/>
      <c r="C69" s="8"/>
      <c r="D69" s="146"/>
      <c r="E69" s="50"/>
      <c r="F69" s="9"/>
    </row>
    <row r="70" spans="1:7" s="49" customFormat="1" ht="14.25" customHeight="1" x14ac:dyDescent="0.25">
      <c r="A70" s="152">
        <v>10</v>
      </c>
      <c r="B70" s="158" t="s">
        <v>144</v>
      </c>
      <c r="C70" s="159">
        <v>3801.99</v>
      </c>
      <c r="D70" s="160" t="s">
        <v>11</v>
      </c>
      <c r="E70" s="278">
        <v>36.85</v>
      </c>
      <c r="F70" s="69">
        <f>ROUNDUP(C70*E70,2)</f>
        <v>140103.34</v>
      </c>
    </row>
    <row r="71" spans="1:7" s="49" customFormat="1" ht="14.25" customHeight="1" x14ac:dyDescent="0.25">
      <c r="A71" s="152">
        <v>11</v>
      </c>
      <c r="B71" s="153" t="s">
        <v>330</v>
      </c>
      <c r="C71" s="8">
        <v>3801.99</v>
      </c>
      <c r="D71" s="154" t="s">
        <v>11</v>
      </c>
      <c r="E71" s="278">
        <v>36.85</v>
      </c>
      <c r="F71" s="70">
        <f>ROUNDUP(C71*E71,2)</f>
        <v>140103.34</v>
      </c>
    </row>
    <row r="72" spans="1:7" s="49" customFormat="1" ht="14.25" customHeight="1" x14ac:dyDescent="0.25">
      <c r="A72" s="152">
        <v>12</v>
      </c>
      <c r="B72" s="153" t="s">
        <v>331</v>
      </c>
      <c r="C72" s="8">
        <v>3801.99</v>
      </c>
      <c r="D72" s="137" t="s">
        <v>11</v>
      </c>
      <c r="E72" s="278">
        <v>9.68</v>
      </c>
      <c r="F72" s="70">
        <f>ROUNDUP(C72*E72,2)</f>
        <v>36803.270000000004</v>
      </c>
    </row>
    <row r="73" spans="1:7" s="49" customFormat="1" ht="14.25" customHeight="1" x14ac:dyDescent="0.25">
      <c r="A73" s="161"/>
      <c r="B73" s="162" t="s">
        <v>146</v>
      </c>
      <c r="C73" s="8"/>
      <c r="D73" s="127"/>
      <c r="E73" s="50"/>
      <c r="F73" s="71">
        <f>SUM(F12:F72)</f>
        <v>71033957.547600016</v>
      </c>
    </row>
    <row r="74" spans="1:7" s="49" customFormat="1" ht="14.25" customHeight="1" x14ac:dyDescent="0.25">
      <c r="A74" s="161"/>
      <c r="B74" s="162"/>
      <c r="C74" s="8"/>
      <c r="D74" s="127"/>
      <c r="E74" s="50"/>
      <c r="F74" s="71"/>
    </row>
    <row r="75" spans="1:7" s="49" customFormat="1" ht="14.25" customHeight="1" x14ac:dyDescent="0.25">
      <c r="A75" s="145" t="s">
        <v>35</v>
      </c>
      <c r="B75" s="128" t="s">
        <v>36</v>
      </c>
      <c r="C75" s="163"/>
      <c r="D75" s="164"/>
      <c r="E75" s="9"/>
      <c r="F75" s="9"/>
    </row>
    <row r="76" spans="1:7" s="49" customFormat="1" ht="14.25" customHeight="1" x14ac:dyDescent="0.25">
      <c r="A76" s="145"/>
      <c r="B76" s="128"/>
      <c r="C76" s="163"/>
      <c r="D76" s="164"/>
      <c r="E76" s="9"/>
      <c r="F76" s="9"/>
    </row>
    <row r="77" spans="1:7" s="49" customFormat="1" ht="14.25" customHeight="1" x14ac:dyDescent="0.25">
      <c r="A77" s="145" t="s">
        <v>99</v>
      </c>
      <c r="B77" s="128" t="s">
        <v>147</v>
      </c>
      <c r="C77" s="165"/>
      <c r="D77" s="137"/>
      <c r="E77" s="14"/>
      <c r="F77" s="14"/>
    </row>
    <row r="78" spans="1:7" s="49" customFormat="1" ht="14.25" customHeight="1" x14ac:dyDescent="0.25">
      <c r="A78" s="135"/>
      <c r="B78" s="166"/>
      <c r="C78" s="165"/>
      <c r="D78" s="137"/>
      <c r="E78" s="14"/>
      <c r="F78" s="14"/>
    </row>
    <row r="79" spans="1:7" s="49" customFormat="1" ht="14.25" customHeight="1" x14ac:dyDescent="0.25">
      <c r="A79" s="148">
        <v>1</v>
      </c>
      <c r="B79" s="144" t="s">
        <v>450</v>
      </c>
      <c r="C79" s="8">
        <v>200</v>
      </c>
      <c r="D79" s="137" t="s">
        <v>7</v>
      </c>
      <c r="E79" s="278">
        <v>1697.24</v>
      </c>
      <c r="F79" s="13">
        <f t="shared" ref="F79:F85" si="4">ROUND(C79*E79,2)</f>
        <v>339448</v>
      </c>
    </row>
    <row r="80" spans="1:7" s="49" customFormat="1" ht="14.25" customHeight="1" x14ac:dyDescent="0.25">
      <c r="A80" s="148">
        <v>2</v>
      </c>
      <c r="B80" s="143" t="s">
        <v>481</v>
      </c>
      <c r="C80" s="8">
        <v>28000</v>
      </c>
      <c r="D80" s="146" t="s">
        <v>12</v>
      </c>
      <c r="E80" s="278">
        <v>47.1</v>
      </c>
      <c r="F80" s="13">
        <f t="shared" si="4"/>
        <v>1318800</v>
      </c>
    </row>
    <row r="81" spans="1:7" s="49" customFormat="1" ht="14.25" customHeight="1" x14ac:dyDescent="0.25">
      <c r="A81" s="148">
        <v>3</v>
      </c>
      <c r="B81" s="143" t="s">
        <v>148</v>
      </c>
      <c r="C81" s="8">
        <v>8400</v>
      </c>
      <c r="D81" s="146" t="s">
        <v>10</v>
      </c>
      <c r="E81" s="278">
        <v>112.07</v>
      </c>
      <c r="F81" s="13">
        <f t="shared" si="4"/>
        <v>941388</v>
      </c>
    </row>
    <row r="82" spans="1:7" s="68" customFormat="1" ht="14.25" customHeight="1" x14ac:dyDescent="0.25">
      <c r="A82" s="148">
        <v>4</v>
      </c>
      <c r="B82" s="143" t="s">
        <v>149</v>
      </c>
      <c r="C82" s="8">
        <v>2520</v>
      </c>
      <c r="D82" s="146" t="s">
        <v>10</v>
      </c>
      <c r="E82" s="278">
        <v>585.79</v>
      </c>
      <c r="F82" s="13">
        <f t="shared" si="4"/>
        <v>1476190.8</v>
      </c>
      <c r="G82" s="49"/>
    </row>
    <row r="83" spans="1:7" s="49" customFormat="1" ht="14.25" customHeight="1" x14ac:dyDescent="0.25">
      <c r="A83" s="148">
        <v>5</v>
      </c>
      <c r="B83" s="143" t="s">
        <v>333</v>
      </c>
      <c r="C83" s="8">
        <v>2520</v>
      </c>
      <c r="D83" s="146" t="s">
        <v>10</v>
      </c>
      <c r="E83" s="278">
        <v>147.97</v>
      </c>
      <c r="F83" s="13">
        <f t="shared" si="4"/>
        <v>372884.4</v>
      </c>
    </row>
    <row r="84" spans="1:7" s="51" customFormat="1" ht="14.25" customHeight="1" x14ac:dyDescent="0.25">
      <c r="A84" s="148">
        <v>6</v>
      </c>
      <c r="B84" s="143" t="s">
        <v>150</v>
      </c>
      <c r="C84" s="8">
        <v>10080</v>
      </c>
      <c r="D84" s="146" t="s">
        <v>10</v>
      </c>
      <c r="E84" s="278">
        <v>124.91</v>
      </c>
      <c r="F84" s="13">
        <f t="shared" si="4"/>
        <v>1259092.8</v>
      </c>
      <c r="G84" s="49"/>
    </row>
    <row r="85" spans="1:7" s="49" customFormat="1" ht="14.25" customHeight="1" x14ac:dyDescent="0.25">
      <c r="A85" s="148">
        <v>7</v>
      </c>
      <c r="B85" s="167" t="s">
        <v>151</v>
      </c>
      <c r="C85" s="8">
        <v>4</v>
      </c>
      <c r="D85" s="146" t="s">
        <v>457</v>
      </c>
      <c r="E85" s="278">
        <v>167662.07999999999</v>
      </c>
      <c r="F85" s="72">
        <f t="shared" si="4"/>
        <v>670648.31999999995</v>
      </c>
    </row>
    <row r="86" spans="1:7" s="49" customFormat="1" ht="14.25" customHeight="1" x14ac:dyDescent="0.25">
      <c r="A86" s="135"/>
      <c r="B86" s="166"/>
      <c r="C86" s="165"/>
      <c r="D86" s="137"/>
      <c r="E86" s="14"/>
      <c r="F86" s="14"/>
    </row>
    <row r="87" spans="1:7" s="49" customFormat="1" ht="14.25" customHeight="1" x14ac:dyDescent="0.25">
      <c r="A87" s="145" t="s">
        <v>100</v>
      </c>
      <c r="B87" s="132" t="s">
        <v>334</v>
      </c>
      <c r="C87" s="8"/>
      <c r="D87" s="168"/>
      <c r="E87" s="9"/>
      <c r="F87" s="9"/>
    </row>
    <row r="88" spans="1:7" s="49" customFormat="1" ht="14.25" customHeight="1" x14ac:dyDescent="0.25">
      <c r="A88" s="148"/>
      <c r="B88" s="136"/>
      <c r="C88" s="8"/>
      <c r="D88" s="146"/>
      <c r="E88" s="9"/>
      <c r="F88" s="9"/>
    </row>
    <row r="89" spans="1:7" s="49" customFormat="1" ht="14.25" customHeight="1" x14ac:dyDescent="0.25">
      <c r="A89" s="145">
        <v>1</v>
      </c>
      <c r="B89" s="132" t="s">
        <v>38</v>
      </c>
      <c r="C89" s="163"/>
      <c r="D89" s="146"/>
      <c r="E89" s="9"/>
      <c r="F89" s="9"/>
    </row>
    <row r="90" spans="1:7" s="49" customFormat="1" ht="14.25" customHeight="1" x14ac:dyDescent="0.25">
      <c r="A90" s="148">
        <f>+A89+0.1</f>
        <v>1.1000000000000001</v>
      </c>
      <c r="B90" s="144" t="s">
        <v>152</v>
      </c>
      <c r="C90" s="163">
        <v>9.43</v>
      </c>
      <c r="D90" s="146" t="s">
        <v>10</v>
      </c>
      <c r="E90" s="278">
        <v>131.47999999999999</v>
      </c>
      <c r="F90" s="9">
        <f>ROUND(C90*E90,2)</f>
        <v>1239.8599999999999</v>
      </c>
    </row>
    <row r="91" spans="1:7" s="49" customFormat="1" ht="14.25" customHeight="1" x14ac:dyDescent="0.25">
      <c r="A91" s="148">
        <f>+A90+0.1</f>
        <v>1.2000000000000002</v>
      </c>
      <c r="B91" s="144" t="s">
        <v>370</v>
      </c>
      <c r="C91" s="163">
        <v>3.75</v>
      </c>
      <c r="D91" s="146" t="s">
        <v>10</v>
      </c>
      <c r="E91" s="278">
        <v>585.79</v>
      </c>
      <c r="F91" s="9">
        <f>ROUND(C91*E91,2)</f>
        <v>2196.71</v>
      </c>
    </row>
    <row r="92" spans="1:7" s="49" customFormat="1" ht="14.25" customHeight="1" x14ac:dyDescent="0.25">
      <c r="A92" s="148">
        <f>+A91+0.1</f>
        <v>1.3000000000000003</v>
      </c>
      <c r="B92" s="144" t="s">
        <v>185</v>
      </c>
      <c r="C92" s="140">
        <v>3.75</v>
      </c>
      <c r="D92" s="137" t="s">
        <v>10</v>
      </c>
      <c r="E92" s="278">
        <v>152.34</v>
      </c>
      <c r="F92" s="1">
        <f>ROUND(C92*E92,2)</f>
        <v>571.28</v>
      </c>
    </row>
    <row r="93" spans="1:7" s="49" customFormat="1" ht="14.25" customHeight="1" x14ac:dyDescent="0.25">
      <c r="A93" s="148">
        <f>+A92+0.1</f>
        <v>1.4000000000000004</v>
      </c>
      <c r="B93" s="136" t="s">
        <v>458</v>
      </c>
      <c r="C93" s="163">
        <v>7.38</v>
      </c>
      <c r="D93" s="146" t="s">
        <v>10</v>
      </c>
      <c r="E93" s="278">
        <v>162.38</v>
      </c>
      <c r="F93" s="9">
        <f>ROUND(C93*E93,2)</f>
        <v>1198.3599999999999</v>
      </c>
    </row>
    <row r="94" spans="1:7" s="49" customFormat="1" ht="14.25" customHeight="1" x14ac:dyDescent="0.25">
      <c r="A94" s="148"/>
      <c r="B94" s="136"/>
      <c r="C94" s="163"/>
      <c r="D94" s="146"/>
      <c r="E94" s="9"/>
      <c r="F94" s="9"/>
    </row>
    <row r="95" spans="1:7" s="49" customFormat="1" ht="14.25" customHeight="1" x14ac:dyDescent="0.25">
      <c r="A95" s="145">
        <v>2</v>
      </c>
      <c r="B95" s="132" t="s">
        <v>459</v>
      </c>
      <c r="C95" s="163"/>
      <c r="D95" s="146"/>
      <c r="E95" s="9"/>
      <c r="F95" s="9"/>
    </row>
    <row r="96" spans="1:7" s="49" customFormat="1" ht="14.25" customHeight="1" x14ac:dyDescent="0.25">
      <c r="A96" s="148">
        <f>+A95+0.1</f>
        <v>2.1</v>
      </c>
      <c r="B96" s="136" t="s">
        <v>336</v>
      </c>
      <c r="C96" s="163">
        <v>2.2799999999999998</v>
      </c>
      <c r="D96" s="146" t="s">
        <v>10</v>
      </c>
      <c r="E96" s="278">
        <v>19983.89</v>
      </c>
      <c r="F96" s="74">
        <f>ROUND(C96*E96,2)</f>
        <v>45563.27</v>
      </c>
    </row>
    <row r="97" spans="1:20" s="49" customFormat="1" ht="14.25" customHeight="1" x14ac:dyDescent="0.25">
      <c r="A97" s="148">
        <f>+A96+0.1</f>
        <v>2.2000000000000002</v>
      </c>
      <c r="B97" s="136" t="s">
        <v>341</v>
      </c>
      <c r="C97" s="163">
        <v>1.82</v>
      </c>
      <c r="D97" s="146" t="s">
        <v>10</v>
      </c>
      <c r="E97" s="278">
        <v>17811.05</v>
      </c>
      <c r="F97" s="74">
        <f>ROUND(C97*E97,2)</f>
        <v>32416.11</v>
      </c>
    </row>
    <row r="98" spans="1:20" s="49" customFormat="1" ht="14.25" customHeight="1" x14ac:dyDescent="0.25">
      <c r="A98" s="148">
        <f>+A97+0.1</f>
        <v>2.3000000000000003</v>
      </c>
      <c r="B98" s="136" t="s">
        <v>339</v>
      </c>
      <c r="C98" s="163">
        <v>13.83</v>
      </c>
      <c r="D98" s="146" t="s">
        <v>10</v>
      </c>
      <c r="E98" s="278">
        <v>18400.689999999999</v>
      </c>
      <c r="F98" s="74">
        <f>ROUND(C98*E98,2)</f>
        <v>254481.54</v>
      </c>
    </row>
    <row r="99" spans="1:20" s="49" customFormat="1" ht="14.25" customHeight="1" x14ac:dyDescent="0.25">
      <c r="A99" s="148">
        <f>+A98+0.1</f>
        <v>2.4000000000000004</v>
      </c>
      <c r="B99" s="136" t="s">
        <v>340</v>
      </c>
      <c r="C99" s="163">
        <v>2.5299999999999998</v>
      </c>
      <c r="D99" s="146" t="s">
        <v>10</v>
      </c>
      <c r="E99" s="278">
        <v>18436.509999999998</v>
      </c>
      <c r="F99" s="74">
        <f>ROUND(C99*E99,2)</f>
        <v>46644.37</v>
      </c>
    </row>
    <row r="100" spans="1:20" s="49" customFormat="1" ht="14.25" customHeight="1" x14ac:dyDescent="0.25">
      <c r="A100" s="148"/>
      <c r="B100" s="136"/>
      <c r="C100" s="163"/>
      <c r="D100" s="146"/>
      <c r="E100" s="9"/>
      <c r="F100" s="74"/>
    </row>
    <row r="101" spans="1:20" s="49" customFormat="1" ht="14.25" customHeight="1" x14ac:dyDescent="0.25">
      <c r="A101" s="145">
        <v>3</v>
      </c>
      <c r="B101" s="132" t="s">
        <v>13</v>
      </c>
      <c r="C101" s="163"/>
      <c r="D101" s="146"/>
      <c r="E101" s="9"/>
      <c r="F101" s="9"/>
    </row>
    <row r="102" spans="1:20" s="49" customFormat="1" ht="14.25" customHeight="1" x14ac:dyDescent="0.25">
      <c r="A102" s="148">
        <f>+A101+0.1</f>
        <v>3.1</v>
      </c>
      <c r="B102" s="136" t="s">
        <v>39</v>
      </c>
      <c r="C102" s="163">
        <v>60.32</v>
      </c>
      <c r="D102" s="146" t="s">
        <v>12</v>
      </c>
      <c r="E102" s="278">
        <v>297.8</v>
      </c>
      <c r="F102" s="74">
        <f>ROUND(C102*E102,2)</f>
        <v>17963.3</v>
      </c>
    </row>
    <row r="103" spans="1:20" s="49" customFormat="1" ht="14.25" customHeight="1" x14ac:dyDescent="0.25">
      <c r="A103" s="148">
        <f>+A102+0.1</f>
        <v>3.2</v>
      </c>
      <c r="B103" s="136" t="s">
        <v>15</v>
      </c>
      <c r="C103" s="163">
        <v>31.64</v>
      </c>
      <c r="D103" s="146" t="s">
        <v>12</v>
      </c>
      <c r="E103" s="278">
        <v>300.98</v>
      </c>
      <c r="F103" s="74">
        <f>ROUND(C103*E103,2)</f>
        <v>9523.01</v>
      </c>
    </row>
    <row r="104" spans="1:20" s="49" customFormat="1" ht="14.25" customHeight="1" x14ac:dyDescent="0.25">
      <c r="A104" s="148">
        <f>+A103+0.1</f>
        <v>3.3000000000000003</v>
      </c>
      <c r="B104" s="136" t="s">
        <v>451</v>
      </c>
      <c r="C104" s="163">
        <v>142.69999999999999</v>
      </c>
      <c r="D104" s="146" t="s">
        <v>12</v>
      </c>
      <c r="E104" s="278">
        <v>465.31</v>
      </c>
      <c r="F104" s="74">
        <f>ROUND(C104*E104,2)</f>
        <v>66399.740000000005</v>
      </c>
    </row>
    <row r="105" spans="1:20" s="49" customFormat="1" ht="14.25" customHeight="1" x14ac:dyDescent="0.25">
      <c r="A105" s="148">
        <f>+A104+0.1</f>
        <v>3.4000000000000004</v>
      </c>
      <c r="B105" s="136" t="s">
        <v>22</v>
      </c>
      <c r="C105" s="163">
        <v>125.83</v>
      </c>
      <c r="D105" s="146" t="s">
        <v>91</v>
      </c>
      <c r="E105" s="278">
        <v>67.290000000000006</v>
      </c>
      <c r="F105" s="74">
        <f>ROUND(C105*E105,2)</f>
        <v>8467.1</v>
      </c>
    </row>
    <row r="106" spans="1:20" s="51" customFormat="1" ht="14.25" customHeight="1" x14ac:dyDescent="0.25">
      <c r="A106" s="148"/>
      <c r="B106" s="10"/>
      <c r="C106" s="18"/>
      <c r="D106" s="137"/>
      <c r="E106" s="9"/>
      <c r="F106" s="12"/>
      <c r="G106" s="49"/>
    </row>
    <row r="107" spans="1:20" s="51" customFormat="1" ht="14.25" customHeight="1" x14ac:dyDescent="0.25">
      <c r="A107" s="145">
        <v>4</v>
      </c>
      <c r="B107" s="11" t="s">
        <v>42</v>
      </c>
      <c r="C107" s="169"/>
      <c r="D107" s="127"/>
      <c r="E107" s="9"/>
      <c r="F107" s="75"/>
      <c r="G107" s="49"/>
    </row>
    <row r="108" spans="1:20" s="51" customFormat="1" ht="41.4" customHeight="1" x14ac:dyDescent="0.25">
      <c r="A108" s="148">
        <f>+A107+0.1</f>
        <v>4.0999999999999996</v>
      </c>
      <c r="B108" s="10" t="s">
        <v>368</v>
      </c>
      <c r="C108" s="18">
        <v>3</v>
      </c>
      <c r="D108" s="137" t="s">
        <v>11</v>
      </c>
      <c r="E108" s="278">
        <v>4544.99</v>
      </c>
      <c r="F108" s="12">
        <f>ROUND(C108*E108,2)</f>
        <v>13634.97</v>
      </c>
      <c r="G108" s="49"/>
    </row>
    <row r="109" spans="1:20" s="51" customFormat="1" ht="41.4" customHeight="1" x14ac:dyDescent="0.25">
      <c r="A109" s="148">
        <f>+A108+0.1</f>
        <v>4.1999999999999993</v>
      </c>
      <c r="B109" s="10" t="s">
        <v>367</v>
      </c>
      <c r="C109" s="18">
        <v>2.7</v>
      </c>
      <c r="D109" s="137" t="s">
        <v>11</v>
      </c>
      <c r="E109" s="278">
        <v>12624.97</v>
      </c>
      <c r="F109" s="12">
        <f>ROUND(C109*E109,2)</f>
        <v>34087.42</v>
      </c>
      <c r="G109" s="49"/>
    </row>
    <row r="110" spans="1:20" s="51" customFormat="1" ht="14.25" customHeight="1" x14ac:dyDescent="0.25">
      <c r="A110" s="148"/>
      <c r="B110" s="10"/>
      <c r="C110" s="18"/>
      <c r="D110" s="137"/>
      <c r="E110" s="9"/>
      <c r="F110" s="12"/>
      <c r="G110" s="49"/>
    </row>
    <row r="111" spans="1:20" s="53" customFormat="1" ht="14.25" customHeight="1" x14ac:dyDescent="0.25">
      <c r="A111" s="131" t="s">
        <v>102</v>
      </c>
      <c r="B111" s="11" t="s">
        <v>156</v>
      </c>
      <c r="C111" s="18"/>
      <c r="D111" s="137"/>
      <c r="E111" s="9"/>
      <c r="F111" s="12"/>
      <c r="G111" s="49"/>
      <c r="H111" s="52"/>
      <c r="I111" s="52"/>
      <c r="J111" s="52"/>
      <c r="K111" s="52"/>
      <c r="L111" s="52"/>
      <c r="M111" s="52"/>
      <c r="N111" s="52"/>
      <c r="O111" s="52"/>
      <c r="P111" s="52"/>
      <c r="Q111" s="52"/>
      <c r="R111" s="52"/>
      <c r="S111" s="52"/>
      <c r="T111" s="52"/>
    </row>
    <row r="112" spans="1:20" s="49" customFormat="1" ht="14.25" customHeight="1" x14ac:dyDescent="0.25">
      <c r="A112" s="145"/>
      <c r="B112" s="170"/>
      <c r="C112" s="163"/>
      <c r="D112" s="146"/>
      <c r="E112" s="9"/>
      <c r="F112" s="13"/>
    </row>
    <row r="113" spans="1:7" s="76" customFormat="1" ht="14.25" customHeight="1" x14ac:dyDescent="0.25">
      <c r="A113" s="145">
        <v>1</v>
      </c>
      <c r="B113" s="132" t="s">
        <v>38</v>
      </c>
      <c r="C113" s="163"/>
      <c r="D113" s="146"/>
      <c r="E113" s="9"/>
      <c r="F113" s="13"/>
      <c r="G113" s="49"/>
    </row>
    <row r="114" spans="1:7" s="77" customFormat="1" ht="14.25" customHeight="1" x14ac:dyDescent="0.25">
      <c r="A114" s="148">
        <v>1.1000000000000001</v>
      </c>
      <c r="B114" s="144" t="s">
        <v>152</v>
      </c>
      <c r="C114" s="163">
        <v>155.4</v>
      </c>
      <c r="D114" s="146" t="s">
        <v>10</v>
      </c>
      <c r="E114" s="278">
        <v>131.47999999999999</v>
      </c>
      <c r="F114" s="13">
        <f>ROUND(C114*E114,2)</f>
        <v>20431.990000000002</v>
      </c>
      <c r="G114" s="49"/>
    </row>
    <row r="115" spans="1:7" s="51" customFormat="1" ht="14.25" customHeight="1" x14ac:dyDescent="0.25">
      <c r="A115" s="135">
        <v>1.2</v>
      </c>
      <c r="B115" s="144" t="s">
        <v>185</v>
      </c>
      <c r="C115" s="163">
        <v>4.88</v>
      </c>
      <c r="D115" s="137" t="s">
        <v>10</v>
      </c>
      <c r="E115" s="278">
        <v>152.34</v>
      </c>
      <c r="F115" s="12">
        <f>ROUND(C115*E115,2)</f>
        <v>743.42</v>
      </c>
      <c r="G115" s="49"/>
    </row>
    <row r="116" spans="1:7" s="51" customFormat="1" ht="14.25" customHeight="1" x14ac:dyDescent="0.25">
      <c r="A116" s="148">
        <v>1.3</v>
      </c>
      <c r="B116" s="143" t="s">
        <v>150</v>
      </c>
      <c r="C116" s="163">
        <v>7.39</v>
      </c>
      <c r="D116" s="146" t="s">
        <v>10</v>
      </c>
      <c r="E116" s="278">
        <v>162.38</v>
      </c>
      <c r="F116" s="13">
        <f>ROUND(C116*E116,2)</f>
        <v>1199.99</v>
      </c>
      <c r="G116" s="49"/>
    </row>
    <row r="117" spans="1:7" s="51" customFormat="1" ht="14.25" customHeight="1" x14ac:dyDescent="0.25">
      <c r="A117" s="148"/>
      <c r="B117" s="136"/>
      <c r="C117" s="163"/>
      <c r="D117" s="146"/>
      <c r="E117" s="9"/>
      <c r="F117" s="13"/>
      <c r="G117" s="49"/>
    </row>
    <row r="118" spans="1:7" s="51" customFormat="1" ht="14.25" customHeight="1" x14ac:dyDescent="0.25">
      <c r="A118" s="145">
        <v>2</v>
      </c>
      <c r="B118" s="171" t="s">
        <v>460</v>
      </c>
      <c r="C118" s="163"/>
      <c r="D118" s="146"/>
      <c r="E118" s="9"/>
      <c r="F118" s="13"/>
      <c r="G118" s="49"/>
    </row>
    <row r="119" spans="1:7" s="49" customFormat="1" ht="14.25" customHeight="1" x14ac:dyDescent="0.25">
      <c r="A119" s="148">
        <f>+A118+0.1</f>
        <v>2.1</v>
      </c>
      <c r="B119" s="136" t="s">
        <v>345</v>
      </c>
      <c r="C119" s="163">
        <v>38.85</v>
      </c>
      <c r="D119" s="146" t="s">
        <v>10</v>
      </c>
      <c r="E119" s="278">
        <v>10167.09</v>
      </c>
      <c r="F119" s="13">
        <f>ROUND(C119*E119,2)</f>
        <v>394991.45</v>
      </c>
    </row>
    <row r="120" spans="1:7" s="49" customFormat="1" ht="14.25" customHeight="1" x14ac:dyDescent="0.25">
      <c r="A120" s="148">
        <f>+A119+0.1</f>
        <v>2.2000000000000002</v>
      </c>
      <c r="B120" s="136" t="s">
        <v>348</v>
      </c>
      <c r="C120" s="163">
        <v>74.94</v>
      </c>
      <c r="D120" s="146" t="s">
        <v>10</v>
      </c>
      <c r="E120" s="278">
        <v>18400.689999999999</v>
      </c>
      <c r="F120" s="13">
        <f>ROUND(C120*E120,2)</f>
        <v>1378947.71</v>
      </c>
    </row>
    <row r="121" spans="1:7" s="49" customFormat="1" ht="14.25" customHeight="1" x14ac:dyDescent="0.25">
      <c r="A121" s="148">
        <f>+A120+0.1</f>
        <v>2.3000000000000003</v>
      </c>
      <c r="B121" s="136" t="s">
        <v>349</v>
      </c>
      <c r="C121" s="163">
        <v>41.74</v>
      </c>
      <c r="D121" s="146" t="s">
        <v>10</v>
      </c>
      <c r="E121" s="278">
        <v>18436.509999999998</v>
      </c>
      <c r="F121" s="13">
        <f>ROUND(C121*E121,2)</f>
        <v>769539.93</v>
      </c>
    </row>
    <row r="122" spans="1:7" s="49" customFormat="1" ht="14.25" customHeight="1" x14ac:dyDescent="0.25">
      <c r="A122" s="148"/>
      <c r="B122" s="136"/>
      <c r="C122" s="163"/>
      <c r="D122" s="146"/>
      <c r="E122" s="9"/>
      <c r="F122" s="13"/>
    </row>
    <row r="123" spans="1:7" s="51" customFormat="1" ht="14.25" customHeight="1" x14ac:dyDescent="0.25">
      <c r="A123" s="145">
        <v>3</v>
      </c>
      <c r="B123" s="132" t="s">
        <v>13</v>
      </c>
      <c r="C123" s="163"/>
      <c r="D123" s="146"/>
      <c r="E123" s="9"/>
      <c r="F123" s="13"/>
      <c r="G123" s="49"/>
    </row>
    <row r="124" spans="1:7" s="49" customFormat="1" ht="14.25" customHeight="1" x14ac:dyDescent="0.25">
      <c r="A124" s="148">
        <f t="shared" ref="A124:A128" si="5">+A123+0.1</f>
        <v>3.1</v>
      </c>
      <c r="B124" s="136" t="s">
        <v>39</v>
      </c>
      <c r="C124" s="163">
        <v>258.18</v>
      </c>
      <c r="D124" s="146" t="s">
        <v>12</v>
      </c>
      <c r="E124" s="278">
        <v>297.8</v>
      </c>
      <c r="F124" s="13">
        <f t="shared" ref="F124:F128" si="6">ROUND(C124*E124,2)</f>
        <v>76886</v>
      </c>
    </row>
    <row r="125" spans="1:7" s="49" customFormat="1" ht="14.25" customHeight="1" x14ac:dyDescent="0.25">
      <c r="A125" s="148">
        <f t="shared" si="5"/>
        <v>3.2</v>
      </c>
      <c r="B125" s="136" t="s">
        <v>15</v>
      </c>
      <c r="C125" s="163">
        <v>374.7</v>
      </c>
      <c r="D125" s="146" t="s">
        <v>12</v>
      </c>
      <c r="E125" s="278">
        <v>300.98</v>
      </c>
      <c r="F125" s="13">
        <f t="shared" si="6"/>
        <v>112777.21</v>
      </c>
    </row>
    <row r="126" spans="1:7" s="49" customFormat="1" ht="14.25" customHeight="1" x14ac:dyDescent="0.25">
      <c r="A126" s="148">
        <f t="shared" si="5"/>
        <v>3.3000000000000003</v>
      </c>
      <c r="B126" s="136" t="s">
        <v>451</v>
      </c>
      <c r="C126" s="163">
        <v>208.7</v>
      </c>
      <c r="D126" s="146" t="s">
        <v>12</v>
      </c>
      <c r="E126" s="278">
        <v>465.31</v>
      </c>
      <c r="F126" s="13">
        <f t="shared" si="6"/>
        <v>97110.2</v>
      </c>
    </row>
    <row r="127" spans="1:7" s="49" customFormat="1" ht="14.25" customHeight="1" x14ac:dyDescent="0.25">
      <c r="A127" s="148">
        <f t="shared" si="5"/>
        <v>3.4000000000000004</v>
      </c>
      <c r="B127" s="136" t="s">
        <v>22</v>
      </c>
      <c r="C127" s="163">
        <v>213.46</v>
      </c>
      <c r="D127" s="146" t="s">
        <v>91</v>
      </c>
      <c r="E127" s="278">
        <v>67.290000000000006</v>
      </c>
      <c r="F127" s="13">
        <f t="shared" si="6"/>
        <v>14363.72</v>
      </c>
    </row>
    <row r="128" spans="1:7" s="51" customFormat="1" ht="14.25" customHeight="1" x14ac:dyDescent="0.25">
      <c r="A128" s="148">
        <f t="shared" si="5"/>
        <v>3.5000000000000004</v>
      </c>
      <c r="B128" s="10" t="s">
        <v>368</v>
      </c>
      <c r="C128" s="18">
        <v>3</v>
      </c>
      <c r="D128" s="137" t="s">
        <v>11</v>
      </c>
      <c r="E128" s="278">
        <v>4544.99</v>
      </c>
      <c r="F128" s="12">
        <f t="shared" si="6"/>
        <v>13634.97</v>
      </c>
      <c r="G128" s="49"/>
    </row>
    <row r="129" spans="1:7" s="49" customFormat="1" ht="14.25" customHeight="1" x14ac:dyDescent="0.25">
      <c r="A129" s="148"/>
      <c r="B129" s="136"/>
      <c r="C129" s="163"/>
      <c r="D129" s="146"/>
      <c r="E129" s="9"/>
      <c r="F129" s="13"/>
    </row>
    <row r="130" spans="1:7" s="49" customFormat="1" ht="14.25" customHeight="1" x14ac:dyDescent="0.25">
      <c r="A130" s="145">
        <v>4</v>
      </c>
      <c r="B130" s="132" t="s">
        <v>482</v>
      </c>
      <c r="C130" s="172"/>
      <c r="D130" s="161"/>
      <c r="E130" s="9"/>
      <c r="F130" s="78"/>
    </row>
    <row r="131" spans="1:7" s="49" customFormat="1" ht="33" customHeight="1" x14ac:dyDescent="0.25">
      <c r="A131" s="148">
        <f>+A130+0.1</f>
        <v>4.0999999999999996</v>
      </c>
      <c r="B131" s="136" t="s">
        <v>346</v>
      </c>
      <c r="C131" s="163">
        <v>2</v>
      </c>
      <c r="D131" s="146" t="s">
        <v>7</v>
      </c>
      <c r="E131" s="278">
        <v>52802.879999999997</v>
      </c>
      <c r="F131" s="13">
        <f t="shared" ref="F131:F139" si="7">ROUND(C131*E131,2)</f>
        <v>105605.75999999999</v>
      </c>
    </row>
    <row r="132" spans="1:7" s="49" customFormat="1" ht="14.25" customHeight="1" x14ac:dyDescent="0.25">
      <c r="A132" s="148">
        <f t="shared" ref="A132:A138" si="8">+A131+0.1</f>
        <v>4.1999999999999993</v>
      </c>
      <c r="B132" s="136" t="s">
        <v>347</v>
      </c>
      <c r="C132" s="163">
        <v>2</v>
      </c>
      <c r="D132" s="146" t="s">
        <v>7</v>
      </c>
      <c r="E132" s="278">
        <v>32367.08</v>
      </c>
      <c r="F132" s="13">
        <f t="shared" si="7"/>
        <v>64734.16</v>
      </c>
    </row>
    <row r="133" spans="1:7" s="49" customFormat="1" ht="14.25" customHeight="1" x14ac:dyDescent="0.25">
      <c r="A133" s="148">
        <f t="shared" si="8"/>
        <v>4.2999999999999989</v>
      </c>
      <c r="B133" s="136" t="s">
        <v>484</v>
      </c>
      <c r="C133" s="163">
        <v>2</v>
      </c>
      <c r="D133" s="146" t="s">
        <v>7</v>
      </c>
      <c r="E133" s="278">
        <v>409132.38</v>
      </c>
      <c r="F133" s="13">
        <f t="shared" si="7"/>
        <v>818264.76</v>
      </c>
    </row>
    <row r="134" spans="1:7" s="49" customFormat="1" ht="14.25" customHeight="1" x14ac:dyDescent="0.25">
      <c r="A134" s="148">
        <f t="shared" si="8"/>
        <v>4.3999999999999986</v>
      </c>
      <c r="B134" s="10" t="s">
        <v>318</v>
      </c>
      <c r="C134" s="18">
        <v>1</v>
      </c>
      <c r="D134" s="137" t="s">
        <v>7</v>
      </c>
      <c r="E134" s="278">
        <v>229398.22</v>
      </c>
      <c r="F134" s="13">
        <f t="shared" si="7"/>
        <v>229398.22</v>
      </c>
    </row>
    <row r="135" spans="1:7" s="49" customFormat="1" ht="14.25" customHeight="1" x14ac:dyDescent="0.25">
      <c r="A135" s="148">
        <f t="shared" si="8"/>
        <v>4.4999999999999982</v>
      </c>
      <c r="B135" s="10" t="s">
        <v>319</v>
      </c>
      <c r="C135" s="18">
        <v>1</v>
      </c>
      <c r="D135" s="137" t="s">
        <v>7</v>
      </c>
      <c r="E135" s="278">
        <v>2524.9899999999998</v>
      </c>
      <c r="F135" s="13">
        <f t="shared" si="7"/>
        <v>2524.9899999999998</v>
      </c>
    </row>
    <row r="136" spans="1:7" s="49" customFormat="1" ht="14.25" customHeight="1" x14ac:dyDescent="0.25">
      <c r="A136" s="148">
        <f t="shared" si="8"/>
        <v>4.5999999999999979</v>
      </c>
      <c r="B136" s="10" t="s">
        <v>351</v>
      </c>
      <c r="C136" s="18">
        <v>2</v>
      </c>
      <c r="D136" s="137" t="s">
        <v>7</v>
      </c>
      <c r="E136" s="278">
        <v>41350.44</v>
      </c>
      <c r="F136" s="13">
        <f t="shared" si="7"/>
        <v>82700.88</v>
      </c>
    </row>
    <row r="137" spans="1:7" s="49" customFormat="1" ht="14.25" customHeight="1" x14ac:dyDescent="0.25">
      <c r="A137" s="148">
        <f t="shared" si="8"/>
        <v>4.6999999999999975</v>
      </c>
      <c r="B137" s="10" t="s">
        <v>350</v>
      </c>
      <c r="C137" s="18">
        <v>2</v>
      </c>
      <c r="D137" s="137" t="s">
        <v>7</v>
      </c>
      <c r="E137" s="278">
        <v>2714.83</v>
      </c>
      <c r="F137" s="13">
        <f t="shared" si="7"/>
        <v>5429.66</v>
      </c>
    </row>
    <row r="138" spans="1:7" s="49" customFormat="1" ht="14.25" customHeight="1" x14ac:dyDescent="0.25">
      <c r="A138" s="148">
        <f t="shared" si="8"/>
        <v>4.7999999999999972</v>
      </c>
      <c r="B138" s="10" t="s">
        <v>483</v>
      </c>
      <c r="C138" s="18">
        <v>7</v>
      </c>
      <c r="D138" s="137" t="s">
        <v>11</v>
      </c>
      <c r="E138" s="278">
        <v>2895.93</v>
      </c>
      <c r="F138" s="13">
        <f t="shared" si="7"/>
        <v>20271.509999999998</v>
      </c>
    </row>
    <row r="139" spans="1:7" s="49" customFormat="1" ht="14.25" customHeight="1" x14ac:dyDescent="0.25">
      <c r="A139" s="173">
        <v>4.9000000000000004</v>
      </c>
      <c r="B139" s="10" t="s">
        <v>461</v>
      </c>
      <c r="C139" s="18">
        <v>4</v>
      </c>
      <c r="D139" s="137" t="s">
        <v>7</v>
      </c>
      <c r="E139" s="278">
        <v>6090.31</v>
      </c>
      <c r="F139" s="13">
        <f t="shared" si="7"/>
        <v>24361.24</v>
      </c>
    </row>
    <row r="140" spans="1:7" s="49" customFormat="1" ht="14.25" customHeight="1" x14ac:dyDescent="0.25">
      <c r="A140" s="173"/>
      <c r="B140" s="10"/>
      <c r="C140" s="18"/>
      <c r="D140" s="137"/>
      <c r="E140" s="9"/>
      <c r="F140" s="13"/>
    </row>
    <row r="141" spans="1:7" ht="14.25" customHeight="1" x14ac:dyDescent="0.25">
      <c r="A141" s="145" t="s">
        <v>103</v>
      </c>
      <c r="B141" s="139" t="s">
        <v>213</v>
      </c>
      <c r="C141" s="8"/>
      <c r="D141" s="146"/>
      <c r="E141" s="9"/>
      <c r="F141" s="13">
        <f>ROUND(C141*E141,2)</f>
        <v>0</v>
      </c>
      <c r="G141" s="49"/>
    </row>
    <row r="142" spans="1:7" ht="14.25" customHeight="1" x14ac:dyDescent="0.25">
      <c r="A142" s="148"/>
      <c r="B142" s="143"/>
      <c r="C142" s="8"/>
      <c r="D142" s="146"/>
      <c r="E142" s="9"/>
      <c r="F142" s="13">
        <f>ROUND(C142*E142,2)</f>
        <v>0</v>
      </c>
      <c r="G142" s="49"/>
    </row>
    <row r="143" spans="1:7" ht="14.25" customHeight="1" x14ac:dyDescent="0.25">
      <c r="A143" s="145">
        <v>1</v>
      </c>
      <c r="B143" s="139" t="s">
        <v>508</v>
      </c>
      <c r="C143" s="8"/>
      <c r="D143" s="146"/>
      <c r="E143" s="9"/>
      <c r="F143" s="13">
        <f>ROUND(C143*E143,2)</f>
        <v>0</v>
      </c>
      <c r="G143" s="49"/>
    </row>
    <row r="144" spans="1:7" ht="14.25" customHeight="1" x14ac:dyDescent="0.25">
      <c r="A144" s="148"/>
      <c r="B144" s="143"/>
      <c r="C144" s="8"/>
      <c r="D144" s="146"/>
      <c r="E144" s="9"/>
      <c r="F144" s="13">
        <f t="shared" ref="F144:F155" si="9">ROUND(C144*E144,2)</f>
        <v>0</v>
      </c>
      <c r="G144" s="49"/>
    </row>
    <row r="145" spans="1:7" ht="14.25" customHeight="1" x14ac:dyDescent="0.25">
      <c r="A145" s="148">
        <f>+A143+0.1</f>
        <v>1.1000000000000001</v>
      </c>
      <c r="B145" s="174" t="s">
        <v>214</v>
      </c>
      <c r="C145" s="8">
        <v>14.81</v>
      </c>
      <c r="D145" s="146" t="s">
        <v>10</v>
      </c>
      <c r="E145" s="278">
        <v>131.47999999999999</v>
      </c>
      <c r="F145" s="13">
        <f t="shared" si="9"/>
        <v>1947.22</v>
      </c>
      <c r="G145" s="49"/>
    </row>
    <row r="146" spans="1:7" ht="14.25" customHeight="1" x14ac:dyDescent="0.25">
      <c r="A146" s="148">
        <f t="shared" ref="A146:A151" si="10">+A145+0.1</f>
        <v>1.2000000000000002</v>
      </c>
      <c r="B146" s="144" t="s">
        <v>185</v>
      </c>
      <c r="C146" s="8">
        <v>8.66</v>
      </c>
      <c r="D146" s="146" t="s">
        <v>10</v>
      </c>
      <c r="E146" s="278">
        <v>152.34</v>
      </c>
      <c r="F146" s="13">
        <f t="shared" si="9"/>
        <v>1319.26</v>
      </c>
      <c r="G146" s="49"/>
    </row>
    <row r="147" spans="1:7" ht="14.25" customHeight="1" x14ac:dyDescent="0.25">
      <c r="A147" s="148">
        <f t="shared" si="10"/>
        <v>1.3000000000000003</v>
      </c>
      <c r="B147" s="174" t="s">
        <v>130</v>
      </c>
      <c r="C147" s="8">
        <v>4.43</v>
      </c>
      <c r="D147" s="146" t="s">
        <v>10</v>
      </c>
      <c r="E147" s="278">
        <v>162.38</v>
      </c>
      <c r="F147" s="13">
        <f t="shared" si="9"/>
        <v>719.34</v>
      </c>
      <c r="G147" s="49"/>
    </row>
    <row r="148" spans="1:7" ht="14.25" customHeight="1" x14ac:dyDescent="0.25">
      <c r="A148" s="148">
        <f t="shared" si="10"/>
        <v>1.4000000000000004</v>
      </c>
      <c r="B148" s="174" t="s">
        <v>211</v>
      </c>
      <c r="C148" s="8">
        <v>124.51</v>
      </c>
      <c r="D148" s="146" t="s">
        <v>12</v>
      </c>
      <c r="E148" s="278">
        <v>1055.55</v>
      </c>
      <c r="F148" s="13">
        <f t="shared" si="9"/>
        <v>131426.53</v>
      </c>
      <c r="G148" s="49"/>
    </row>
    <row r="149" spans="1:7" ht="14.25" customHeight="1" x14ac:dyDescent="0.25">
      <c r="A149" s="148">
        <f t="shared" si="10"/>
        <v>1.5000000000000004</v>
      </c>
      <c r="B149" s="174" t="s">
        <v>472</v>
      </c>
      <c r="C149" s="8">
        <v>19.72</v>
      </c>
      <c r="D149" s="146" t="s">
        <v>12</v>
      </c>
      <c r="E149" s="278">
        <v>1258.27</v>
      </c>
      <c r="F149" s="13">
        <f t="shared" si="9"/>
        <v>24813.08</v>
      </c>
      <c r="G149" s="49"/>
    </row>
    <row r="150" spans="1:7" ht="14.25" customHeight="1" x14ac:dyDescent="0.25">
      <c r="A150" s="148">
        <f t="shared" si="10"/>
        <v>1.6000000000000005</v>
      </c>
      <c r="B150" s="174" t="s">
        <v>212</v>
      </c>
      <c r="C150" s="8">
        <v>19.98</v>
      </c>
      <c r="D150" s="146" t="s">
        <v>12</v>
      </c>
      <c r="E150" s="278">
        <v>300.98</v>
      </c>
      <c r="F150" s="13">
        <f t="shared" si="9"/>
        <v>6013.58</v>
      </c>
      <c r="G150" s="49"/>
    </row>
    <row r="151" spans="1:7" ht="14.25" customHeight="1" x14ac:dyDescent="0.25">
      <c r="A151" s="148">
        <f t="shared" si="10"/>
        <v>1.7000000000000006</v>
      </c>
      <c r="B151" s="174" t="s">
        <v>22</v>
      </c>
      <c r="C151" s="8">
        <v>100.76</v>
      </c>
      <c r="D151" s="146" t="s">
        <v>11</v>
      </c>
      <c r="E151" s="278">
        <v>67.290000000000006</v>
      </c>
      <c r="F151" s="13">
        <f t="shared" si="9"/>
        <v>6780.14</v>
      </c>
      <c r="G151" s="49"/>
    </row>
    <row r="152" spans="1:7" ht="14.25" customHeight="1" x14ac:dyDescent="0.25">
      <c r="A152" s="148"/>
      <c r="B152" s="143"/>
      <c r="C152" s="8"/>
      <c r="D152" s="146"/>
      <c r="E152" s="9"/>
      <c r="F152" s="13">
        <f t="shared" si="9"/>
        <v>0</v>
      </c>
      <c r="G152" s="49"/>
    </row>
    <row r="153" spans="1:7" ht="14.25" customHeight="1" x14ac:dyDescent="0.25">
      <c r="A153" s="145">
        <v>2</v>
      </c>
      <c r="B153" s="139" t="s">
        <v>215</v>
      </c>
      <c r="C153" s="8"/>
      <c r="D153" s="146"/>
      <c r="E153" s="9"/>
      <c r="F153" s="13">
        <f t="shared" si="9"/>
        <v>0</v>
      </c>
      <c r="G153" s="49"/>
    </row>
    <row r="154" spans="1:7" ht="184.8" x14ac:dyDescent="0.25">
      <c r="A154" s="148">
        <f>+A153+0.1</f>
        <v>2.1</v>
      </c>
      <c r="B154" s="143" t="s">
        <v>537</v>
      </c>
      <c r="C154" s="8">
        <v>1</v>
      </c>
      <c r="D154" s="146" t="s">
        <v>7</v>
      </c>
      <c r="E154" s="278">
        <v>1595570.6</v>
      </c>
      <c r="F154" s="13">
        <f t="shared" si="9"/>
        <v>1595570.6</v>
      </c>
      <c r="G154" s="49"/>
    </row>
    <row r="155" spans="1:7" ht="26.4" x14ac:dyDescent="0.25">
      <c r="A155" s="148">
        <f>+A154+0.1</f>
        <v>2.2000000000000002</v>
      </c>
      <c r="B155" s="143" t="s">
        <v>473</v>
      </c>
      <c r="C155" s="8">
        <v>1</v>
      </c>
      <c r="D155" s="146" t="s">
        <v>7</v>
      </c>
      <c r="E155" s="278">
        <v>989.8</v>
      </c>
      <c r="F155" s="13">
        <f t="shared" si="9"/>
        <v>989.8</v>
      </c>
      <c r="G155" s="49"/>
    </row>
    <row r="156" spans="1:7" s="49" customFormat="1" ht="14.25" customHeight="1" x14ac:dyDescent="0.25">
      <c r="A156" s="175"/>
      <c r="B156" s="176"/>
      <c r="C156" s="19"/>
      <c r="D156" s="177"/>
      <c r="E156" s="9"/>
      <c r="F156" s="80"/>
    </row>
    <row r="157" spans="1:7" s="49" customFormat="1" ht="14.25" customHeight="1" x14ac:dyDescent="0.25">
      <c r="A157" s="145" t="s">
        <v>104</v>
      </c>
      <c r="B157" s="171" t="s">
        <v>355</v>
      </c>
      <c r="C157" s="8"/>
      <c r="D157" s="168"/>
      <c r="E157" s="9"/>
      <c r="F157" s="2"/>
    </row>
    <row r="158" spans="1:7" s="49" customFormat="1" ht="14.25" customHeight="1" x14ac:dyDescent="0.25">
      <c r="A158" s="145"/>
      <c r="B158" s="171"/>
      <c r="C158" s="8"/>
      <c r="D158" s="168"/>
      <c r="E158" s="9"/>
      <c r="F158" s="2"/>
    </row>
    <row r="159" spans="1:7" s="49" customFormat="1" ht="14.25" customHeight="1" x14ac:dyDescent="0.25">
      <c r="A159" s="145">
        <v>1</v>
      </c>
      <c r="B159" s="178" t="s">
        <v>14</v>
      </c>
      <c r="C159" s="8"/>
      <c r="D159" s="164"/>
      <c r="E159" s="9"/>
      <c r="F159" s="72">
        <f t="shared" ref="F159:F164" si="11">ROUND(C159*E159,2)</f>
        <v>0</v>
      </c>
    </row>
    <row r="160" spans="1:7" s="49" customFormat="1" ht="14.25" customHeight="1" x14ac:dyDescent="0.25">
      <c r="A160" s="148">
        <f>+A159+0.1</f>
        <v>1.1000000000000001</v>
      </c>
      <c r="B160" s="144" t="s">
        <v>152</v>
      </c>
      <c r="C160" s="163">
        <v>2270.9299999999998</v>
      </c>
      <c r="D160" s="146" t="s">
        <v>10</v>
      </c>
      <c r="E160" s="278">
        <v>131.47999999999999</v>
      </c>
      <c r="F160" s="72">
        <f t="shared" si="11"/>
        <v>298581.88</v>
      </c>
    </row>
    <row r="161" spans="1:20" s="49" customFormat="1" ht="14.25" customHeight="1" x14ac:dyDescent="0.25">
      <c r="A161" s="148">
        <f>+A160+0.1</f>
        <v>1.2000000000000002</v>
      </c>
      <c r="B161" s="179" t="s">
        <v>370</v>
      </c>
      <c r="C161" s="8">
        <v>293.48</v>
      </c>
      <c r="D161" s="146" t="s">
        <v>10</v>
      </c>
      <c r="E161" s="278">
        <v>585.79</v>
      </c>
      <c r="F161" s="2">
        <f t="shared" si="11"/>
        <v>171917.65</v>
      </c>
    </row>
    <row r="162" spans="1:20" s="49" customFormat="1" ht="14.25" customHeight="1" x14ac:dyDescent="0.25">
      <c r="A162" s="148">
        <f>+A161+0.1</f>
        <v>1.3000000000000003</v>
      </c>
      <c r="B162" s="144" t="s">
        <v>185</v>
      </c>
      <c r="C162" s="8">
        <v>293.48</v>
      </c>
      <c r="D162" s="146" t="s">
        <v>10</v>
      </c>
      <c r="E162" s="278">
        <v>152.34</v>
      </c>
      <c r="F162" s="72">
        <f t="shared" si="11"/>
        <v>44708.74</v>
      </c>
    </row>
    <row r="163" spans="1:20" s="51" customFormat="1" ht="14.25" customHeight="1" x14ac:dyDescent="0.25">
      <c r="A163" s="148">
        <f>+A162+0.1</f>
        <v>1.4000000000000004</v>
      </c>
      <c r="B163" s="167" t="s">
        <v>130</v>
      </c>
      <c r="C163" s="8">
        <v>2372.94</v>
      </c>
      <c r="D163" s="146" t="s">
        <v>10</v>
      </c>
      <c r="E163" s="278">
        <v>162.38</v>
      </c>
      <c r="F163" s="72">
        <f t="shared" si="11"/>
        <v>385318</v>
      </c>
      <c r="G163" s="49"/>
    </row>
    <row r="164" spans="1:20" s="49" customFormat="1" ht="14.25" customHeight="1" x14ac:dyDescent="0.25">
      <c r="A164" s="175"/>
      <c r="B164" s="180"/>
      <c r="C164" s="19"/>
      <c r="D164" s="177"/>
      <c r="E164" s="9"/>
      <c r="F164" s="81">
        <f t="shared" si="11"/>
        <v>0</v>
      </c>
    </row>
    <row r="165" spans="1:20" s="49" customFormat="1" ht="14.25" customHeight="1" x14ac:dyDescent="0.25">
      <c r="A165" s="145">
        <v>2</v>
      </c>
      <c r="B165" s="171" t="s">
        <v>459</v>
      </c>
      <c r="C165" s="8"/>
      <c r="D165" s="146"/>
      <c r="E165" s="9"/>
      <c r="F165" s="2"/>
    </row>
    <row r="166" spans="1:20" s="55" customFormat="1" ht="14.25" customHeight="1" x14ac:dyDescent="0.25">
      <c r="A166" s="148">
        <f>+A165+0.1</f>
        <v>2.1</v>
      </c>
      <c r="B166" s="181" t="s">
        <v>359</v>
      </c>
      <c r="C166" s="8">
        <v>10.08</v>
      </c>
      <c r="D166" s="146" t="s">
        <v>10</v>
      </c>
      <c r="E166" s="278">
        <v>11709.73</v>
      </c>
      <c r="F166" s="2">
        <f t="shared" ref="F166:F173" si="12">ROUND(C166*E166,2)</f>
        <v>118034.08</v>
      </c>
      <c r="G166" s="49"/>
      <c r="H166" s="54"/>
      <c r="I166" s="54"/>
      <c r="J166" s="54"/>
      <c r="K166" s="54"/>
      <c r="L166" s="54"/>
      <c r="M166" s="54"/>
      <c r="N166" s="54"/>
      <c r="O166" s="54"/>
      <c r="P166" s="54"/>
      <c r="Q166" s="54"/>
      <c r="R166" s="54"/>
      <c r="S166" s="54"/>
      <c r="T166" s="54"/>
    </row>
    <row r="167" spans="1:20" s="55" customFormat="1" ht="14.25" customHeight="1" x14ac:dyDescent="0.25">
      <c r="A167" s="148">
        <f t="shared" ref="A167:A173" si="13">+A166+0.1</f>
        <v>2.2000000000000002</v>
      </c>
      <c r="B167" s="181" t="s">
        <v>360</v>
      </c>
      <c r="C167" s="8">
        <v>111.36</v>
      </c>
      <c r="D167" s="146" t="s">
        <v>10</v>
      </c>
      <c r="E167" s="278">
        <v>11078.65</v>
      </c>
      <c r="F167" s="2">
        <f t="shared" si="12"/>
        <v>1233718.46</v>
      </c>
      <c r="G167" s="49"/>
      <c r="H167" s="54"/>
      <c r="I167" s="54"/>
      <c r="J167" s="54"/>
      <c r="K167" s="54"/>
      <c r="L167" s="54"/>
      <c r="M167" s="54"/>
      <c r="N167" s="54"/>
      <c r="O167" s="54"/>
      <c r="P167" s="54"/>
      <c r="Q167" s="54"/>
      <c r="R167" s="54"/>
      <c r="S167" s="54"/>
      <c r="T167" s="54"/>
    </row>
    <row r="168" spans="1:20" s="49" customFormat="1" ht="14.25" customHeight="1" x14ac:dyDescent="0.25">
      <c r="A168" s="148">
        <f t="shared" si="13"/>
        <v>2.3000000000000003</v>
      </c>
      <c r="B168" s="181" t="s">
        <v>356</v>
      </c>
      <c r="C168" s="8">
        <v>71.38</v>
      </c>
      <c r="D168" s="146" t="s">
        <v>10</v>
      </c>
      <c r="E168" s="278">
        <v>12230.7</v>
      </c>
      <c r="F168" s="2">
        <f t="shared" si="12"/>
        <v>873027.37</v>
      </c>
    </row>
    <row r="169" spans="1:20" s="51" customFormat="1" ht="14.25" customHeight="1" x14ac:dyDescent="0.25">
      <c r="A169" s="148">
        <f t="shared" si="13"/>
        <v>2.4000000000000004</v>
      </c>
      <c r="B169" s="181" t="s">
        <v>485</v>
      </c>
      <c r="C169" s="8">
        <v>0.5</v>
      </c>
      <c r="D169" s="146" t="s">
        <v>10</v>
      </c>
      <c r="E169" s="278">
        <v>23236.25</v>
      </c>
      <c r="F169" s="2">
        <f t="shared" si="12"/>
        <v>11618.13</v>
      </c>
      <c r="G169" s="49"/>
    </row>
    <row r="170" spans="1:20" s="49" customFormat="1" ht="14.25" customHeight="1" x14ac:dyDescent="0.25">
      <c r="A170" s="148">
        <f t="shared" si="13"/>
        <v>2.5000000000000004</v>
      </c>
      <c r="B170" s="181" t="s">
        <v>486</v>
      </c>
      <c r="C170" s="8">
        <v>21.92</v>
      </c>
      <c r="D170" s="146" t="s">
        <v>10</v>
      </c>
      <c r="E170" s="278">
        <v>21205.49</v>
      </c>
      <c r="F170" s="2">
        <f t="shared" si="12"/>
        <v>464824.34</v>
      </c>
    </row>
    <row r="171" spans="1:20" s="49" customFormat="1" ht="14.25" customHeight="1" x14ac:dyDescent="0.25">
      <c r="A171" s="148">
        <f t="shared" si="13"/>
        <v>2.6000000000000005</v>
      </c>
      <c r="B171" s="181" t="s">
        <v>357</v>
      </c>
      <c r="C171" s="8">
        <v>44.2</v>
      </c>
      <c r="D171" s="146" t="s">
        <v>10</v>
      </c>
      <c r="E171" s="278">
        <v>25428.37</v>
      </c>
      <c r="F171" s="2">
        <f t="shared" si="12"/>
        <v>1123933.95</v>
      </c>
    </row>
    <row r="172" spans="1:20" s="49" customFormat="1" ht="14.25" customHeight="1" x14ac:dyDescent="0.25">
      <c r="A172" s="148">
        <f t="shared" si="13"/>
        <v>2.7000000000000006</v>
      </c>
      <c r="B172" s="181" t="s">
        <v>358</v>
      </c>
      <c r="C172" s="8">
        <v>304.22000000000003</v>
      </c>
      <c r="D172" s="146" t="s">
        <v>10</v>
      </c>
      <c r="E172" s="278">
        <v>25486</v>
      </c>
      <c r="F172" s="2">
        <f t="shared" si="12"/>
        <v>7753350.9199999999</v>
      </c>
    </row>
    <row r="173" spans="1:20" s="49" customFormat="1" ht="14.25" customHeight="1" x14ac:dyDescent="0.25">
      <c r="A173" s="148">
        <f t="shared" si="13"/>
        <v>2.8000000000000007</v>
      </c>
      <c r="B173" s="181" t="s">
        <v>516</v>
      </c>
      <c r="C173" s="8">
        <v>168.5</v>
      </c>
      <c r="D173" s="146" t="s">
        <v>10</v>
      </c>
      <c r="E173" s="278">
        <v>20540.11</v>
      </c>
      <c r="F173" s="2">
        <f t="shared" si="12"/>
        <v>3461008.54</v>
      </c>
    </row>
    <row r="174" spans="1:20" s="55" customFormat="1" ht="14.25" customHeight="1" x14ac:dyDescent="0.25">
      <c r="A174" s="148"/>
      <c r="B174" s="136"/>
      <c r="C174" s="163"/>
      <c r="D174" s="146"/>
      <c r="E174" s="9"/>
      <c r="F174" s="9"/>
      <c r="G174" s="49"/>
      <c r="H174" s="54"/>
      <c r="I174" s="54"/>
      <c r="J174" s="54"/>
      <c r="K174" s="54"/>
      <c r="L174" s="54"/>
      <c r="M174" s="54"/>
      <c r="N174" s="54"/>
      <c r="O174" s="54"/>
      <c r="P174" s="54"/>
      <c r="Q174" s="54"/>
      <c r="R174" s="54"/>
      <c r="S174" s="54"/>
      <c r="T174" s="54"/>
    </row>
    <row r="175" spans="1:20" s="55" customFormat="1" ht="14.25" customHeight="1" x14ac:dyDescent="0.25">
      <c r="A175" s="145">
        <v>3</v>
      </c>
      <c r="B175" s="171" t="s">
        <v>25</v>
      </c>
      <c r="C175" s="8"/>
      <c r="D175" s="146"/>
      <c r="E175" s="9"/>
      <c r="F175" s="2">
        <f t="shared" ref="F175:F199" si="14">ROUND(C175*E175,2)</f>
        <v>0</v>
      </c>
      <c r="G175" s="49"/>
      <c r="H175" s="54"/>
      <c r="I175" s="54"/>
      <c r="J175" s="54"/>
      <c r="K175" s="54"/>
      <c r="L175" s="54"/>
      <c r="M175" s="54"/>
      <c r="N175" s="54"/>
      <c r="O175" s="54"/>
      <c r="P175" s="54"/>
      <c r="Q175" s="54"/>
      <c r="R175" s="54"/>
      <c r="S175" s="54"/>
      <c r="T175" s="54"/>
    </row>
    <row r="176" spans="1:20" s="57" customFormat="1" ht="14.25" customHeight="1" x14ac:dyDescent="0.25">
      <c r="A176" s="148">
        <f>+A175+0.1</f>
        <v>3.1</v>
      </c>
      <c r="B176" s="181" t="s">
        <v>15</v>
      </c>
      <c r="C176" s="8">
        <v>201.16</v>
      </c>
      <c r="D176" s="146" t="s">
        <v>12</v>
      </c>
      <c r="E176" s="278">
        <v>300.98</v>
      </c>
      <c r="F176" s="2">
        <f t="shared" si="14"/>
        <v>60545.14</v>
      </c>
      <c r="G176" s="49"/>
    </row>
    <row r="177" spans="1:20" s="49" customFormat="1" ht="14.25" customHeight="1" x14ac:dyDescent="0.25">
      <c r="A177" s="148">
        <f>+A176+0.1</f>
        <v>3.2</v>
      </c>
      <c r="B177" s="181" t="s">
        <v>69</v>
      </c>
      <c r="C177" s="8">
        <v>601.21</v>
      </c>
      <c r="D177" s="146" t="s">
        <v>12</v>
      </c>
      <c r="E177" s="278">
        <v>302.7</v>
      </c>
      <c r="F177" s="2">
        <f t="shared" si="14"/>
        <v>181986.27</v>
      </c>
    </row>
    <row r="178" spans="1:20" s="57" customFormat="1" ht="14.25" customHeight="1" x14ac:dyDescent="0.25">
      <c r="A178" s="148">
        <f>+A177+0.1</f>
        <v>3.3000000000000003</v>
      </c>
      <c r="B178" s="181" t="s">
        <v>452</v>
      </c>
      <c r="C178" s="8">
        <v>245.74</v>
      </c>
      <c r="D178" s="146" t="s">
        <v>12</v>
      </c>
      <c r="E178" s="278">
        <v>465.31</v>
      </c>
      <c r="F178" s="2">
        <f t="shared" si="14"/>
        <v>114345.28</v>
      </c>
      <c r="G178" s="49"/>
    </row>
    <row r="179" spans="1:20" s="61" customFormat="1" ht="14.25" customHeight="1" x14ac:dyDescent="0.25">
      <c r="A179" s="148">
        <f>+A178+0.1</f>
        <v>3.4000000000000004</v>
      </c>
      <c r="B179" s="181" t="s">
        <v>22</v>
      </c>
      <c r="C179" s="8">
        <v>172</v>
      </c>
      <c r="D179" s="146" t="s">
        <v>91</v>
      </c>
      <c r="E179" s="278">
        <v>67.290000000000006</v>
      </c>
      <c r="F179" s="2">
        <f t="shared" si="14"/>
        <v>11573.88</v>
      </c>
      <c r="G179" s="49"/>
      <c r="H179" s="60"/>
      <c r="I179" s="60"/>
      <c r="J179" s="60"/>
      <c r="K179" s="60"/>
      <c r="L179" s="60"/>
      <c r="M179" s="60"/>
      <c r="N179" s="60"/>
      <c r="O179" s="60"/>
      <c r="P179" s="60"/>
      <c r="Q179" s="60"/>
      <c r="R179" s="60"/>
      <c r="S179" s="60"/>
      <c r="T179" s="60"/>
    </row>
    <row r="180" spans="1:20" s="61" customFormat="1" ht="14.25" customHeight="1" x14ac:dyDescent="0.25">
      <c r="A180" s="148">
        <f>+A179+0.1</f>
        <v>3.5000000000000004</v>
      </c>
      <c r="B180" s="181" t="s">
        <v>70</v>
      </c>
      <c r="C180" s="8">
        <v>802.37</v>
      </c>
      <c r="D180" s="146" t="s">
        <v>12</v>
      </c>
      <c r="E180" s="278">
        <v>70.28</v>
      </c>
      <c r="F180" s="2">
        <f t="shared" si="14"/>
        <v>56390.559999999998</v>
      </c>
      <c r="G180" s="49"/>
      <c r="H180" s="60"/>
      <c r="I180" s="60"/>
      <c r="J180" s="60"/>
      <c r="K180" s="60"/>
      <c r="L180" s="60"/>
      <c r="M180" s="60"/>
      <c r="N180" s="60"/>
      <c r="O180" s="60"/>
      <c r="P180" s="60"/>
      <c r="Q180" s="60"/>
      <c r="R180" s="60"/>
      <c r="S180" s="60"/>
      <c r="T180" s="60"/>
    </row>
    <row r="181" spans="1:20" s="67" customFormat="1" ht="14.25" customHeight="1" x14ac:dyDescent="0.25">
      <c r="A181" s="148"/>
      <c r="B181" s="181"/>
      <c r="C181" s="8"/>
      <c r="D181" s="146"/>
      <c r="E181" s="9"/>
      <c r="F181" s="2">
        <f t="shared" si="14"/>
        <v>0</v>
      </c>
      <c r="G181" s="49"/>
    </row>
    <row r="182" spans="1:20" s="49" customFormat="1" ht="14.25" customHeight="1" x14ac:dyDescent="0.25">
      <c r="A182" s="145">
        <v>4</v>
      </c>
      <c r="B182" s="182" t="s">
        <v>42</v>
      </c>
      <c r="C182" s="8"/>
      <c r="D182" s="168"/>
      <c r="E182" s="9"/>
      <c r="F182" s="2">
        <f t="shared" si="14"/>
        <v>0</v>
      </c>
    </row>
    <row r="183" spans="1:20" s="49" customFormat="1" ht="14.25" customHeight="1" x14ac:dyDescent="0.25">
      <c r="A183" s="148">
        <f t="shared" ref="A183:A191" si="15">+A182+0.1</f>
        <v>4.0999999999999996</v>
      </c>
      <c r="B183" s="181" t="s">
        <v>159</v>
      </c>
      <c r="C183" s="8">
        <v>268.42</v>
      </c>
      <c r="D183" s="146" t="s">
        <v>11</v>
      </c>
      <c r="E183" s="278">
        <v>645.82000000000005</v>
      </c>
      <c r="F183" s="2">
        <f t="shared" si="14"/>
        <v>173351</v>
      </c>
    </row>
    <row r="184" spans="1:20" s="51" customFormat="1" ht="14.25" customHeight="1" x14ac:dyDescent="0.25">
      <c r="A184" s="148">
        <f>+A183+0.1</f>
        <v>4.1999999999999993</v>
      </c>
      <c r="B184" s="181" t="s">
        <v>462</v>
      </c>
      <c r="C184" s="8">
        <v>209.37</v>
      </c>
      <c r="D184" s="146" t="s">
        <v>11</v>
      </c>
      <c r="E184" s="278">
        <v>1158.26</v>
      </c>
      <c r="F184" s="2">
        <f t="shared" si="14"/>
        <v>242504.9</v>
      </c>
      <c r="G184" s="49"/>
    </row>
    <row r="185" spans="1:20" s="51" customFormat="1" ht="14.25" customHeight="1" x14ac:dyDescent="0.25">
      <c r="A185" s="148">
        <f t="shared" si="15"/>
        <v>4.2999999999999989</v>
      </c>
      <c r="B185" s="181" t="s">
        <v>160</v>
      </c>
      <c r="C185" s="8">
        <v>128</v>
      </c>
      <c r="D185" s="146" t="s">
        <v>7</v>
      </c>
      <c r="E185" s="278">
        <v>1044.1400000000001</v>
      </c>
      <c r="F185" s="2">
        <f t="shared" si="14"/>
        <v>133649.92000000001</v>
      </c>
      <c r="G185" s="49"/>
    </row>
    <row r="186" spans="1:20" s="51" customFormat="1" ht="14.25" customHeight="1" x14ac:dyDescent="0.25">
      <c r="A186" s="148">
        <f t="shared" si="15"/>
        <v>4.3999999999999986</v>
      </c>
      <c r="B186" s="181" t="s">
        <v>161</v>
      </c>
      <c r="C186" s="8">
        <v>256</v>
      </c>
      <c r="D186" s="146" t="s">
        <v>7</v>
      </c>
      <c r="E186" s="278">
        <v>808.16</v>
      </c>
      <c r="F186" s="2">
        <f t="shared" si="14"/>
        <v>206888.95999999999</v>
      </c>
      <c r="G186" s="49"/>
    </row>
    <row r="187" spans="1:20" s="51" customFormat="1" ht="14.25" customHeight="1" x14ac:dyDescent="0.25">
      <c r="A187" s="148">
        <f t="shared" si="15"/>
        <v>4.4999999999999982</v>
      </c>
      <c r="B187" s="181" t="s">
        <v>162</v>
      </c>
      <c r="C187" s="8">
        <v>16</v>
      </c>
      <c r="D187" s="146" t="s">
        <v>7</v>
      </c>
      <c r="E187" s="278">
        <v>4438.97</v>
      </c>
      <c r="F187" s="2">
        <f t="shared" si="14"/>
        <v>71023.520000000004</v>
      </c>
      <c r="G187" s="49"/>
    </row>
    <row r="188" spans="1:20" s="49" customFormat="1" ht="14.25" customHeight="1" x14ac:dyDescent="0.25">
      <c r="A188" s="148">
        <f t="shared" si="15"/>
        <v>4.5999999999999979</v>
      </c>
      <c r="B188" s="181" t="s">
        <v>163</v>
      </c>
      <c r="C188" s="8">
        <v>20</v>
      </c>
      <c r="D188" s="146" t="s">
        <v>7</v>
      </c>
      <c r="E188" s="278">
        <v>1818.16</v>
      </c>
      <c r="F188" s="2">
        <f t="shared" si="14"/>
        <v>36363.199999999997</v>
      </c>
    </row>
    <row r="189" spans="1:20" s="49" customFormat="1" ht="14.25" customHeight="1" x14ac:dyDescent="0.25">
      <c r="A189" s="148">
        <f t="shared" si="15"/>
        <v>4.6999999999999975</v>
      </c>
      <c r="B189" s="181" t="s">
        <v>34</v>
      </c>
      <c r="C189" s="8">
        <v>13</v>
      </c>
      <c r="D189" s="146" t="s">
        <v>7</v>
      </c>
      <c r="E189" s="278">
        <v>41350.44</v>
      </c>
      <c r="F189" s="2">
        <f t="shared" si="14"/>
        <v>537555.72</v>
      </c>
    </row>
    <row r="190" spans="1:20" s="51" customFormat="1" ht="14.25" customHeight="1" x14ac:dyDescent="0.25">
      <c r="A190" s="148">
        <f t="shared" si="15"/>
        <v>4.7999999999999972</v>
      </c>
      <c r="B190" s="181" t="s">
        <v>164</v>
      </c>
      <c r="C190" s="8">
        <v>26.4</v>
      </c>
      <c r="D190" s="146" t="s">
        <v>7</v>
      </c>
      <c r="E190" s="278">
        <v>2714.83</v>
      </c>
      <c r="F190" s="2">
        <f t="shared" si="14"/>
        <v>71671.509999999995</v>
      </c>
      <c r="G190" s="49"/>
    </row>
    <row r="191" spans="1:20" s="49" customFormat="1" ht="14.25" customHeight="1" x14ac:dyDescent="0.25">
      <c r="A191" s="148">
        <f t="shared" si="15"/>
        <v>4.8999999999999968</v>
      </c>
      <c r="B191" s="181" t="s">
        <v>32</v>
      </c>
      <c r="C191" s="8">
        <v>984.84</v>
      </c>
      <c r="D191" s="146" t="s">
        <v>11</v>
      </c>
      <c r="E191" s="278">
        <v>271.24</v>
      </c>
      <c r="F191" s="2">
        <f t="shared" si="14"/>
        <v>267128</v>
      </c>
    </row>
    <row r="192" spans="1:20" s="51" customFormat="1" ht="14.25" customHeight="1" x14ac:dyDescent="0.25">
      <c r="A192" s="183">
        <v>4.0999999999999996</v>
      </c>
      <c r="B192" s="184" t="s">
        <v>27</v>
      </c>
      <c r="C192" s="8">
        <v>22</v>
      </c>
      <c r="D192" s="146" t="s">
        <v>7</v>
      </c>
      <c r="E192" s="278">
        <v>287.94</v>
      </c>
      <c r="F192" s="2">
        <f t="shared" si="14"/>
        <v>6334.68</v>
      </c>
      <c r="G192" s="49"/>
    </row>
    <row r="193" spans="1:6" s="49" customFormat="1" ht="14.25" customHeight="1" x14ac:dyDescent="0.25">
      <c r="A193" s="183">
        <v>4.1100000000000003</v>
      </c>
      <c r="B193" s="181" t="s">
        <v>31</v>
      </c>
      <c r="C193" s="8">
        <v>13</v>
      </c>
      <c r="D193" s="146" t="s">
        <v>7</v>
      </c>
      <c r="E193" s="278">
        <v>218.22</v>
      </c>
      <c r="F193" s="2">
        <f t="shared" si="14"/>
        <v>2836.86</v>
      </c>
    </row>
    <row r="194" spans="1:6" s="49" customFormat="1" ht="14.25" customHeight="1" x14ac:dyDescent="0.25">
      <c r="A194" s="183">
        <v>4.12</v>
      </c>
      <c r="B194" s="181" t="s">
        <v>33</v>
      </c>
      <c r="C194" s="8">
        <v>2</v>
      </c>
      <c r="D194" s="146" t="s">
        <v>7</v>
      </c>
      <c r="E194" s="278">
        <v>4936.92</v>
      </c>
      <c r="F194" s="2">
        <f t="shared" si="14"/>
        <v>9873.84</v>
      </c>
    </row>
    <row r="195" spans="1:6" s="49" customFormat="1" ht="14.25" customHeight="1" x14ac:dyDescent="0.25">
      <c r="A195" s="183">
        <v>4.13</v>
      </c>
      <c r="B195" s="181" t="s">
        <v>26</v>
      </c>
      <c r="C195" s="8">
        <v>256</v>
      </c>
      <c r="D195" s="146" t="s">
        <v>7</v>
      </c>
      <c r="E195" s="278">
        <v>1633.2</v>
      </c>
      <c r="F195" s="2">
        <f t="shared" si="14"/>
        <v>418099.20000000001</v>
      </c>
    </row>
    <row r="196" spans="1:6" s="49" customFormat="1" ht="14.25" customHeight="1" x14ac:dyDescent="0.25">
      <c r="A196" s="183">
        <v>4.1399999999999997</v>
      </c>
      <c r="B196" s="181" t="s">
        <v>384</v>
      </c>
      <c r="C196" s="8">
        <v>8</v>
      </c>
      <c r="D196" s="146" t="s">
        <v>7</v>
      </c>
      <c r="E196" s="278">
        <v>17371.95</v>
      </c>
      <c r="F196" s="2">
        <f t="shared" si="14"/>
        <v>138975.6</v>
      </c>
    </row>
    <row r="197" spans="1:6" s="49" customFormat="1" ht="14.25" customHeight="1" x14ac:dyDescent="0.25">
      <c r="A197" s="183">
        <v>4.1500000000000004</v>
      </c>
      <c r="B197" s="167" t="s">
        <v>371</v>
      </c>
      <c r="C197" s="8">
        <v>4</v>
      </c>
      <c r="D197" s="146" t="s">
        <v>7</v>
      </c>
      <c r="E197" s="278">
        <v>55457.15</v>
      </c>
      <c r="F197" s="82">
        <f t="shared" si="14"/>
        <v>221828.6</v>
      </c>
    </row>
    <row r="198" spans="1:6" s="49" customFormat="1" ht="28.8" customHeight="1" x14ac:dyDescent="0.25">
      <c r="A198" s="183">
        <v>4.16</v>
      </c>
      <c r="B198" s="167" t="s">
        <v>383</v>
      </c>
      <c r="C198" s="8">
        <v>16</v>
      </c>
      <c r="D198" s="146" t="s">
        <v>7</v>
      </c>
      <c r="E198" s="278">
        <v>57164.72</v>
      </c>
      <c r="F198" s="82">
        <f t="shared" si="14"/>
        <v>914635.52</v>
      </c>
    </row>
    <row r="199" spans="1:6" s="49" customFormat="1" ht="14.25" customHeight="1" x14ac:dyDescent="0.25">
      <c r="A199" s="183">
        <v>4.0999999999999996</v>
      </c>
      <c r="B199" s="167" t="s">
        <v>369</v>
      </c>
      <c r="C199" s="8">
        <v>2</v>
      </c>
      <c r="D199" s="146" t="s">
        <v>11</v>
      </c>
      <c r="E199" s="278">
        <v>4544.99</v>
      </c>
      <c r="F199" s="82">
        <f t="shared" si="14"/>
        <v>9089.98</v>
      </c>
    </row>
    <row r="200" spans="1:6" s="49" customFormat="1" ht="14.25" customHeight="1" x14ac:dyDescent="0.25">
      <c r="A200" s="185"/>
      <c r="B200" s="162"/>
      <c r="C200" s="169"/>
      <c r="D200" s="127"/>
      <c r="E200" s="9"/>
      <c r="F200" s="83">
        <f>ROUND(C200*E200,2)</f>
        <v>0</v>
      </c>
    </row>
    <row r="201" spans="1:6" s="49" customFormat="1" ht="14.25" customHeight="1" x14ac:dyDescent="0.25">
      <c r="A201" s="131" t="s">
        <v>105</v>
      </c>
      <c r="B201" s="128" t="s">
        <v>64</v>
      </c>
      <c r="C201" s="18"/>
      <c r="D201" s="186"/>
      <c r="E201" s="9"/>
      <c r="F201" s="12">
        <f t="shared" ref="F201:F203" si="16">ROUND(C201*E201,2)</f>
        <v>0</v>
      </c>
    </row>
    <row r="202" spans="1:6" s="49" customFormat="1" ht="14.25" customHeight="1" x14ac:dyDescent="0.25">
      <c r="A202" s="131"/>
      <c r="B202" s="128"/>
      <c r="C202" s="18"/>
      <c r="D202" s="186"/>
      <c r="E202" s="9"/>
      <c r="F202" s="12">
        <f t="shared" si="16"/>
        <v>0</v>
      </c>
    </row>
    <row r="203" spans="1:6" s="49" customFormat="1" ht="14.25" customHeight="1" x14ac:dyDescent="0.25">
      <c r="A203" s="145">
        <v>1</v>
      </c>
      <c r="B203" s="132" t="s">
        <v>38</v>
      </c>
      <c r="C203" s="8"/>
      <c r="D203" s="146"/>
      <c r="E203" s="9"/>
      <c r="F203" s="13">
        <f t="shared" si="16"/>
        <v>0</v>
      </c>
    </row>
    <row r="204" spans="1:6" s="49" customFormat="1" ht="14.25" customHeight="1" x14ac:dyDescent="0.25">
      <c r="A204" s="148">
        <f>+A203+0.1</f>
        <v>1.1000000000000001</v>
      </c>
      <c r="B204" s="144" t="s">
        <v>181</v>
      </c>
      <c r="C204" s="8">
        <v>145.97999999999999</v>
      </c>
      <c r="D204" s="146" t="s">
        <v>10</v>
      </c>
      <c r="E204" s="278">
        <v>195.27</v>
      </c>
      <c r="F204" s="13">
        <f>ROUND(C204*E204,2)</f>
        <v>28505.51</v>
      </c>
    </row>
    <row r="205" spans="1:6" s="49" customFormat="1" ht="14.25" customHeight="1" x14ac:dyDescent="0.25">
      <c r="A205" s="148">
        <f>+A204+0.1</f>
        <v>1.2000000000000002</v>
      </c>
      <c r="B205" s="144" t="s">
        <v>185</v>
      </c>
      <c r="C205" s="18">
        <v>53.23</v>
      </c>
      <c r="D205" s="137" t="s">
        <v>10</v>
      </c>
      <c r="E205" s="278">
        <v>152.34</v>
      </c>
      <c r="F205" s="12">
        <f>ROUND(C205*E205,2)</f>
        <v>8109.06</v>
      </c>
    </row>
    <row r="206" spans="1:6" s="49" customFormat="1" ht="14.25" customHeight="1" x14ac:dyDescent="0.25">
      <c r="A206" s="148">
        <f>+A205+0.1</f>
        <v>1.3000000000000003</v>
      </c>
      <c r="B206" s="136" t="s">
        <v>130</v>
      </c>
      <c r="C206" s="8">
        <v>121.96</v>
      </c>
      <c r="D206" s="146" t="s">
        <v>10</v>
      </c>
      <c r="E206" s="278">
        <v>162.38</v>
      </c>
      <c r="F206" s="13">
        <f>ROUND(C206*E206,2)</f>
        <v>19803.86</v>
      </c>
    </row>
    <row r="207" spans="1:6" s="49" customFormat="1" ht="14.25" customHeight="1" x14ac:dyDescent="0.25">
      <c r="A207" s="148"/>
      <c r="B207" s="136"/>
      <c r="C207" s="8"/>
      <c r="D207" s="146"/>
      <c r="E207" s="9"/>
      <c r="F207" s="13">
        <f>ROUND(C207*E207,2)</f>
        <v>0</v>
      </c>
    </row>
    <row r="208" spans="1:6" s="49" customFormat="1" ht="14.25" customHeight="1" x14ac:dyDescent="0.25">
      <c r="A208" s="145">
        <v>2</v>
      </c>
      <c r="B208" s="171" t="s">
        <v>501</v>
      </c>
      <c r="C208" s="8"/>
      <c r="D208" s="146"/>
      <c r="E208" s="9"/>
      <c r="F208" s="13">
        <f t="shared" ref="F208:F219" si="17">ROUND(C208*E208,2)</f>
        <v>0</v>
      </c>
    </row>
    <row r="209" spans="1:7" s="49" customFormat="1" ht="14.25" customHeight="1" x14ac:dyDescent="0.25">
      <c r="A209" s="148">
        <f>+A208+0.1</f>
        <v>2.1</v>
      </c>
      <c r="B209" s="136" t="s">
        <v>154</v>
      </c>
      <c r="C209" s="8">
        <v>25.43</v>
      </c>
      <c r="D209" s="146" t="s">
        <v>10</v>
      </c>
      <c r="E209" s="278">
        <v>14200.09</v>
      </c>
      <c r="F209" s="13">
        <f t="shared" si="17"/>
        <v>361108.29</v>
      </c>
    </row>
    <row r="210" spans="1:7" s="49" customFormat="1" ht="14.25" customHeight="1" x14ac:dyDescent="0.25">
      <c r="A210" s="148">
        <f>+A209+0.1</f>
        <v>2.2000000000000002</v>
      </c>
      <c r="B210" s="136" t="s">
        <v>182</v>
      </c>
      <c r="C210" s="8">
        <v>38.07</v>
      </c>
      <c r="D210" s="146" t="s">
        <v>10</v>
      </c>
      <c r="E210" s="278">
        <v>18065.77</v>
      </c>
      <c r="F210" s="13">
        <f t="shared" si="17"/>
        <v>687763.86</v>
      </c>
    </row>
    <row r="211" spans="1:7" s="49" customFormat="1" ht="14.25" customHeight="1" x14ac:dyDescent="0.25">
      <c r="A211" s="148">
        <f>+A210+0.1</f>
        <v>2.3000000000000003</v>
      </c>
      <c r="B211" s="181" t="s">
        <v>183</v>
      </c>
      <c r="C211" s="8">
        <v>2.15</v>
      </c>
      <c r="D211" s="146" t="s">
        <v>10</v>
      </c>
      <c r="E211" s="278">
        <v>21065.25</v>
      </c>
      <c r="F211" s="13">
        <f t="shared" si="17"/>
        <v>45290.29</v>
      </c>
    </row>
    <row r="212" spans="1:7" s="49" customFormat="1" ht="14.25" customHeight="1" x14ac:dyDescent="0.25">
      <c r="A212" s="148">
        <f>+A211+0.1</f>
        <v>2.4000000000000004</v>
      </c>
      <c r="B212" s="136" t="s">
        <v>158</v>
      </c>
      <c r="C212" s="8">
        <v>1.76</v>
      </c>
      <c r="D212" s="146" t="s">
        <v>10</v>
      </c>
      <c r="E212" s="278">
        <v>15771.95</v>
      </c>
      <c r="F212" s="13">
        <f t="shared" si="17"/>
        <v>27758.63</v>
      </c>
    </row>
    <row r="213" spans="1:7" s="49" customFormat="1" ht="14.25" customHeight="1" x14ac:dyDescent="0.25">
      <c r="A213" s="148"/>
      <c r="B213" s="136"/>
      <c r="C213" s="8"/>
      <c r="D213" s="146"/>
      <c r="E213" s="9"/>
      <c r="F213" s="13">
        <f t="shared" si="17"/>
        <v>0</v>
      </c>
    </row>
    <row r="214" spans="1:7" s="49" customFormat="1" ht="14.25" customHeight="1" x14ac:dyDescent="0.25">
      <c r="A214" s="145">
        <v>3</v>
      </c>
      <c r="B214" s="132" t="s">
        <v>13</v>
      </c>
      <c r="C214" s="8"/>
      <c r="D214" s="146"/>
      <c r="E214" s="9"/>
      <c r="F214" s="13">
        <f t="shared" si="17"/>
        <v>0</v>
      </c>
    </row>
    <row r="215" spans="1:7" ht="14.25" customHeight="1" x14ac:dyDescent="0.25">
      <c r="A215" s="148">
        <f>+A214+0.1</f>
        <v>3.1</v>
      </c>
      <c r="B215" s="181" t="s">
        <v>15</v>
      </c>
      <c r="C215" s="8">
        <v>68.75</v>
      </c>
      <c r="D215" s="146" t="s">
        <v>12</v>
      </c>
      <c r="E215" s="278">
        <v>300.98</v>
      </c>
      <c r="F215" s="2">
        <f t="shared" si="17"/>
        <v>20692.38</v>
      </c>
      <c r="G215" s="49"/>
    </row>
    <row r="216" spans="1:7" ht="14.25" customHeight="1" x14ac:dyDescent="0.25">
      <c r="A216" s="148">
        <f>+A215+0.1</f>
        <v>3.2</v>
      </c>
      <c r="B216" s="181" t="s">
        <v>69</v>
      </c>
      <c r="C216" s="8">
        <v>125.13</v>
      </c>
      <c r="D216" s="146" t="s">
        <v>12</v>
      </c>
      <c r="E216" s="278">
        <v>302.7</v>
      </c>
      <c r="F216" s="2">
        <f t="shared" si="17"/>
        <v>37876.85</v>
      </c>
      <c r="G216" s="49"/>
    </row>
    <row r="217" spans="1:7" ht="14.25" customHeight="1" x14ac:dyDescent="0.25">
      <c r="A217" s="148">
        <f>+A216+0.1</f>
        <v>3.3000000000000003</v>
      </c>
      <c r="B217" s="181" t="s">
        <v>502</v>
      </c>
      <c r="C217" s="8">
        <v>8.8000000000000007</v>
      </c>
      <c r="D217" s="146" t="s">
        <v>12</v>
      </c>
      <c r="E217" s="278">
        <v>653.03</v>
      </c>
      <c r="F217" s="2">
        <f t="shared" si="17"/>
        <v>5746.66</v>
      </c>
      <c r="G217" s="49"/>
    </row>
    <row r="218" spans="1:7" ht="14.25" customHeight="1" x14ac:dyDescent="0.25">
      <c r="A218" s="148">
        <f>+A217+0.1</f>
        <v>3.4000000000000004</v>
      </c>
      <c r="B218" s="181" t="s">
        <v>452</v>
      </c>
      <c r="C218" s="8">
        <v>8.8000000000000007</v>
      </c>
      <c r="D218" s="146" t="s">
        <v>12</v>
      </c>
      <c r="E218" s="278">
        <v>465.31</v>
      </c>
      <c r="F218" s="2">
        <f t="shared" si="17"/>
        <v>4094.73</v>
      </c>
      <c r="G218" s="49"/>
    </row>
    <row r="219" spans="1:7" ht="14.25" customHeight="1" x14ac:dyDescent="0.25">
      <c r="A219" s="148">
        <f>+A218+0.1</f>
        <v>3.5000000000000004</v>
      </c>
      <c r="B219" s="181" t="s">
        <v>22</v>
      </c>
      <c r="C219" s="8">
        <v>49.28</v>
      </c>
      <c r="D219" s="146" t="s">
        <v>11</v>
      </c>
      <c r="E219" s="278">
        <v>67.290000000000006</v>
      </c>
      <c r="F219" s="2">
        <f t="shared" si="17"/>
        <v>3316.05</v>
      </c>
      <c r="G219" s="49"/>
    </row>
    <row r="220" spans="1:7" ht="14.25" customHeight="1" x14ac:dyDescent="0.25">
      <c r="A220" s="148"/>
      <c r="B220" s="10"/>
      <c r="C220" s="18"/>
      <c r="D220" s="137"/>
      <c r="E220" s="9"/>
      <c r="F220" s="12">
        <f t="shared" ref="F220:F224" si="18">ROUND(C220*E220,2)</f>
        <v>0</v>
      </c>
      <c r="G220" s="49"/>
    </row>
    <row r="221" spans="1:7" ht="14.25" customHeight="1" x14ac:dyDescent="0.25">
      <c r="A221" s="148">
        <v>7</v>
      </c>
      <c r="B221" s="10" t="s">
        <v>369</v>
      </c>
      <c r="C221" s="18">
        <v>1.8</v>
      </c>
      <c r="D221" s="137" t="s">
        <v>11</v>
      </c>
      <c r="E221" s="278">
        <v>4544.99</v>
      </c>
      <c r="F221" s="12">
        <f t="shared" si="18"/>
        <v>8180.98</v>
      </c>
      <c r="G221" s="49"/>
    </row>
    <row r="222" spans="1:7" ht="14.25" customHeight="1" x14ac:dyDescent="0.25">
      <c r="A222" s="148"/>
      <c r="B222" s="170"/>
      <c r="C222" s="8"/>
      <c r="D222" s="146"/>
      <c r="E222" s="9"/>
      <c r="F222" s="78">
        <f t="shared" si="18"/>
        <v>0</v>
      </c>
      <c r="G222" s="49"/>
    </row>
    <row r="223" spans="1:7" s="68" customFormat="1" ht="14.25" customHeight="1" x14ac:dyDescent="0.25">
      <c r="A223" s="145" t="s">
        <v>106</v>
      </c>
      <c r="B223" s="128" t="s">
        <v>54</v>
      </c>
      <c r="C223" s="8"/>
      <c r="D223" s="164"/>
      <c r="E223" s="9"/>
      <c r="F223" s="13">
        <f t="shared" si="18"/>
        <v>0</v>
      </c>
      <c r="G223" s="49"/>
    </row>
    <row r="224" spans="1:7" s="68" customFormat="1" ht="14.25" customHeight="1" x14ac:dyDescent="0.25">
      <c r="A224" s="145"/>
      <c r="B224" s="128"/>
      <c r="C224" s="8"/>
      <c r="D224" s="164"/>
      <c r="E224" s="9"/>
      <c r="F224" s="13">
        <f t="shared" si="18"/>
        <v>0</v>
      </c>
      <c r="G224" s="49"/>
    </row>
    <row r="225" spans="1:7" s="68" customFormat="1" ht="14.25" customHeight="1" x14ac:dyDescent="0.25">
      <c r="A225" s="145">
        <v>1</v>
      </c>
      <c r="B225" s="132" t="s">
        <v>38</v>
      </c>
      <c r="C225" s="163"/>
      <c r="D225" s="146"/>
      <c r="E225" s="9"/>
      <c r="F225" s="9"/>
      <c r="G225" s="49"/>
    </row>
    <row r="226" spans="1:7" s="68" customFormat="1" ht="14.25" customHeight="1" x14ac:dyDescent="0.25">
      <c r="A226" s="148">
        <f>+A225+0.1</f>
        <v>1.1000000000000001</v>
      </c>
      <c r="B226" s="144" t="s">
        <v>366</v>
      </c>
      <c r="C226" s="163">
        <v>1029.23</v>
      </c>
      <c r="D226" s="146" t="s">
        <v>10</v>
      </c>
      <c r="E226" s="278">
        <v>112.07</v>
      </c>
      <c r="F226" s="9">
        <f>ROUND(C226*E226,2)</f>
        <v>115345.81</v>
      </c>
      <c r="G226" s="49"/>
    </row>
    <row r="227" spans="1:7" s="68" customFormat="1" ht="14.25" customHeight="1" x14ac:dyDescent="0.25">
      <c r="A227" s="148">
        <f>+A226+0.1</f>
        <v>1.2000000000000002</v>
      </c>
      <c r="B227" s="144" t="s">
        <v>370</v>
      </c>
      <c r="C227" s="163">
        <v>1173.92</v>
      </c>
      <c r="D227" s="146" t="s">
        <v>10</v>
      </c>
      <c r="E227" s="278">
        <v>585.79</v>
      </c>
      <c r="F227" s="9">
        <f>ROUND(C227*E227,2)</f>
        <v>687670.6</v>
      </c>
      <c r="G227" s="49"/>
    </row>
    <row r="228" spans="1:7" s="68" customFormat="1" ht="14.25" customHeight="1" x14ac:dyDescent="0.25">
      <c r="A228" s="148">
        <f>+A227+0.1</f>
        <v>1.3000000000000003</v>
      </c>
      <c r="B228" s="144" t="s">
        <v>185</v>
      </c>
      <c r="C228" s="163">
        <v>1173.92</v>
      </c>
      <c r="D228" s="137" t="s">
        <v>10</v>
      </c>
      <c r="E228" s="278">
        <v>147.97</v>
      </c>
      <c r="F228" s="1">
        <f>ROUND(C228*E228,2)</f>
        <v>173704.94</v>
      </c>
      <c r="G228" s="49"/>
    </row>
    <row r="229" spans="1:7" s="68" customFormat="1" ht="14.25" customHeight="1" x14ac:dyDescent="0.25">
      <c r="A229" s="148">
        <f>+A228+0.1</f>
        <v>1.4000000000000004</v>
      </c>
      <c r="B229" s="136" t="s">
        <v>130</v>
      </c>
      <c r="C229" s="163">
        <v>1338</v>
      </c>
      <c r="D229" s="146" t="s">
        <v>10</v>
      </c>
      <c r="E229" s="278">
        <v>124.91</v>
      </c>
      <c r="F229" s="13">
        <f>ROUND(C229*E229,2)</f>
        <v>167129.57999999999</v>
      </c>
      <c r="G229" s="49"/>
    </row>
    <row r="230" spans="1:7" s="68" customFormat="1" ht="14.25" customHeight="1" x14ac:dyDescent="0.25">
      <c r="A230" s="148"/>
      <c r="B230" s="136"/>
      <c r="C230" s="163"/>
      <c r="D230" s="146"/>
      <c r="E230" s="9"/>
      <c r="F230" s="9"/>
      <c r="G230" s="49"/>
    </row>
    <row r="231" spans="1:7" s="68" customFormat="1" ht="14.25" customHeight="1" x14ac:dyDescent="0.25">
      <c r="A231" s="145">
        <v>2</v>
      </c>
      <c r="B231" s="171" t="s">
        <v>465</v>
      </c>
      <c r="C231" s="163"/>
      <c r="D231" s="146"/>
      <c r="E231" s="9"/>
      <c r="F231" s="9"/>
      <c r="G231" s="49"/>
    </row>
    <row r="232" spans="1:7" s="84" customFormat="1" ht="14.25" customHeight="1" x14ac:dyDescent="0.25">
      <c r="A232" s="148">
        <f>+A231+0.1</f>
        <v>2.1</v>
      </c>
      <c r="B232" s="136" t="s">
        <v>187</v>
      </c>
      <c r="C232" s="163">
        <v>41.8</v>
      </c>
      <c r="D232" s="146" t="s">
        <v>10</v>
      </c>
      <c r="E232" s="278">
        <v>25578.9</v>
      </c>
      <c r="F232" s="9">
        <f t="shared" ref="F232:F237" si="19">ROUND(C232*E232,2)</f>
        <v>1069198.02</v>
      </c>
      <c r="G232" s="49"/>
    </row>
    <row r="233" spans="1:7" s="68" customFormat="1" ht="14.25" customHeight="1" x14ac:dyDescent="0.25">
      <c r="A233" s="148">
        <f t="shared" ref="A233:A237" si="20">+A232+0.1</f>
        <v>2.2000000000000002</v>
      </c>
      <c r="B233" s="136" t="s">
        <v>155</v>
      </c>
      <c r="C233" s="163">
        <v>15.66</v>
      </c>
      <c r="D233" s="146" t="s">
        <v>10</v>
      </c>
      <c r="E233" s="278">
        <v>33241.89</v>
      </c>
      <c r="F233" s="9">
        <f t="shared" si="19"/>
        <v>520568</v>
      </c>
      <c r="G233" s="49"/>
    </row>
    <row r="234" spans="1:7" s="68" customFormat="1" ht="14.25" customHeight="1" x14ac:dyDescent="0.25">
      <c r="A234" s="148">
        <f t="shared" si="20"/>
        <v>2.3000000000000003</v>
      </c>
      <c r="B234" s="136" t="s">
        <v>188</v>
      </c>
      <c r="C234" s="163">
        <v>50.17</v>
      </c>
      <c r="D234" s="146" t="s">
        <v>10</v>
      </c>
      <c r="E234" s="278">
        <v>28346.45</v>
      </c>
      <c r="F234" s="9">
        <f t="shared" si="19"/>
        <v>1422141.4</v>
      </c>
      <c r="G234" s="49"/>
    </row>
    <row r="235" spans="1:7" s="68" customFormat="1" ht="14.25" customHeight="1" x14ac:dyDescent="0.25">
      <c r="A235" s="148">
        <f t="shared" si="20"/>
        <v>2.4000000000000004</v>
      </c>
      <c r="B235" s="136" t="s">
        <v>189</v>
      </c>
      <c r="C235" s="163">
        <v>7.8</v>
      </c>
      <c r="D235" s="146" t="s">
        <v>10</v>
      </c>
      <c r="E235" s="278">
        <v>22481.83</v>
      </c>
      <c r="F235" s="9">
        <f t="shared" si="19"/>
        <v>175358.27</v>
      </c>
      <c r="G235" s="49"/>
    </row>
    <row r="236" spans="1:7" s="68" customFormat="1" ht="14.25" customHeight="1" x14ac:dyDescent="0.25">
      <c r="A236" s="148">
        <f t="shared" si="20"/>
        <v>2.5000000000000004</v>
      </c>
      <c r="B236" s="136" t="s">
        <v>157</v>
      </c>
      <c r="C236" s="163">
        <v>0.48</v>
      </c>
      <c r="D236" s="146" t="s">
        <v>10</v>
      </c>
      <c r="E236" s="278">
        <v>19983.89</v>
      </c>
      <c r="F236" s="9">
        <f t="shared" si="19"/>
        <v>9592.27</v>
      </c>
      <c r="G236" s="49"/>
    </row>
    <row r="237" spans="1:7" s="68" customFormat="1" ht="14.25" customHeight="1" x14ac:dyDescent="0.25">
      <c r="A237" s="148">
        <f t="shared" si="20"/>
        <v>2.6000000000000005</v>
      </c>
      <c r="B237" s="136" t="s">
        <v>153</v>
      </c>
      <c r="C237" s="163">
        <v>0.53</v>
      </c>
      <c r="D237" s="146" t="s">
        <v>10</v>
      </c>
      <c r="E237" s="278">
        <v>41442.370000000003</v>
      </c>
      <c r="F237" s="9">
        <f t="shared" si="19"/>
        <v>21964.46</v>
      </c>
      <c r="G237" s="49"/>
    </row>
    <row r="238" spans="1:7" s="68" customFormat="1" ht="14.25" customHeight="1" x14ac:dyDescent="0.25">
      <c r="A238" s="148"/>
      <c r="B238" s="136"/>
      <c r="C238" s="163"/>
      <c r="D238" s="146"/>
      <c r="E238" s="9"/>
      <c r="F238" s="9"/>
      <c r="G238" s="49"/>
    </row>
    <row r="239" spans="1:7" s="68" customFormat="1" ht="14.25" customHeight="1" x14ac:dyDescent="0.25">
      <c r="A239" s="148">
        <v>3</v>
      </c>
      <c r="B239" s="136" t="s">
        <v>466</v>
      </c>
      <c r="C239" s="163">
        <v>338.23</v>
      </c>
      <c r="D239" s="146" t="s">
        <v>12</v>
      </c>
      <c r="E239" s="278">
        <v>1197.1099999999999</v>
      </c>
      <c r="F239" s="9">
        <f>ROUND(C239*E239,2)</f>
        <v>404898.52</v>
      </c>
      <c r="G239" s="49"/>
    </row>
    <row r="240" spans="1:7" s="68" customFormat="1" ht="14.25" customHeight="1" x14ac:dyDescent="0.25">
      <c r="A240" s="148"/>
      <c r="B240" s="136"/>
      <c r="C240" s="163"/>
      <c r="D240" s="146"/>
      <c r="E240" s="9"/>
      <c r="F240" s="9"/>
      <c r="G240" s="49"/>
    </row>
    <row r="241" spans="1:7" s="68" customFormat="1" ht="14.25" customHeight="1" x14ac:dyDescent="0.25">
      <c r="A241" s="145">
        <v>4</v>
      </c>
      <c r="B241" s="132" t="s">
        <v>13</v>
      </c>
      <c r="C241" s="163"/>
      <c r="D241" s="146"/>
      <c r="E241" s="9"/>
      <c r="F241" s="9"/>
      <c r="G241" s="49"/>
    </row>
    <row r="242" spans="1:7" s="68" customFormat="1" ht="14.25" customHeight="1" x14ac:dyDescent="0.25">
      <c r="A242" s="148">
        <f>+A241+0.1</f>
        <v>4.0999999999999996</v>
      </c>
      <c r="B242" s="136" t="s">
        <v>39</v>
      </c>
      <c r="C242" s="163">
        <v>220.86</v>
      </c>
      <c r="D242" s="146" t="s">
        <v>12</v>
      </c>
      <c r="E242" s="278">
        <v>297.8</v>
      </c>
      <c r="F242" s="9">
        <f>ROUND(C242*E242,2)</f>
        <v>65772.11</v>
      </c>
      <c r="G242" s="49"/>
    </row>
    <row r="243" spans="1:7" s="68" customFormat="1" ht="14.25" customHeight="1" x14ac:dyDescent="0.25">
      <c r="A243" s="148">
        <f>+A242+0.1</f>
        <v>4.1999999999999993</v>
      </c>
      <c r="B243" s="136" t="s">
        <v>15</v>
      </c>
      <c r="C243" s="163">
        <v>291.60000000000002</v>
      </c>
      <c r="D243" s="146" t="s">
        <v>12</v>
      </c>
      <c r="E243" s="278">
        <v>300.98</v>
      </c>
      <c r="F243" s="9">
        <f>ROUND(C243*E243,2)</f>
        <v>87765.77</v>
      </c>
      <c r="G243" s="49"/>
    </row>
    <row r="244" spans="1:7" s="68" customFormat="1" ht="14.25" customHeight="1" x14ac:dyDescent="0.25">
      <c r="A244" s="148">
        <f>+A243+0.1</f>
        <v>4.2999999999999989</v>
      </c>
      <c r="B244" s="136" t="s">
        <v>451</v>
      </c>
      <c r="C244" s="163">
        <v>139.51</v>
      </c>
      <c r="D244" s="146" t="s">
        <v>12</v>
      </c>
      <c r="E244" s="278">
        <v>465.31</v>
      </c>
      <c r="F244" s="9">
        <f>ROUND(C244*E244,2)</f>
        <v>64915.4</v>
      </c>
      <c r="G244" s="49"/>
    </row>
    <row r="245" spans="1:7" s="68" customFormat="1" ht="14.25" customHeight="1" x14ac:dyDescent="0.25">
      <c r="A245" s="148">
        <f>+A244+0.1</f>
        <v>4.3999999999999986</v>
      </c>
      <c r="B245" s="136" t="s">
        <v>22</v>
      </c>
      <c r="C245" s="163">
        <v>91.22</v>
      </c>
      <c r="D245" s="146" t="s">
        <v>91</v>
      </c>
      <c r="E245" s="278">
        <v>67.290000000000006</v>
      </c>
      <c r="F245" s="9">
        <f>ROUND(C245*E245,2)</f>
        <v>6138.19</v>
      </c>
      <c r="G245" s="49"/>
    </row>
    <row r="246" spans="1:7" s="68" customFormat="1" ht="14.25" customHeight="1" x14ac:dyDescent="0.25">
      <c r="A246" s="148"/>
      <c r="B246" s="136"/>
      <c r="C246" s="163"/>
      <c r="D246" s="146"/>
      <c r="E246" s="9"/>
      <c r="F246" s="9"/>
      <c r="G246" s="49"/>
    </row>
    <row r="247" spans="1:7" s="68" customFormat="1" ht="14.25" customHeight="1" x14ac:dyDescent="0.25">
      <c r="A247" s="145">
        <v>5</v>
      </c>
      <c r="B247" s="132" t="s">
        <v>55</v>
      </c>
      <c r="C247" s="163"/>
      <c r="D247" s="146"/>
      <c r="E247" s="9"/>
      <c r="F247" s="9"/>
      <c r="G247" s="49"/>
    </row>
    <row r="248" spans="1:7" s="68" customFormat="1" ht="25.5" customHeight="1" x14ac:dyDescent="0.25">
      <c r="A248" s="148">
        <f>+A247+0.1</f>
        <v>5.0999999999999996</v>
      </c>
      <c r="B248" s="143" t="s">
        <v>539</v>
      </c>
      <c r="C248" s="8">
        <v>466.84</v>
      </c>
      <c r="D248" s="146" t="s">
        <v>10</v>
      </c>
      <c r="E248" s="278">
        <v>12504.68</v>
      </c>
      <c r="F248" s="9">
        <f>ROUND(C248*E248,2)</f>
        <v>5837684.8099999996</v>
      </c>
      <c r="G248" s="49"/>
    </row>
    <row r="249" spans="1:7" s="58" customFormat="1" ht="78.75" customHeight="1" x14ac:dyDescent="0.25">
      <c r="A249" s="148">
        <f>+A248+0.1</f>
        <v>5.1999999999999993</v>
      </c>
      <c r="B249" s="49" t="s">
        <v>538</v>
      </c>
      <c r="C249" s="8">
        <v>139.26</v>
      </c>
      <c r="D249" s="146" t="s">
        <v>12</v>
      </c>
      <c r="E249" s="278">
        <v>20377</v>
      </c>
      <c r="F249" s="9">
        <f>ROUND(C249*E249,2)</f>
        <v>2837701.02</v>
      </c>
      <c r="G249" s="7"/>
    </row>
    <row r="250" spans="1:7" s="68" customFormat="1" ht="14.25" customHeight="1" x14ac:dyDescent="0.25">
      <c r="A250" s="148">
        <f>+A249+0.1</f>
        <v>5.2999999999999989</v>
      </c>
      <c r="B250" s="143" t="s">
        <v>536</v>
      </c>
      <c r="C250" s="8">
        <v>1</v>
      </c>
      <c r="D250" s="146" t="s">
        <v>7</v>
      </c>
      <c r="E250" s="278">
        <v>1207295.78</v>
      </c>
      <c r="F250" s="9">
        <f>ROUND(C250*E250,2)</f>
        <v>1207295.78</v>
      </c>
      <c r="G250" s="7"/>
    </row>
    <row r="251" spans="1:7" s="68" customFormat="1" ht="14.25" customHeight="1" x14ac:dyDescent="0.25">
      <c r="A251" s="148"/>
      <c r="B251" s="143"/>
      <c r="C251" s="8"/>
      <c r="D251" s="146"/>
      <c r="E251" s="9"/>
      <c r="F251" s="9"/>
      <c r="G251" s="49"/>
    </row>
    <row r="252" spans="1:7" s="68" customFormat="1" ht="14.25" customHeight="1" x14ac:dyDescent="0.25">
      <c r="A252" s="145">
        <v>6</v>
      </c>
      <c r="B252" s="139" t="s">
        <v>56</v>
      </c>
      <c r="C252" s="8"/>
      <c r="D252" s="146"/>
      <c r="E252" s="9"/>
      <c r="F252" s="9"/>
      <c r="G252" s="49"/>
    </row>
    <row r="253" spans="1:7" s="68" customFormat="1" ht="26.4" x14ac:dyDescent="0.25">
      <c r="A253" s="148">
        <f>+A252+0.1</f>
        <v>6.1</v>
      </c>
      <c r="B253" s="143" t="s">
        <v>190</v>
      </c>
      <c r="C253" s="8">
        <v>513.53</v>
      </c>
      <c r="D253" s="146" t="s">
        <v>10</v>
      </c>
      <c r="E253" s="278">
        <v>118.15</v>
      </c>
      <c r="F253" s="9">
        <f>ROUND(C253*E253,2)</f>
        <v>60673.57</v>
      </c>
      <c r="G253" s="49"/>
    </row>
    <row r="254" spans="1:7" s="67" customFormat="1" ht="92.4" x14ac:dyDescent="0.25">
      <c r="A254" s="148">
        <f>+A253+0.1</f>
        <v>6.1999999999999993</v>
      </c>
      <c r="B254" s="143" t="str">
        <f>+B249</f>
        <v>PARRILLAS DREN FALSO FONDO FILTRO PERCOLADOR, EN POLIETILENO ALTA DENSIDAD, TIPO MESA CON APOYOS (PATAS) SOPORTES SEPARADOS DEL FONDO 20 CM PARA LA VENTILACIÓN DE LA UNIDAD Y CON BARRAS SEPARADAS A 0.10M  DE FORMA TAL QUE PERMITA ACOMODAR LAS ROSETAS (MEDIO SOPORTE) SOBRE LA PARRILLA SIN QUE SE ESCAPEN,  SUPERFICIE A CUBRIR SEGÚN PLANOS.</v>
      </c>
      <c r="C254" s="8">
        <v>153.19</v>
      </c>
      <c r="D254" s="146" t="s">
        <v>12</v>
      </c>
      <c r="E254" s="278">
        <v>363.54</v>
      </c>
      <c r="F254" s="9">
        <f>ROUND(C254*E254,2)</f>
        <v>55690.69</v>
      </c>
      <c r="G254" s="49"/>
    </row>
    <row r="255" spans="1:7" s="67" customFormat="1" ht="79.2" x14ac:dyDescent="0.25">
      <c r="A255" s="148">
        <f>+A254+0.1</f>
        <v>6.2999999999999989</v>
      </c>
      <c r="B255" s="143" t="str">
        <f>+B250</f>
        <v>MECANISMO DISTRIBUIDOR ROTATIVO DE AGUAS PARA FILTRO PERCOLADOR MARCA FILTRAMAS O SIMILAR MODELOS CON CUATRO BRAZOS REPARTIDORES (EN ACERO INOXIDABLE AISI 304) PARA CAUDAL (SEGÚN CARACTERÍSTICAS EQUIPO DE BOMBEO), Y MOTORIZADOS (1 HP) CON POSIBILIDAD DE CONTROL DE LA VELOCIDAD DE GIRO. INCLUYE TENSORES EN CABLES AISI304.</v>
      </c>
      <c r="C255" s="8">
        <v>1</v>
      </c>
      <c r="D255" s="146" t="s">
        <v>7</v>
      </c>
      <c r="E255" s="278">
        <v>67794.720000000001</v>
      </c>
      <c r="F255" s="9">
        <f>ROUND(C255*E255,2)</f>
        <v>67794.720000000001</v>
      </c>
      <c r="G255" s="49"/>
    </row>
    <row r="256" spans="1:7" s="67" customFormat="1" ht="14.25" customHeight="1" x14ac:dyDescent="0.25">
      <c r="A256" s="148"/>
      <c r="B256" s="143"/>
      <c r="C256" s="8"/>
      <c r="D256" s="146"/>
      <c r="E256" s="9"/>
      <c r="F256" s="9"/>
      <c r="G256" s="49"/>
    </row>
    <row r="257" spans="1:7" s="67" customFormat="1" ht="14.25" customHeight="1" x14ac:dyDescent="0.25">
      <c r="A257" s="145">
        <v>7</v>
      </c>
      <c r="B257" s="139" t="s">
        <v>57</v>
      </c>
      <c r="C257" s="8"/>
      <c r="D257" s="146"/>
      <c r="E257" s="9"/>
      <c r="F257" s="9"/>
      <c r="G257" s="49"/>
    </row>
    <row r="258" spans="1:7" s="67" customFormat="1" ht="14.25" customHeight="1" x14ac:dyDescent="0.25">
      <c r="A258" s="148">
        <f t="shared" ref="A258:A263" si="21">+A257+0.1</f>
        <v>7.1</v>
      </c>
      <c r="B258" s="143" t="s">
        <v>375</v>
      </c>
      <c r="C258" s="8">
        <v>16.5</v>
      </c>
      <c r="D258" s="146" t="s">
        <v>11</v>
      </c>
      <c r="E258" s="278">
        <v>16522.37</v>
      </c>
      <c r="F258" s="9">
        <f>ROUND(C258*E258,2)</f>
        <v>272619.11</v>
      </c>
      <c r="G258" s="49"/>
    </row>
    <row r="259" spans="1:7" s="67" customFormat="1" ht="14.25" customHeight="1" x14ac:dyDescent="0.25">
      <c r="A259" s="148">
        <f t="shared" si="21"/>
        <v>7.1999999999999993</v>
      </c>
      <c r="B259" s="143" t="s">
        <v>467</v>
      </c>
      <c r="C259" s="8">
        <v>1</v>
      </c>
      <c r="D259" s="146" t="s">
        <v>7</v>
      </c>
      <c r="E259" s="278">
        <v>26059.54</v>
      </c>
      <c r="F259" s="9">
        <f>ROUND(C259*E259,2)</f>
        <v>26059.54</v>
      </c>
      <c r="G259" s="49"/>
    </row>
    <row r="260" spans="1:7" s="67" customFormat="1" ht="14.25" customHeight="1" x14ac:dyDescent="0.25">
      <c r="A260" s="148">
        <f t="shared" si="21"/>
        <v>7.2999999999999989</v>
      </c>
      <c r="B260" s="143" t="s">
        <v>468</v>
      </c>
      <c r="C260" s="8">
        <v>1</v>
      </c>
      <c r="D260" s="146" t="s">
        <v>7</v>
      </c>
      <c r="E260" s="278">
        <v>26059.54</v>
      </c>
      <c r="F260" s="9">
        <f>ROUND(C260*E260,2)</f>
        <v>26059.54</v>
      </c>
      <c r="G260" s="49"/>
    </row>
    <row r="261" spans="1:7" s="67" customFormat="1" ht="14.25" customHeight="1" x14ac:dyDescent="0.25">
      <c r="A261" s="148">
        <f t="shared" si="21"/>
        <v>7.3999999999999986</v>
      </c>
      <c r="B261" s="143" t="s">
        <v>376</v>
      </c>
      <c r="C261" s="8">
        <v>1</v>
      </c>
      <c r="D261" s="146" t="s">
        <v>7</v>
      </c>
      <c r="E261" s="278">
        <v>4656.09</v>
      </c>
      <c r="F261" s="9">
        <f>ROUND(C261*E261,2)</f>
        <v>4656.09</v>
      </c>
      <c r="G261" s="49"/>
    </row>
    <row r="262" spans="1:7" s="67" customFormat="1" ht="14.25" customHeight="1" x14ac:dyDescent="0.25">
      <c r="A262" s="148">
        <f t="shared" si="21"/>
        <v>7.4999999999999982</v>
      </c>
      <c r="B262" s="143" t="s">
        <v>377</v>
      </c>
      <c r="C262" s="8">
        <v>36</v>
      </c>
      <c r="D262" s="146" t="s">
        <v>7</v>
      </c>
      <c r="E262" s="278">
        <v>4075.48</v>
      </c>
      <c r="F262" s="9">
        <f t="shared" ref="F262:F268" si="22">ROUND(C262*E262,2)</f>
        <v>146717.28</v>
      </c>
      <c r="G262" s="49"/>
    </row>
    <row r="263" spans="1:7" s="67" customFormat="1" ht="14.25" customHeight="1" x14ac:dyDescent="0.25">
      <c r="A263" s="148">
        <f t="shared" si="21"/>
        <v>7.5999999999999979</v>
      </c>
      <c r="B263" s="143" t="s">
        <v>505</v>
      </c>
      <c r="C263" s="8">
        <v>1</v>
      </c>
      <c r="D263" s="146" t="s">
        <v>7</v>
      </c>
      <c r="E263" s="278">
        <v>58706.239999999998</v>
      </c>
      <c r="F263" s="9">
        <f t="shared" si="22"/>
        <v>58706.239999999998</v>
      </c>
      <c r="G263" s="49"/>
    </row>
    <row r="264" spans="1:7" s="67" customFormat="1" ht="14.25" customHeight="1" x14ac:dyDescent="0.25">
      <c r="A264" s="131"/>
      <c r="B264" s="132"/>
      <c r="C264" s="18"/>
      <c r="D264" s="137"/>
      <c r="E264" s="9"/>
      <c r="F264" s="12">
        <f t="shared" si="22"/>
        <v>0</v>
      </c>
      <c r="G264" s="49"/>
    </row>
    <row r="265" spans="1:7" s="67" customFormat="1" ht="14.25" customHeight="1" x14ac:dyDescent="0.25">
      <c r="A265" s="148">
        <v>8</v>
      </c>
      <c r="B265" s="10" t="s">
        <v>369</v>
      </c>
      <c r="C265" s="18">
        <v>4.5</v>
      </c>
      <c r="D265" s="137" t="s">
        <v>11</v>
      </c>
      <c r="E265" s="278">
        <v>4544.99</v>
      </c>
      <c r="F265" s="12">
        <f t="shared" si="22"/>
        <v>20452.46</v>
      </c>
      <c r="G265" s="49"/>
    </row>
    <row r="266" spans="1:7" s="68" customFormat="1" ht="14.25" customHeight="1" x14ac:dyDescent="0.25">
      <c r="A266" s="148"/>
      <c r="B266" s="10"/>
      <c r="C266" s="18"/>
      <c r="D266" s="137"/>
      <c r="E266" s="9"/>
      <c r="F266" s="12">
        <f t="shared" si="22"/>
        <v>0</v>
      </c>
      <c r="G266" s="49"/>
    </row>
    <row r="267" spans="1:7" s="68" customFormat="1" ht="14.25" customHeight="1" x14ac:dyDescent="0.25">
      <c r="A267" s="145" t="s">
        <v>121</v>
      </c>
      <c r="B267" s="132" t="s">
        <v>191</v>
      </c>
      <c r="C267" s="8"/>
      <c r="D267" s="168"/>
      <c r="E267" s="9"/>
      <c r="F267" s="13">
        <f t="shared" si="22"/>
        <v>0</v>
      </c>
      <c r="G267" s="49"/>
    </row>
    <row r="268" spans="1:7" s="68" customFormat="1" ht="14.25" customHeight="1" x14ac:dyDescent="0.25">
      <c r="A268" s="148"/>
      <c r="B268" s="136"/>
      <c r="C268" s="8"/>
      <c r="D268" s="146"/>
      <c r="E268" s="9"/>
      <c r="F268" s="13">
        <f t="shared" si="22"/>
        <v>0</v>
      </c>
      <c r="G268" s="49"/>
    </row>
    <row r="269" spans="1:7" s="68" customFormat="1" ht="14.25" customHeight="1" x14ac:dyDescent="0.25">
      <c r="A269" s="145">
        <v>1</v>
      </c>
      <c r="B269" s="132" t="s">
        <v>38</v>
      </c>
      <c r="C269" s="8"/>
      <c r="D269" s="146"/>
      <c r="E269" s="9"/>
      <c r="F269" s="13">
        <f>ROUND(C269*E269,2)</f>
        <v>0</v>
      </c>
      <c r="G269" s="49"/>
    </row>
    <row r="270" spans="1:7" s="68" customFormat="1" ht="14.25" customHeight="1" x14ac:dyDescent="0.25">
      <c r="A270" s="148">
        <f>+A269+0.1</f>
        <v>1.1000000000000001</v>
      </c>
      <c r="B270" s="144" t="s">
        <v>181</v>
      </c>
      <c r="C270" s="8">
        <v>2218.04</v>
      </c>
      <c r="D270" s="146" t="s">
        <v>10</v>
      </c>
      <c r="E270" s="278">
        <v>195.27</v>
      </c>
      <c r="F270" s="13">
        <f t="shared" ref="F270:F280" si="23">ROUND(C270*E270,2)</f>
        <v>433116.67</v>
      </c>
      <c r="G270" s="49"/>
    </row>
    <row r="271" spans="1:7" s="68" customFormat="1" ht="14.25" customHeight="1" x14ac:dyDescent="0.25">
      <c r="A271" s="148">
        <f>+A270+0.1</f>
        <v>1.2000000000000002</v>
      </c>
      <c r="B271" s="144" t="s">
        <v>185</v>
      </c>
      <c r="C271" s="18">
        <v>580.79999999999995</v>
      </c>
      <c r="D271" s="137" t="s">
        <v>10</v>
      </c>
      <c r="E271" s="278">
        <v>147.97</v>
      </c>
      <c r="F271" s="12">
        <f t="shared" si="23"/>
        <v>85940.98</v>
      </c>
      <c r="G271" s="49"/>
    </row>
    <row r="272" spans="1:7" s="68" customFormat="1" ht="14.25" customHeight="1" x14ac:dyDescent="0.25">
      <c r="A272" s="148">
        <f>+A271+0.1</f>
        <v>1.3000000000000003</v>
      </c>
      <c r="B272" s="143" t="s">
        <v>150</v>
      </c>
      <c r="C272" s="8">
        <v>1964.69</v>
      </c>
      <c r="D272" s="146" t="s">
        <v>10</v>
      </c>
      <c r="E272" s="278">
        <v>124.91</v>
      </c>
      <c r="F272" s="13">
        <f t="shared" si="23"/>
        <v>245409.43</v>
      </c>
      <c r="G272" s="49"/>
    </row>
    <row r="273" spans="1:7" s="68" customFormat="1" ht="14.25" customHeight="1" x14ac:dyDescent="0.25">
      <c r="A273" s="148"/>
      <c r="B273" s="136"/>
      <c r="C273" s="8"/>
      <c r="D273" s="146"/>
      <c r="E273" s="9"/>
      <c r="F273" s="13">
        <f t="shared" si="23"/>
        <v>0</v>
      </c>
      <c r="G273" s="49"/>
    </row>
    <row r="274" spans="1:7" s="68" customFormat="1" ht="14.25" customHeight="1" x14ac:dyDescent="0.25">
      <c r="A274" s="145">
        <v>2</v>
      </c>
      <c r="B274" s="171" t="s">
        <v>186</v>
      </c>
      <c r="C274" s="8"/>
      <c r="D274" s="146"/>
      <c r="E274" s="9"/>
      <c r="F274" s="13">
        <f t="shared" si="23"/>
        <v>0</v>
      </c>
      <c r="G274" s="49"/>
    </row>
    <row r="275" spans="1:7" s="68" customFormat="1" ht="14.25" customHeight="1" x14ac:dyDescent="0.25">
      <c r="A275" s="148">
        <f>+A274+0.1</f>
        <v>2.1</v>
      </c>
      <c r="B275" s="136" t="s">
        <v>154</v>
      </c>
      <c r="C275" s="8">
        <v>168.67</v>
      </c>
      <c r="D275" s="146" t="s">
        <v>10</v>
      </c>
      <c r="E275" s="278">
        <v>13883.58</v>
      </c>
      <c r="F275" s="13">
        <f t="shared" si="23"/>
        <v>2341743.44</v>
      </c>
      <c r="G275" s="49"/>
    </row>
    <row r="276" spans="1:7" s="68" customFormat="1" ht="14.25" customHeight="1" x14ac:dyDescent="0.25">
      <c r="A276" s="148">
        <f t="shared" ref="A276:A283" si="24">+A275+0.1</f>
        <v>2.2000000000000002</v>
      </c>
      <c r="B276" s="136" t="s">
        <v>192</v>
      </c>
      <c r="C276" s="8">
        <v>221.34</v>
      </c>
      <c r="D276" s="146" t="s">
        <v>10</v>
      </c>
      <c r="E276" s="278">
        <v>13757.99</v>
      </c>
      <c r="F276" s="13">
        <f t="shared" si="23"/>
        <v>3045193.51</v>
      </c>
      <c r="G276" s="49"/>
    </row>
    <row r="277" spans="1:7" s="68" customFormat="1" ht="14.25" customHeight="1" x14ac:dyDescent="0.25">
      <c r="A277" s="148">
        <f t="shared" si="24"/>
        <v>2.3000000000000003</v>
      </c>
      <c r="B277" s="136" t="s">
        <v>193</v>
      </c>
      <c r="C277" s="8">
        <v>4.46</v>
      </c>
      <c r="D277" s="146" t="s">
        <v>10</v>
      </c>
      <c r="E277" s="278">
        <v>16683.509999999998</v>
      </c>
      <c r="F277" s="13">
        <f t="shared" si="23"/>
        <v>74408.45</v>
      </c>
      <c r="G277" s="49"/>
    </row>
    <row r="278" spans="1:7" s="68" customFormat="1" ht="14.25" customHeight="1" x14ac:dyDescent="0.25">
      <c r="A278" s="148">
        <f t="shared" si="24"/>
        <v>2.4000000000000004</v>
      </c>
      <c r="B278" s="136" t="s">
        <v>194</v>
      </c>
      <c r="C278" s="8">
        <v>24.4</v>
      </c>
      <c r="D278" s="146" t="s">
        <v>10</v>
      </c>
      <c r="E278" s="278">
        <v>19452.490000000002</v>
      </c>
      <c r="F278" s="13">
        <f t="shared" si="23"/>
        <v>474640.76</v>
      </c>
      <c r="G278" s="49"/>
    </row>
    <row r="279" spans="1:7" s="68" customFormat="1" ht="14.25" customHeight="1" x14ac:dyDescent="0.25">
      <c r="A279" s="148">
        <f t="shared" si="24"/>
        <v>2.5000000000000004</v>
      </c>
      <c r="B279" s="136" t="s">
        <v>195</v>
      </c>
      <c r="C279" s="8">
        <v>3.15</v>
      </c>
      <c r="D279" s="146" t="s">
        <v>10</v>
      </c>
      <c r="E279" s="278">
        <v>16683.509999999998</v>
      </c>
      <c r="F279" s="13">
        <f t="shared" si="23"/>
        <v>52553.06</v>
      </c>
      <c r="G279" s="49"/>
    </row>
    <row r="280" spans="1:7" s="68" customFormat="1" ht="14.25" customHeight="1" x14ac:dyDescent="0.25">
      <c r="A280" s="148">
        <f t="shared" si="24"/>
        <v>2.6000000000000005</v>
      </c>
      <c r="B280" s="136" t="s">
        <v>196</v>
      </c>
      <c r="C280" s="8">
        <v>6.39</v>
      </c>
      <c r="D280" s="146" t="s">
        <v>10</v>
      </c>
      <c r="E280" s="278">
        <v>19452.490000000002</v>
      </c>
      <c r="F280" s="13">
        <f t="shared" si="23"/>
        <v>124301.41</v>
      </c>
      <c r="G280" s="49"/>
    </row>
    <row r="281" spans="1:7" s="68" customFormat="1" ht="14.25" customHeight="1" x14ac:dyDescent="0.25">
      <c r="A281" s="148">
        <f t="shared" si="24"/>
        <v>2.7000000000000006</v>
      </c>
      <c r="B281" s="136" t="s">
        <v>197</v>
      </c>
      <c r="C281" s="8">
        <v>100.73</v>
      </c>
      <c r="D281" s="146" t="s">
        <v>10</v>
      </c>
      <c r="E281" s="278">
        <v>19232.560000000001</v>
      </c>
      <c r="F281" s="13">
        <f t="shared" ref="F281:F286" si="25">ROUND(C281*E281,2)</f>
        <v>1937295.77</v>
      </c>
      <c r="G281" s="49"/>
    </row>
    <row r="282" spans="1:7" s="68" customFormat="1" ht="14.25" customHeight="1" x14ac:dyDescent="0.25">
      <c r="A282" s="148">
        <f t="shared" si="24"/>
        <v>2.8000000000000007</v>
      </c>
      <c r="B282" s="136" t="s">
        <v>198</v>
      </c>
      <c r="C282" s="8">
        <v>4.72</v>
      </c>
      <c r="D282" s="146" t="s">
        <v>10</v>
      </c>
      <c r="E282" s="278">
        <v>26432.51</v>
      </c>
      <c r="F282" s="13">
        <f t="shared" si="25"/>
        <v>124761.45</v>
      </c>
      <c r="G282" s="49"/>
    </row>
    <row r="283" spans="1:7" s="68" customFormat="1" ht="14.25" customHeight="1" x14ac:dyDescent="0.25">
      <c r="A283" s="148">
        <f t="shared" si="24"/>
        <v>2.9000000000000008</v>
      </c>
      <c r="B283" s="136" t="s">
        <v>369</v>
      </c>
      <c r="C283" s="8">
        <v>2</v>
      </c>
      <c r="D283" s="146" t="s">
        <v>11</v>
      </c>
      <c r="E283" s="278">
        <v>4544.99</v>
      </c>
      <c r="F283" s="13">
        <f t="shared" si="25"/>
        <v>9089.98</v>
      </c>
      <c r="G283" s="49"/>
    </row>
    <row r="284" spans="1:7" s="68" customFormat="1" ht="14.25" customHeight="1" x14ac:dyDescent="0.25">
      <c r="A284" s="148"/>
      <c r="B284" s="136"/>
      <c r="C284" s="8"/>
      <c r="D284" s="146"/>
      <c r="E284" s="9"/>
      <c r="F284" s="13">
        <f t="shared" si="25"/>
        <v>0</v>
      </c>
      <c r="G284" s="49"/>
    </row>
    <row r="285" spans="1:7" s="68" customFormat="1" ht="14.25" customHeight="1" x14ac:dyDescent="0.25">
      <c r="A285" s="145">
        <v>3</v>
      </c>
      <c r="B285" s="132" t="s">
        <v>13</v>
      </c>
      <c r="C285" s="8"/>
      <c r="D285" s="146"/>
      <c r="E285" s="9"/>
      <c r="F285" s="13">
        <f t="shared" si="25"/>
        <v>0</v>
      </c>
      <c r="G285" s="49"/>
    </row>
    <row r="286" spans="1:7" s="68" customFormat="1" ht="14.25" customHeight="1" x14ac:dyDescent="0.25">
      <c r="A286" s="148">
        <f t="shared" ref="A286:A291" si="26">+A285+0.1</f>
        <v>3.1</v>
      </c>
      <c r="B286" s="136" t="s">
        <v>39</v>
      </c>
      <c r="C286" s="8">
        <v>1830.69</v>
      </c>
      <c r="D286" s="146" t="s">
        <v>12</v>
      </c>
      <c r="E286" s="278">
        <v>297.8</v>
      </c>
      <c r="F286" s="13">
        <f t="shared" si="25"/>
        <v>545179.48</v>
      </c>
      <c r="G286" s="49"/>
    </row>
    <row r="287" spans="1:7" s="68" customFormat="1" ht="14.25" customHeight="1" x14ac:dyDescent="0.25">
      <c r="A287" s="148">
        <f t="shared" si="26"/>
        <v>3.2</v>
      </c>
      <c r="B287" s="136" t="s">
        <v>15</v>
      </c>
      <c r="C287" s="8">
        <v>144.94</v>
      </c>
      <c r="D287" s="146" t="s">
        <v>12</v>
      </c>
      <c r="E287" s="278">
        <v>300.98</v>
      </c>
      <c r="F287" s="13">
        <f t="shared" ref="F287:F293" si="27">ROUND(C287*E287,2)</f>
        <v>43624.04</v>
      </c>
      <c r="G287" s="49"/>
    </row>
    <row r="288" spans="1:7" s="68" customFormat="1" ht="14.25" customHeight="1" x14ac:dyDescent="0.25">
      <c r="A288" s="148">
        <f t="shared" si="26"/>
        <v>3.3000000000000003</v>
      </c>
      <c r="B288" s="136" t="s">
        <v>22</v>
      </c>
      <c r="C288" s="8">
        <v>709.99</v>
      </c>
      <c r="D288" s="146" t="s">
        <v>40</v>
      </c>
      <c r="E288" s="278">
        <v>67.290000000000006</v>
      </c>
      <c r="F288" s="13">
        <f t="shared" si="27"/>
        <v>47775.23</v>
      </c>
      <c r="G288" s="49"/>
    </row>
    <row r="289" spans="1:7" s="68" customFormat="1" ht="14.25" customHeight="1" x14ac:dyDescent="0.25">
      <c r="A289" s="148">
        <f t="shared" si="26"/>
        <v>3.4000000000000004</v>
      </c>
      <c r="B289" s="136" t="s">
        <v>51</v>
      </c>
      <c r="C289" s="8">
        <v>144.94</v>
      </c>
      <c r="D289" s="146" t="s">
        <v>12</v>
      </c>
      <c r="E289" s="278">
        <v>166.65</v>
      </c>
      <c r="F289" s="13">
        <f t="shared" si="27"/>
        <v>24154.25</v>
      </c>
      <c r="G289" s="49"/>
    </row>
    <row r="290" spans="1:7" s="68" customFormat="1" ht="14.25" customHeight="1" x14ac:dyDescent="0.25">
      <c r="A290" s="148">
        <f t="shared" si="26"/>
        <v>3.5000000000000004</v>
      </c>
      <c r="B290" s="136" t="s">
        <v>469</v>
      </c>
      <c r="C290" s="8">
        <v>209.36</v>
      </c>
      <c r="D290" s="146" t="s">
        <v>10</v>
      </c>
      <c r="E290" s="278">
        <v>5321.01</v>
      </c>
      <c r="F290" s="13">
        <f t="shared" si="27"/>
        <v>1114006.6499999999</v>
      </c>
      <c r="G290" s="49"/>
    </row>
    <row r="291" spans="1:7" s="68" customFormat="1" ht="14.25" customHeight="1" x14ac:dyDescent="0.25">
      <c r="A291" s="148">
        <f t="shared" si="26"/>
        <v>3.6000000000000005</v>
      </c>
      <c r="B291" s="136" t="s">
        <v>53</v>
      </c>
      <c r="C291" s="8">
        <v>911.57</v>
      </c>
      <c r="D291" s="146" t="s">
        <v>12</v>
      </c>
      <c r="E291" s="278">
        <v>376.7</v>
      </c>
      <c r="F291" s="13">
        <f t="shared" si="27"/>
        <v>343388.42</v>
      </c>
      <c r="G291" s="49"/>
    </row>
    <row r="292" spans="1:7" s="68" customFormat="1" ht="14.25" customHeight="1" x14ac:dyDescent="0.25">
      <c r="A292" s="145"/>
      <c r="B292" s="136"/>
      <c r="C292" s="8"/>
      <c r="D292" s="146"/>
      <c r="E292" s="9"/>
      <c r="F292" s="13">
        <f t="shared" si="27"/>
        <v>0</v>
      </c>
      <c r="G292" s="49"/>
    </row>
    <row r="293" spans="1:7" s="68" customFormat="1" ht="14.25" customHeight="1" x14ac:dyDescent="0.25">
      <c r="A293" s="145">
        <v>4</v>
      </c>
      <c r="B293" s="132" t="s">
        <v>42</v>
      </c>
      <c r="C293" s="8"/>
      <c r="D293" s="146"/>
      <c r="E293" s="9"/>
      <c r="F293" s="13">
        <f t="shared" si="27"/>
        <v>0</v>
      </c>
      <c r="G293" s="49"/>
    </row>
    <row r="294" spans="1:7" s="68" customFormat="1" ht="14.25" customHeight="1" x14ac:dyDescent="0.25">
      <c r="A294" s="148">
        <f>+A293+0.1</f>
        <v>4.0999999999999996</v>
      </c>
      <c r="B294" s="136" t="s">
        <v>378</v>
      </c>
      <c r="C294" s="8">
        <v>8</v>
      </c>
      <c r="D294" s="146" t="s">
        <v>7</v>
      </c>
      <c r="E294" s="278">
        <v>1818.16</v>
      </c>
      <c r="F294" s="13">
        <f>ROUND(C294*E294,2)</f>
        <v>14545.28</v>
      </c>
      <c r="G294" s="49"/>
    </row>
    <row r="295" spans="1:7" s="68" customFormat="1" ht="14.25" customHeight="1" x14ac:dyDescent="0.25">
      <c r="A295" s="148">
        <f>+A294+0.1</f>
        <v>4.1999999999999993</v>
      </c>
      <c r="B295" s="136" t="s">
        <v>379</v>
      </c>
      <c r="C295" s="8">
        <v>4</v>
      </c>
      <c r="D295" s="146" t="s">
        <v>7</v>
      </c>
      <c r="E295" s="278">
        <v>1666.9</v>
      </c>
      <c r="F295" s="13">
        <f>ROUND(C295*E295,2)</f>
        <v>6667.6</v>
      </c>
      <c r="G295" s="49"/>
    </row>
    <row r="296" spans="1:7" s="68" customFormat="1" ht="14.25" customHeight="1" x14ac:dyDescent="0.25">
      <c r="A296" s="148">
        <f>+A295+0.1</f>
        <v>4.2999999999999989</v>
      </c>
      <c r="B296" s="136" t="s">
        <v>380</v>
      </c>
      <c r="C296" s="8">
        <v>4</v>
      </c>
      <c r="D296" s="146" t="s">
        <v>7</v>
      </c>
      <c r="E296" s="278">
        <v>1044.1400000000001</v>
      </c>
      <c r="F296" s="13">
        <f>ROUND(C296*E296,2)</f>
        <v>4176.5600000000004</v>
      </c>
      <c r="G296" s="49"/>
    </row>
    <row r="297" spans="1:7" s="68" customFormat="1" ht="14.25" customHeight="1" x14ac:dyDescent="0.25">
      <c r="A297" s="148">
        <f>+A296+0.1</f>
        <v>4.3999999999999986</v>
      </c>
      <c r="B297" s="136" t="s">
        <v>381</v>
      </c>
      <c r="C297" s="8">
        <v>2</v>
      </c>
      <c r="D297" s="146" t="s">
        <v>7</v>
      </c>
      <c r="E297" s="278">
        <v>1387.37</v>
      </c>
      <c r="F297" s="13">
        <f>ROUND(C297*E297,2)</f>
        <v>2774.74</v>
      </c>
      <c r="G297" s="49"/>
    </row>
    <row r="298" spans="1:7" s="68" customFormat="1" ht="14.25" customHeight="1" x14ac:dyDescent="0.25">
      <c r="A298" s="148">
        <f>+A297+0.1</f>
        <v>4.4999999999999982</v>
      </c>
      <c r="B298" s="136" t="s">
        <v>52</v>
      </c>
      <c r="C298" s="8">
        <v>50</v>
      </c>
      <c r="D298" s="146" t="s">
        <v>11</v>
      </c>
      <c r="E298" s="278">
        <v>789.8</v>
      </c>
      <c r="F298" s="13">
        <f>ROUND(C298*E298,2)</f>
        <v>39490</v>
      </c>
      <c r="G298" s="49"/>
    </row>
    <row r="299" spans="1:7" s="68" customFormat="1" ht="14.25" customHeight="1" x14ac:dyDescent="0.25">
      <c r="A299" s="148"/>
      <c r="B299" s="136"/>
      <c r="C299" s="8"/>
      <c r="D299" s="146"/>
      <c r="E299" s="9"/>
      <c r="F299" s="13"/>
      <c r="G299" s="49"/>
    </row>
    <row r="300" spans="1:7" s="68" customFormat="1" ht="14.25" customHeight="1" x14ac:dyDescent="0.25">
      <c r="A300" s="148">
        <v>5</v>
      </c>
      <c r="B300" s="136" t="s">
        <v>382</v>
      </c>
      <c r="C300" s="8">
        <v>12</v>
      </c>
      <c r="D300" s="146" t="s">
        <v>7</v>
      </c>
      <c r="E300" s="278">
        <v>17371.95</v>
      </c>
      <c r="F300" s="13">
        <f>ROUND(C300*E300,2)</f>
        <v>208463.4</v>
      </c>
      <c r="G300" s="49"/>
    </row>
    <row r="301" spans="1:7" s="68" customFormat="1" ht="14.25" customHeight="1" x14ac:dyDescent="0.25">
      <c r="A301" s="145"/>
      <c r="B301" s="187"/>
      <c r="C301" s="8"/>
      <c r="D301" s="146"/>
      <c r="E301" s="9"/>
      <c r="F301" s="13">
        <f>ROUND(C301*E301,2)</f>
        <v>0</v>
      </c>
      <c r="G301" s="49"/>
    </row>
    <row r="302" spans="1:7" s="68" customFormat="1" ht="14.25" customHeight="1" x14ac:dyDescent="0.25">
      <c r="A302" s="145" t="s">
        <v>123</v>
      </c>
      <c r="B302" s="139" t="s">
        <v>23</v>
      </c>
      <c r="C302" s="8"/>
      <c r="D302" s="146"/>
      <c r="E302" s="9"/>
      <c r="F302" s="13">
        <f>ROUND(C302*E302,2)</f>
        <v>0</v>
      </c>
      <c r="G302" s="49"/>
    </row>
    <row r="303" spans="1:7" s="68" customFormat="1" ht="14.25" customHeight="1" x14ac:dyDescent="0.25">
      <c r="A303" s="148"/>
      <c r="B303" s="136"/>
      <c r="C303" s="8"/>
      <c r="D303" s="146"/>
      <c r="E303" s="9"/>
      <c r="F303" s="13">
        <f t="shared" ref="F303:F317" si="28">ROUND(C303*E303,2)</f>
        <v>0</v>
      </c>
      <c r="G303" s="49"/>
    </row>
    <row r="304" spans="1:7" s="68" customFormat="1" ht="14.25" customHeight="1" x14ac:dyDescent="0.25">
      <c r="A304" s="145">
        <v>1</v>
      </c>
      <c r="B304" s="132" t="s">
        <v>38</v>
      </c>
      <c r="C304" s="8"/>
      <c r="D304" s="146"/>
      <c r="E304" s="9"/>
      <c r="F304" s="13">
        <f t="shared" si="28"/>
        <v>0</v>
      </c>
      <c r="G304" s="49"/>
    </row>
    <row r="305" spans="1:7" s="68" customFormat="1" ht="14.25" customHeight="1" x14ac:dyDescent="0.25">
      <c r="A305" s="148">
        <f>+A304+0.1</f>
        <v>1.1000000000000001</v>
      </c>
      <c r="B305" s="144" t="s">
        <v>199</v>
      </c>
      <c r="C305" s="8">
        <v>1188</v>
      </c>
      <c r="D305" s="146" t="s">
        <v>10</v>
      </c>
      <c r="E305" s="278">
        <v>195.27</v>
      </c>
      <c r="F305" s="13">
        <f t="shared" si="28"/>
        <v>231980.76</v>
      </c>
      <c r="G305" s="49"/>
    </row>
    <row r="306" spans="1:7" s="68" customFormat="1" ht="14.25" customHeight="1" x14ac:dyDescent="0.25">
      <c r="A306" s="148">
        <f>+A305+0.1</f>
        <v>1.2000000000000002</v>
      </c>
      <c r="B306" s="136" t="s">
        <v>370</v>
      </c>
      <c r="C306" s="8">
        <v>189.22</v>
      </c>
      <c r="D306" s="137" t="s">
        <v>10</v>
      </c>
      <c r="E306" s="278">
        <v>585.79</v>
      </c>
      <c r="F306" s="12">
        <f t="shared" si="28"/>
        <v>110843.18</v>
      </c>
      <c r="G306" s="49"/>
    </row>
    <row r="307" spans="1:7" s="68" customFormat="1" ht="14.25" customHeight="1" x14ac:dyDescent="0.25">
      <c r="A307" s="148">
        <f>+A306+0.1</f>
        <v>1.3000000000000003</v>
      </c>
      <c r="B307" s="136" t="s">
        <v>506</v>
      </c>
      <c r="C307" s="8">
        <v>189.22</v>
      </c>
      <c r="D307" s="137" t="s">
        <v>10</v>
      </c>
      <c r="E307" s="278">
        <v>147.97</v>
      </c>
      <c r="F307" s="12">
        <f t="shared" si="28"/>
        <v>27998.880000000001</v>
      </c>
      <c r="G307" s="49"/>
    </row>
    <row r="308" spans="1:7" s="68" customFormat="1" ht="14.25" customHeight="1" x14ac:dyDescent="0.25">
      <c r="A308" s="148">
        <f>+A307+0.1</f>
        <v>1.4000000000000004</v>
      </c>
      <c r="B308" s="136" t="s">
        <v>130</v>
      </c>
      <c r="C308" s="8">
        <v>1236.3900000000001</v>
      </c>
      <c r="D308" s="146" t="s">
        <v>10</v>
      </c>
      <c r="E308" s="278">
        <v>124.91</v>
      </c>
      <c r="F308" s="13">
        <f t="shared" si="28"/>
        <v>154437.47</v>
      </c>
      <c r="G308" s="49"/>
    </row>
    <row r="309" spans="1:7" s="68" customFormat="1" ht="14.25" customHeight="1" x14ac:dyDescent="0.25">
      <c r="A309" s="148"/>
      <c r="B309" s="136"/>
      <c r="C309" s="8"/>
      <c r="D309" s="146"/>
      <c r="E309" s="9"/>
      <c r="F309" s="13">
        <f t="shared" si="28"/>
        <v>0</v>
      </c>
      <c r="G309" s="49"/>
    </row>
    <row r="310" spans="1:7" s="84" customFormat="1" ht="14.25" customHeight="1" x14ac:dyDescent="0.25">
      <c r="A310" s="145">
        <v>2</v>
      </c>
      <c r="B310" s="171" t="s">
        <v>470</v>
      </c>
      <c r="C310" s="8"/>
      <c r="D310" s="146"/>
      <c r="E310" s="9"/>
      <c r="F310" s="13">
        <f t="shared" si="28"/>
        <v>0</v>
      </c>
      <c r="G310" s="49"/>
    </row>
    <row r="311" spans="1:7" s="68" customFormat="1" ht="14.25" customHeight="1" x14ac:dyDescent="0.25">
      <c r="A311" s="148">
        <f>+A310+0.1</f>
        <v>2.1</v>
      </c>
      <c r="B311" s="136" t="s">
        <v>154</v>
      </c>
      <c r="C311" s="8">
        <v>93.68</v>
      </c>
      <c r="D311" s="146" t="s">
        <v>10</v>
      </c>
      <c r="E311" s="278">
        <v>13979.26</v>
      </c>
      <c r="F311" s="13">
        <f t="shared" si="28"/>
        <v>1309577.08</v>
      </c>
      <c r="G311" s="49"/>
    </row>
    <row r="312" spans="1:7" s="68" customFormat="1" ht="14.25" customHeight="1" x14ac:dyDescent="0.25">
      <c r="A312" s="148">
        <f>+A311+0.1</f>
        <v>2.2000000000000002</v>
      </c>
      <c r="B312" s="136" t="s">
        <v>200</v>
      </c>
      <c r="C312" s="8">
        <v>27.08</v>
      </c>
      <c r="D312" s="146" t="s">
        <v>10</v>
      </c>
      <c r="E312" s="278">
        <v>20223.810000000001</v>
      </c>
      <c r="F312" s="13">
        <f t="shared" si="28"/>
        <v>547660.77</v>
      </c>
      <c r="G312" s="49"/>
    </row>
    <row r="313" spans="1:7" s="68" customFormat="1" ht="14.25" customHeight="1" x14ac:dyDescent="0.25">
      <c r="A313" s="148">
        <f>+A312+0.1</f>
        <v>2.3000000000000003</v>
      </c>
      <c r="B313" s="136" t="s">
        <v>201</v>
      </c>
      <c r="C313" s="8">
        <v>0.3</v>
      </c>
      <c r="D313" s="146" t="s">
        <v>10</v>
      </c>
      <c r="E313" s="278">
        <v>16361.41</v>
      </c>
      <c r="F313" s="13">
        <f t="shared" si="28"/>
        <v>4908.42</v>
      </c>
      <c r="G313" s="49"/>
    </row>
    <row r="314" spans="1:7" s="68" customFormat="1" ht="14.25" customHeight="1" x14ac:dyDescent="0.25">
      <c r="A314" s="148"/>
      <c r="B314" s="136"/>
      <c r="C314" s="8"/>
      <c r="D314" s="146"/>
      <c r="E314" s="9"/>
      <c r="F314" s="13">
        <f t="shared" si="28"/>
        <v>0</v>
      </c>
      <c r="G314" s="49"/>
    </row>
    <row r="315" spans="1:7" s="68" customFormat="1" ht="14.25" customHeight="1" x14ac:dyDescent="0.25">
      <c r="A315" s="145">
        <v>3</v>
      </c>
      <c r="B315" s="132" t="s">
        <v>13</v>
      </c>
      <c r="C315" s="8"/>
      <c r="D315" s="146"/>
      <c r="E315" s="9"/>
      <c r="F315" s="13">
        <f t="shared" si="28"/>
        <v>0</v>
      </c>
      <c r="G315" s="49"/>
    </row>
    <row r="316" spans="1:7" s="68" customFormat="1" ht="14.25" customHeight="1" x14ac:dyDescent="0.25">
      <c r="A316" s="148">
        <f>+A315+0.1</f>
        <v>3.1</v>
      </c>
      <c r="B316" s="181" t="s">
        <v>15</v>
      </c>
      <c r="C316" s="8">
        <v>31.16</v>
      </c>
      <c r="D316" s="146" t="s">
        <v>12</v>
      </c>
      <c r="E316" s="278">
        <v>300.98</v>
      </c>
      <c r="F316" s="2">
        <f t="shared" si="28"/>
        <v>9378.5400000000009</v>
      </c>
      <c r="G316" s="49"/>
    </row>
    <row r="317" spans="1:7" s="68" customFormat="1" ht="14.25" customHeight="1" x14ac:dyDescent="0.25">
      <c r="A317" s="148">
        <f>+A316+0.1</f>
        <v>3.2</v>
      </c>
      <c r="B317" s="181" t="s">
        <v>69</v>
      </c>
      <c r="C317" s="8">
        <v>360.54</v>
      </c>
      <c r="D317" s="146" t="s">
        <v>12</v>
      </c>
      <c r="E317" s="278">
        <v>302.7</v>
      </c>
      <c r="F317" s="2">
        <f t="shared" si="28"/>
        <v>109135.46</v>
      </c>
      <c r="G317" s="49"/>
    </row>
    <row r="318" spans="1:7" s="68" customFormat="1" ht="14.25" customHeight="1" x14ac:dyDescent="0.25">
      <c r="A318" s="148">
        <f>+A317+0.1</f>
        <v>3.3000000000000003</v>
      </c>
      <c r="B318" s="181" t="s">
        <v>452</v>
      </c>
      <c r="C318" s="8">
        <v>451.44</v>
      </c>
      <c r="D318" s="146" t="s">
        <v>12</v>
      </c>
      <c r="E318" s="278">
        <v>465.31</v>
      </c>
      <c r="F318" s="2">
        <f>ROUND(C318*E318,2)</f>
        <v>210059.55</v>
      </c>
      <c r="G318" s="49"/>
    </row>
    <row r="319" spans="1:7" s="68" customFormat="1" ht="14.25" customHeight="1" x14ac:dyDescent="0.25">
      <c r="A319" s="148">
        <f>+A318+0.1</f>
        <v>3.4000000000000004</v>
      </c>
      <c r="B319" s="181" t="s">
        <v>22</v>
      </c>
      <c r="C319" s="8">
        <v>285.56</v>
      </c>
      <c r="D319" s="146" t="s">
        <v>11</v>
      </c>
      <c r="E319" s="278">
        <v>67.290000000000006</v>
      </c>
      <c r="F319" s="2">
        <f t="shared" ref="F319:F324" si="29">ROUND(C319*E319,2)</f>
        <v>19215.330000000002</v>
      </c>
      <c r="G319" s="49"/>
    </row>
    <row r="320" spans="1:7" s="68" customFormat="1" ht="14.25" customHeight="1" x14ac:dyDescent="0.25">
      <c r="A320" s="148">
        <f>+A319+0.1</f>
        <v>3.5000000000000004</v>
      </c>
      <c r="B320" s="181" t="s">
        <v>70</v>
      </c>
      <c r="C320" s="8">
        <v>391.69</v>
      </c>
      <c r="D320" s="146" t="s">
        <v>12</v>
      </c>
      <c r="E320" s="278">
        <v>70.28</v>
      </c>
      <c r="F320" s="2">
        <f t="shared" si="29"/>
        <v>27527.97</v>
      </c>
      <c r="G320" s="49"/>
    </row>
    <row r="321" spans="1:7" s="68" customFormat="1" ht="14.25" customHeight="1" x14ac:dyDescent="0.25">
      <c r="A321" s="148"/>
      <c r="B321" s="136"/>
      <c r="C321" s="8"/>
      <c r="D321" s="146"/>
      <c r="E321" s="9"/>
      <c r="F321" s="13">
        <f t="shared" si="29"/>
        <v>0</v>
      </c>
      <c r="G321" s="49"/>
    </row>
    <row r="322" spans="1:7" s="68" customFormat="1" ht="14.25" customHeight="1" x14ac:dyDescent="0.25">
      <c r="A322" s="145">
        <v>4</v>
      </c>
      <c r="B322" s="132" t="s">
        <v>42</v>
      </c>
      <c r="C322" s="8"/>
      <c r="D322" s="146"/>
      <c r="E322" s="9"/>
      <c r="F322" s="13">
        <f t="shared" si="29"/>
        <v>0</v>
      </c>
      <c r="G322" s="49"/>
    </row>
    <row r="323" spans="1:7" s="68" customFormat="1" ht="14.25" customHeight="1" x14ac:dyDescent="0.25">
      <c r="A323" s="145">
        <f>+A322+0.1</f>
        <v>4.0999999999999996</v>
      </c>
      <c r="B323" s="132" t="s">
        <v>41</v>
      </c>
      <c r="C323" s="8"/>
      <c r="D323" s="146"/>
      <c r="E323" s="9"/>
      <c r="F323" s="13">
        <f t="shared" si="29"/>
        <v>0</v>
      </c>
      <c r="G323" s="49"/>
    </row>
    <row r="324" spans="1:7" ht="14.25" customHeight="1" x14ac:dyDescent="0.25">
      <c r="A324" s="148" t="s">
        <v>202</v>
      </c>
      <c r="B324" s="144" t="s">
        <v>203</v>
      </c>
      <c r="C324" s="8">
        <v>203.55</v>
      </c>
      <c r="D324" s="146" t="s">
        <v>10</v>
      </c>
      <c r="E324" s="278">
        <v>195.27</v>
      </c>
      <c r="F324" s="13">
        <f t="shared" si="29"/>
        <v>39747.21</v>
      </c>
      <c r="G324" s="49"/>
    </row>
    <row r="325" spans="1:7" s="77" customFormat="1" ht="14.25" customHeight="1" x14ac:dyDescent="0.25">
      <c r="A325" s="148" t="s">
        <v>204</v>
      </c>
      <c r="B325" s="144" t="s">
        <v>185</v>
      </c>
      <c r="C325" s="18">
        <v>98.07</v>
      </c>
      <c r="D325" s="137" t="s">
        <v>10</v>
      </c>
      <c r="E325" s="278">
        <v>152.34</v>
      </c>
      <c r="F325" s="12">
        <f>ROUND(C325*E325,2)</f>
        <v>14939.98</v>
      </c>
      <c r="G325" s="49"/>
    </row>
    <row r="326" spans="1:7" s="77" customFormat="1" ht="14.25" customHeight="1" x14ac:dyDescent="0.25">
      <c r="A326" s="148" t="s">
        <v>205</v>
      </c>
      <c r="B326" s="136" t="s">
        <v>130</v>
      </c>
      <c r="C326" s="8">
        <v>10.83</v>
      </c>
      <c r="D326" s="146" t="s">
        <v>10</v>
      </c>
      <c r="E326" s="278">
        <v>124.91</v>
      </c>
      <c r="F326" s="13">
        <f t="shared" ref="F326:F332" si="30">ROUND(C326*E326,2)</f>
        <v>1352.78</v>
      </c>
      <c r="G326" s="49"/>
    </row>
    <row r="327" spans="1:7" s="68" customFormat="1" ht="14.25" customHeight="1" x14ac:dyDescent="0.25">
      <c r="A327" s="148"/>
      <c r="B327" s="136"/>
      <c r="C327" s="8"/>
      <c r="D327" s="146"/>
      <c r="E327" s="9"/>
      <c r="F327" s="13">
        <f t="shared" si="30"/>
        <v>0</v>
      </c>
      <c r="G327" s="49"/>
    </row>
    <row r="328" spans="1:7" s="51" customFormat="1" ht="14.25" customHeight="1" x14ac:dyDescent="0.25">
      <c r="A328" s="145">
        <v>4.2</v>
      </c>
      <c r="B328" s="132" t="s">
        <v>507</v>
      </c>
      <c r="C328" s="8"/>
      <c r="D328" s="146"/>
      <c r="E328" s="9"/>
      <c r="F328" s="13">
        <f t="shared" si="30"/>
        <v>0</v>
      </c>
      <c r="G328" s="49"/>
    </row>
    <row r="329" spans="1:7" s="51" customFormat="1" ht="14.25" customHeight="1" x14ac:dyDescent="0.25">
      <c r="A329" s="148" t="s">
        <v>206</v>
      </c>
      <c r="B329" s="136" t="s">
        <v>43</v>
      </c>
      <c r="C329" s="8">
        <v>74.36</v>
      </c>
      <c r="D329" s="146" t="s">
        <v>11</v>
      </c>
      <c r="E329" s="278">
        <v>1336.38</v>
      </c>
      <c r="F329" s="13">
        <f t="shared" si="30"/>
        <v>99373.22</v>
      </c>
      <c r="G329" s="49"/>
    </row>
    <row r="330" spans="1:7" s="51" customFormat="1" ht="14.25" customHeight="1" x14ac:dyDescent="0.25">
      <c r="A330" s="148" t="s">
        <v>207</v>
      </c>
      <c r="B330" s="136" t="s">
        <v>385</v>
      </c>
      <c r="C330" s="8">
        <v>165</v>
      </c>
      <c r="D330" s="146" t="s">
        <v>11</v>
      </c>
      <c r="E330" s="278">
        <v>1158.26</v>
      </c>
      <c r="F330" s="13">
        <f t="shared" si="30"/>
        <v>191112.9</v>
      </c>
      <c r="G330" s="49"/>
    </row>
    <row r="331" spans="1:7" s="51" customFormat="1" ht="14.25" customHeight="1" x14ac:dyDescent="0.25">
      <c r="A331" s="148" t="s">
        <v>208</v>
      </c>
      <c r="B331" s="136" t="s">
        <v>44</v>
      </c>
      <c r="C331" s="8">
        <v>5</v>
      </c>
      <c r="D331" s="146" t="s">
        <v>7</v>
      </c>
      <c r="E331" s="278">
        <v>41350.44</v>
      </c>
      <c r="F331" s="13">
        <f t="shared" si="30"/>
        <v>206752.2</v>
      </c>
      <c r="G331" s="49"/>
    </row>
    <row r="332" spans="1:7" s="51" customFormat="1" ht="14.25" customHeight="1" x14ac:dyDescent="0.25">
      <c r="A332" s="148" t="s">
        <v>209</v>
      </c>
      <c r="B332" s="136" t="s">
        <v>386</v>
      </c>
      <c r="C332" s="8">
        <v>15</v>
      </c>
      <c r="D332" s="146" t="s">
        <v>7</v>
      </c>
      <c r="E332" s="278">
        <v>4142.1099999999997</v>
      </c>
      <c r="F332" s="13">
        <f t="shared" si="30"/>
        <v>62131.65</v>
      </c>
      <c r="G332" s="49"/>
    </row>
    <row r="333" spans="1:7" s="51" customFormat="1" ht="14.25" customHeight="1" x14ac:dyDescent="0.25">
      <c r="A333" s="148"/>
      <c r="B333" s="136"/>
      <c r="C333" s="8"/>
      <c r="D333" s="146"/>
      <c r="E333" s="9"/>
      <c r="F333" s="13">
        <f t="shared" ref="F333:F335" si="31">ROUND(C333*E333,2)</f>
        <v>0</v>
      </c>
      <c r="G333" s="49"/>
    </row>
    <row r="334" spans="1:7" s="51" customFormat="1" ht="14.25" customHeight="1" x14ac:dyDescent="0.25">
      <c r="A334" s="145">
        <v>5</v>
      </c>
      <c r="B334" s="132" t="s">
        <v>45</v>
      </c>
      <c r="C334" s="8"/>
      <c r="D334" s="146"/>
      <c r="E334" s="9"/>
      <c r="F334" s="13">
        <f t="shared" si="31"/>
        <v>0</v>
      </c>
      <c r="G334" s="49"/>
    </row>
    <row r="335" spans="1:7" s="51" customFormat="1" ht="14.25" customHeight="1" x14ac:dyDescent="0.25">
      <c r="A335" s="145">
        <v>5.0999999999999996</v>
      </c>
      <c r="B335" s="132" t="s">
        <v>46</v>
      </c>
      <c r="C335" s="8"/>
      <c r="D335" s="146"/>
      <c r="E335" s="9"/>
      <c r="F335" s="13">
        <f t="shared" si="31"/>
        <v>0</v>
      </c>
      <c r="G335" s="49"/>
    </row>
    <row r="336" spans="1:7" s="51" customFormat="1" ht="14.25" customHeight="1" x14ac:dyDescent="0.25">
      <c r="A336" s="148" t="s">
        <v>66</v>
      </c>
      <c r="B336" s="136" t="s">
        <v>47</v>
      </c>
      <c r="C336" s="8">
        <v>134.63999999999999</v>
      </c>
      <c r="D336" s="146" t="s">
        <v>10</v>
      </c>
      <c r="E336" s="278">
        <v>2120.9899999999998</v>
      </c>
      <c r="F336" s="13">
        <f t="shared" ref="F336:F343" si="32">ROUND(C336*E336,2)</f>
        <v>285570.09000000003</v>
      </c>
      <c r="G336" s="49"/>
    </row>
    <row r="337" spans="1:7" s="51" customFormat="1" ht="14.25" customHeight="1" x14ac:dyDescent="0.25">
      <c r="A337" s="148" t="s">
        <v>67</v>
      </c>
      <c r="B337" s="136" t="s">
        <v>48</v>
      </c>
      <c r="C337" s="8">
        <v>231</v>
      </c>
      <c r="D337" s="146" t="s">
        <v>10</v>
      </c>
      <c r="E337" s="278">
        <v>2120.9899999999998</v>
      </c>
      <c r="F337" s="13">
        <f t="shared" si="32"/>
        <v>489948.69</v>
      </c>
      <c r="G337" s="49"/>
    </row>
    <row r="338" spans="1:7" s="51" customFormat="1" ht="14.25" customHeight="1" x14ac:dyDescent="0.25">
      <c r="A338" s="148" t="s">
        <v>68</v>
      </c>
      <c r="B338" s="136" t="s">
        <v>49</v>
      </c>
      <c r="C338" s="8">
        <v>134.63999999999999</v>
      </c>
      <c r="D338" s="146" t="s">
        <v>10</v>
      </c>
      <c r="E338" s="278">
        <v>2120.9899999999998</v>
      </c>
      <c r="F338" s="13">
        <f t="shared" si="32"/>
        <v>285570.09000000003</v>
      </c>
      <c r="G338" s="49"/>
    </row>
    <row r="339" spans="1:7" s="51" customFormat="1" ht="14.25" customHeight="1" x14ac:dyDescent="0.25">
      <c r="A339" s="148"/>
      <c r="B339" s="136"/>
      <c r="C339" s="8"/>
      <c r="D339" s="146"/>
      <c r="E339" s="9"/>
      <c r="F339" s="13">
        <f t="shared" si="32"/>
        <v>0</v>
      </c>
      <c r="G339" s="49"/>
    </row>
    <row r="340" spans="1:7" s="51" customFormat="1" ht="14.25" customHeight="1" x14ac:dyDescent="0.25">
      <c r="A340" s="145">
        <v>5.2</v>
      </c>
      <c r="B340" s="132" t="s">
        <v>50</v>
      </c>
      <c r="C340" s="8"/>
      <c r="D340" s="146"/>
      <c r="E340" s="9"/>
      <c r="F340" s="13">
        <f t="shared" si="32"/>
        <v>0</v>
      </c>
      <c r="G340" s="49"/>
    </row>
    <row r="341" spans="1:7" s="51" customFormat="1" ht="14.25" customHeight="1" x14ac:dyDescent="0.25">
      <c r="A341" s="148" t="s">
        <v>108</v>
      </c>
      <c r="B341" s="136" t="s">
        <v>47</v>
      </c>
      <c r="C341" s="8">
        <v>134.63999999999999</v>
      </c>
      <c r="D341" s="146" t="s">
        <v>10</v>
      </c>
      <c r="E341" s="278">
        <v>617.72</v>
      </c>
      <c r="F341" s="13">
        <f t="shared" si="32"/>
        <v>83169.820000000007</v>
      </c>
      <c r="G341" s="49"/>
    </row>
    <row r="342" spans="1:7" s="51" customFormat="1" ht="14.25" customHeight="1" x14ac:dyDescent="0.25">
      <c r="A342" s="148" t="s">
        <v>109</v>
      </c>
      <c r="B342" s="136" t="s">
        <v>48</v>
      </c>
      <c r="C342" s="8">
        <v>231</v>
      </c>
      <c r="D342" s="146" t="s">
        <v>10</v>
      </c>
      <c r="E342" s="278">
        <v>617.72</v>
      </c>
      <c r="F342" s="13">
        <f t="shared" si="32"/>
        <v>142693.32</v>
      </c>
      <c r="G342" s="49"/>
    </row>
    <row r="343" spans="1:7" s="49" customFormat="1" ht="14.25" customHeight="1" x14ac:dyDescent="0.25">
      <c r="A343" s="148" t="s">
        <v>110</v>
      </c>
      <c r="B343" s="136" t="s">
        <v>49</v>
      </c>
      <c r="C343" s="8">
        <v>134.63999999999999</v>
      </c>
      <c r="D343" s="146" t="s">
        <v>10</v>
      </c>
      <c r="E343" s="278">
        <v>617.72</v>
      </c>
      <c r="F343" s="13">
        <f t="shared" si="32"/>
        <v>83169.820000000007</v>
      </c>
    </row>
    <row r="344" spans="1:7" s="49" customFormat="1" ht="14.25" customHeight="1" x14ac:dyDescent="0.25">
      <c r="A344" s="148"/>
      <c r="B344" s="136"/>
      <c r="C344" s="8"/>
      <c r="D344" s="146"/>
      <c r="E344" s="9"/>
      <c r="F344" s="13"/>
    </row>
    <row r="345" spans="1:7" s="49" customFormat="1" ht="14.25" customHeight="1" x14ac:dyDescent="0.25">
      <c r="A345" s="145">
        <v>6</v>
      </c>
      <c r="B345" s="132" t="s">
        <v>71</v>
      </c>
      <c r="C345" s="8"/>
      <c r="D345" s="146"/>
      <c r="E345" s="9"/>
      <c r="F345" s="13"/>
    </row>
    <row r="346" spans="1:7" s="49" customFormat="1" ht="14.25" customHeight="1" x14ac:dyDescent="0.25">
      <c r="A346" s="148">
        <f>+A345+0.1</f>
        <v>6.1</v>
      </c>
      <c r="B346" s="136" t="s">
        <v>332</v>
      </c>
      <c r="C346" s="8">
        <v>5</v>
      </c>
      <c r="D346" s="146" t="s">
        <v>7</v>
      </c>
      <c r="E346" s="278">
        <v>55457.15</v>
      </c>
      <c r="F346" s="13">
        <f>ROUND(C346*E346,2)</f>
        <v>277285.75</v>
      </c>
    </row>
    <row r="347" spans="1:7" s="49" customFormat="1" ht="14.25" customHeight="1" x14ac:dyDescent="0.25">
      <c r="A347" s="145"/>
      <c r="B347" s="187"/>
      <c r="C347" s="8"/>
      <c r="D347" s="146"/>
      <c r="E347" s="9"/>
      <c r="F347" s="13">
        <f>ROUND(C347*E347,2)</f>
        <v>0</v>
      </c>
    </row>
    <row r="348" spans="1:7" s="49" customFormat="1" ht="14.25" customHeight="1" x14ac:dyDescent="0.25">
      <c r="A348" s="145" t="s">
        <v>124</v>
      </c>
      <c r="B348" s="188" t="s">
        <v>210</v>
      </c>
      <c r="C348" s="8"/>
      <c r="D348" s="146"/>
      <c r="E348" s="9"/>
      <c r="F348" s="78">
        <f>ROUND(C348*E348,2)</f>
        <v>0</v>
      </c>
    </row>
    <row r="349" spans="1:7" s="49" customFormat="1" ht="14.25" customHeight="1" x14ac:dyDescent="0.25">
      <c r="A349" s="145"/>
      <c r="B349" s="189"/>
      <c r="C349" s="8"/>
      <c r="D349" s="146"/>
      <c r="E349" s="9"/>
      <c r="F349" s="78">
        <f>ROUND(C349*E349,2)</f>
        <v>0</v>
      </c>
    </row>
    <row r="350" spans="1:7" s="49" customFormat="1" ht="14.25" customHeight="1" x14ac:dyDescent="0.25">
      <c r="A350" s="145">
        <v>1</v>
      </c>
      <c r="B350" s="188" t="s">
        <v>14</v>
      </c>
      <c r="C350" s="8"/>
      <c r="D350" s="146"/>
      <c r="E350" s="9"/>
      <c r="F350" s="78">
        <f t="shared" ref="F350:F358" si="33">ROUND(C350*E350,2)</f>
        <v>0</v>
      </c>
    </row>
    <row r="351" spans="1:7" s="49" customFormat="1" ht="14.25" customHeight="1" x14ac:dyDescent="0.25">
      <c r="A351" s="148">
        <f>+A350+0.1</f>
        <v>1.1000000000000001</v>
      </c>
      <c r="B351" s="144" t="s">
        <v>203</v>
      </c>
      <c r="C351" s="8">
        <v>14.81</v>
      </c>
      <c r="D351" s="146" t="s">
        <v>10</v>
      </c>
      <c r="E351" s="278">
        <v>195.27</v>
      </c>
      <c r="F351" s="13">
        <f t="shared" si="33"/>
        <v>2891.95</v>
      </c>
    </row>
    <row r="352" spans="1:7" s="49" customFormat="1" ht="14.25" customHeight="1" x14ac:dyDescent="0.25">
      <c r="A352" s="148">
        <f>+A351+0.1</f>
        <v>1.2000000000000002</v>
      </c>
      <c r="B352" s="144" t="s">
        <v>185</v>
      </c>
      <c r="C352" s="8">
        <v>8.66</v>
      </c>
      <c r="D352" s="146" t="s">
        <v>10</v>
      </c>
      <c r="E352" s="278">
        <v>152.34</v>
      </c>
      <c r="F352" s="13">
        <f t="shared" si="33"/>
        <v>1319.26</v>
      </c>
    </row>
    <row r="353" spans="1:7" s="49" customFormat="1" ht="14.25" customHeight="1" x14ac:dyDescent="0.25">
      <c r="A353" s="148">
        <f>+A352+0.1</f>
        <v>1.3000000000000003</v>
      </c>
      <c r="B353" s="174" t="s">
        <v>130</v>
      </c>
      <c r="C353" s="8">
        <v>4.43</v>
      </c>
      <c r="D353" s="146" t="s">
        <v>10</v>
      </c>
      <c r="E353" s="278">
        <v>124.91</v>
      </c>
      <c r="F353" s="13">
        <f t="shared" si="33"/>
        <v>553.35</v>
      </c>
    </row>
    <row r="354" spans="1:7" s="49" customFormat="1" ht="14.25" customHeight="1" x14ac:dyDescent="0.25">
      <c r="A354" s="148"/>
      <c r="B354" s="174"/>
      <c r="C354" s="8"/>
      <c r="D354" s="146"/>
      <c r="E354" s="9"/>
      <c r="F354" s="78">
        <f t="shared" si="33"/>
        <v>0</v>
      </c>
    </row>
    <row r="355" spans="1:7" s="49" customFormat="1" ht="14.25" customHeight="1" x14ac:dyDescent="0.25">
      <c r="A355" s="148">
        <v>2</v>
      </c>
      <c r="B355" s="174" t="s">
        <v>211</v>
      </c>
      <c r="C355" s="8">
        <v>124.51</v>
      </c>
      <c r="D355" s="146" t="s">
        <v>12</v>
      </c>
      <c r="E355" s="278">
        <v>1055.55</v>
      </c>
      <c r="F355" s="13">
        <f t="shared" si="33"/>
        <v>131426.53</v>
      </c>
    </row>
    <row r="356" spans="1:7" s="67" customFormat="1" ht="14.25" customHeight="1" x14ac:dyDescent="0.25">
      <c r="A356" s="148">
        <v>3</v>
      </c>
      <c r="B356" s="174" t="s">
        <v>471</v>
      </c>
      <c r="C356" s="8">
        <v>19.72</v>
      </c>
      <c r="D356" s="146" t="s">
        <v>12</v>
      </c>
      <c r="E356" s="278">
        <v>991.19</v>
      </c>
      <c r="F356" s="13">
        <f t="shared" si="33"/>
        <v>19546.27</v>
      </c>
      <c r="G356" s="49"/>
    </row>
    <row r="357" spans="1:7" s="85" customFormat="1" ht="14.25" customHeight="1" x14ac:dyDescent="0.25">
      <c r="A357" s="148">
        <v>4</v>
      </c>
      <c r="B357" s="174" t="s">
        <v>212</v>
      </c>
      <c r="C357" s="8">
        <v>19.98</v>
      </c>
      <c r="D357" s="146" t="s">
        <v>12</v>
      </c>
      <c r="E357" s="278">
        <v>300.98</v>
      </c>
      <c r="F357" s="13">
        <f t="shared" si="33"/>
        <v>6013.58</v>
      </c>
      <c r="G357" s="49"/>
    </row>
    <row r="358" spans="1:7" s="85" customFormat="1" ht="14.25" customHeight="1" x14ac:dyDescent="0.25">
      <c r="A358" s="148">
        <v>5</v>
      </c>
      <c r="B358" s="174" t="s">
        <v>22</v>
      </c>
      <c r="C358" s="8">
        <v>100.76</v>
      </c>
      <c r="D358" s="146" t="s">
        <v>11</v>
      </c>
      <c r="E358" s="278">
        <v>67.290000000000006</v>
      </c>
      <c r="F358" s="13">
        <f t="shared" si="33"/>
        <v>6780.14</v>
      </c>
      <c r="G358" s="49"/>
    </row>
    <row r="359" spans="1:7" ht="14.25" customHeight="1" x14ac:dyDescent="0.25">
      <c r="A359" s="148"/>
      <c r="B359" s="143"/>
      <c r="C359" s="8"/>
      <c r="D359" s="146"/>
      <c r="E359" s="9"/>
      <c r="F359" s="13">
        <f>ROUND(C359*E359,2)</f>
        <v>0</v>
      </c>
      <c r="G359" s="49"/>
    </row>
    <row r="360" spans="1:7" s="49" customFormat="1" ht="14.25" customHeight="1" x14ac:dyDescent="0.25">
      <c r="A360" s="145" t="s">
        <v>125</v>
      </c>
      <c r="B360" s="139" t="s">
        <v>372</v>
      </c>
      <c r="C360" s="8"/>
      <c r="D360" s="146"/>
      <c r="E360" s="9"/>
      <c r="F360" s="13"/>
    </row>
    <row r="361" spans="1:7" s="49" customFormat="1" ht="14.25" customHeight="1" x14ac:dyDescent="0.25">
      <c r="A361" s="145"/>
      <c r="B361" s="139"/>
      <c r="C361" s="8"/>
      <c r="D361" s="146"/>
      <c r="E361" s="9"/>
      <c r="F361" s="13"/>
    </row>
    <row r="362" spans="1:7" s="49" customFormat="1" ht="14.25" customHeight="1" x14ac:dyDescent="0.25">
      <c r="A362" s="190">
        <v>1</v>
      </c>
      <c r="B362" s="191" t="s">
        <v>92</v>
      </c>
      <c r="C362" s="18"/>
      <c r="D362" s="137"/>
      <c r="E362" s="9"/>
      <c r="F362" s="86"/>
    </row>
    <row r="363" spans="1:7" s="49" customFormat="1" ht="14.25" customHeight="1" x14ac:dyDescent="0.25">
      <c r="A363" s="192">
        <f>+A362+0.1</f>
        <v>1.1000000000000001</v>
      </c>
      <c r="B363" s="147" t="s">
        <v>165</v>
      </c>
      <c r="C363" s="18">
        <v>940.63</v>
      </c>
      <c r="D363" s="137" t="s">
        <v>10</v>
      </c>
      <c r="E363" s="278">
        <v>131.47999999999999</v>
      </c>
      <c r="F363" s="86">
        <f>ROUND(C363*E363,2)</f>
        <v>123674.03</v>
      </c>
    </row>
    <row r="364" spans="1:7" s="49" customFormat="1" ht="14.25" customHeight="1" x14ac:dyDescent="0.25">
      <c r="A364" s="192">
        <f>+A363+0.1</f>
        <v>1.2000000000000002</v>
      </c>
      <c r="B364" s="147" t="s">
        <v>122</v>
      </c>
      <c r="C364" s="18">
        <v>615.58000000000004</v>
      </c>
      <c r="D364" s="137" t="s">
        <v>12</v>
      </c>
      <c r="E364" s="278">
        <v>35.380000000000003</v>
      </c>
      <c r="F364" s="86">
        <f>ROUND(C364*E364,2)</f>
        <v>21779.22</v>
      </c>
    </row>
    <row r="365" spans="1:7" s="49" customFormat="1" ht="14.25" customHeight="1" x14ac:dyDescent="0.25">
      <c r="A365" s="192">
        <f>+A364+0.1</f>
        <v>1.3000000000000003</v>
      </c>
      <c r="B365" s="193" t="s">
        <v>16</v>
      </c>
      <c r="C365" s="18">
        <v>61.57</v>
      </c>
      <c r="D365" s="137" t="s">
        <v>10</v>
      </c>
      <c r="E365" s="278">
        <v>1143.06</v>
      </c>
      <c r="F365" s="86">
        <f>ROUND(C365*E365,2)</f>
        <v>70378.2</v>
      </c>
    </row>
    <row r="366" spans="1:7" s="49" customFormat="1" ht="14.25" customHeight="1" x14ac:dyDescent="0.25">
      <c r="A366" s="192">
        <f>+A365+0.1</f>
        <v>1.4000000000000004</v>
      </c>
      <c r="B366" s="144" t="s">
        <v>185</v>
      </c>
      <c r="C366" s="18">
        <v>763.88</v>
      </c>
      <c r="D366" s="137" t="s">
        <v>10</v>
      </c>
      <c r="E366" s="278">
        <v>152.34</v>
      </c>
      <c r="F366" s="86">
        <f>ROUND(C366*E366,2)</f>
        <v>116369.48</v>
      </c>
    </row>
    <row r="367" spans="1:7" s="49" customFormat="1" ht="14.25" customHeight="1" x14ac:dyDescent="0.25">
      <c r="A367" s="192">
        <f>+A366+0.1</f>
        <v>1.5000000000000004</v>
      </c>
      <c r="B367" s="143" t="s">
        <v>150</v>
      </c>
      <c r="C367" s="18">
        <v>212.11</v>
      </c>
      <c r="D367" s="137" t="s">
        <v>10</v>
      </c>
      <c r="E367" s="278">
        <v>124.91</v>
      </c>
      <c r="F367" s="86">
        <f>ROUND(C367*E367,2)</f>
        <v>26494.66</v>
      </c>
    </row>
    <row r="368" spans="1:7" s="49" customFormat="1" ht="14.25" customHeight="1" x14ac:dyDescent="0.25">
      <c r="A368" s="192"/>
      <c r="B368" s="193"/>
      <c r="C368" s="8"/>
      <c r="D368" s="137"/>
      <c r="E368" s="9"/>
      <c r="F368" s="86"/>
    </row>
    <row r="369" spans="1:20" s="87" customFormat="1" ht="14.25" customHeight="1" x14ac:dyDescent="0.25">
      <c r="A369" s="145">
        <v>2</v>
      </c>
      <c r="B369" s="11" t="s">
        <v>317</v>
      </c>
      <c r="C369" s="169"/>
      <c r="D369" s="127"/>
      <c r="E369" s="9"/>
      <c r="F369" s="75"/>
      <c r="G369" s="49"/>
    </row>
    <row r="370" spans="1:20" s="87" customFormat="1" ht="14.25" customHeight="1" x14ac:dyDescent="0.25">
      <c r="A370" s="145">
        <v>2.1</v>
      </c>
      <c r="B370" s="11" t="s">
        <v>14</v>
      </c>
      <c r="C370" s="169"/>
      <c r="D370" s="127"/>
      <c r="E370" s="9"/>
      <c r="F370" s="75"/>
      <c r="G370" s="49"/>
    </row>
    <row r="371" spans="1:20" s="87" customFormat="1" ht="14.25" customHeight="1" x14ac:dyDescent="0.25">
      <c r="A371" s="148" t="s">
        <v>487</v>
      </c>
      <c r="B371" s="147" t="s">
        <v>165</v>
      </c>
      <c r="C371" s="18">
        <v>33.6</v>
      </c>
      <c r="D371" s="137" t="s">
        <v>10</v>
      </c>
      <c r="E371" s="278">
        <v>131.47999999999999</v>
      </c>
      <c r="F371" s="12">
        <f>ROUND(C371*E371,2)</f>
        <v>4417.7299999999996</v>
      </c>
      <c r="G371" s="49"/>
    </row>
    <row r="372" spans="1:20" s="87" customFormat="1" ht="14.25" customHeight="1" x14ac:dyDescent="0.25">
      <c r="A372" s="148" t="s">
        <v>488</v>
      </c>
      <c r="B372" s="136" t="s">
        <v>370</v>
      </c>
      <c r="C372" s="18">
        <v>21.36</v>
      </c>
      <c r="D372" s="137" t="s">
        <v>10</v>
      </c>
      <c r="E372" s="278">
        <v>585.79</v>
      </c>
      <c r="F372" s="86">
        <f>ROUND(C372*E372,2)</f>
        <v>12512.47</v>
      </c>
      <c r="G372" s="49"/>
    </row>
    <row r="373" spans="1:20" s="87" customFormat="1" ht="14.25" customHeight="1" x14ac:dyDescent="0.25">
      <c r="A373" s="148" t="s">
        <v>489</v>
      </c>
      <c r="B373" s="143" t="s">
        <v>150</v>
      </c>
      <c r="C373" s="18">
        <v>15.91</v>
      </c>
      <c r="D373" s="137" t="s">
        <v>10</v>
      </c>
      <c r="E373" s="278">
        <v>124.91</v>
      </c>
      <c r="F373" s="86">
        <f>ROUND(C373*E373,2)</f>
        <v>1987.32</v>
      </c>
      <c r="G373" s="49"/>
    </row>
    <row r="374" spans="1:20" s="87" customFormat="1" ht="14.25" customHeight="1" x14ac:dyDescent="0.25">
      <c r="A374" s="145"/>
      <c r="B374" s="11"/>
      <c r="C374" s="169"/>
      <c r="D374" s="127"/>
      <c r="E374" s="9"/>
      <c r="F374" s="75"/>
      <c r="G374" s="49"/>
    </row>
    <row r="375" spans="1:20" s="87" customFormat="1" ht="14.25" customHeight="1" x14ac:dyDescent="0.25">
      <c r="A375" s="145">
        <v>2.2000000000000002</v>
      </c>
      <c r="B375" s="171" t="s">
        <v>459</v>
      </c>
      <c r="C375" s="169"/>
      <c r="D375" s="127"/>
      <c r="E375" s="9"/>
      <c r="F375" s="75"/>
      <c r="G375" s="49"/>
    </row>
    <row r="376" spans="1:20" s="87" customFormat="1" ht="14.25" customHeight="1" x14ac:dyDescent="0.25">
      <c r="A376" s="148" t="s">
        <v>490</v>
      </c>
      <c r="B376" s="147" t="s">
        <v>362</v>
      </c>
      <c r="C376" s="18">
        <v>10.56</v>
      </c>
      <c r="D376" s="137" t="s">
        <v>10</v>
      </c>
      <c r="E376" s="278">
        <v>13673.09</v>
      </c>
      <c r="F376" s="12">
        <f>ROUND(C376*E376,2)</f>
        <v>144387.82999999999</v>
      </c>
      <c r="G376" s="49"/>
    </row>
    <row r="377" spans="1:20" s="51" customFormat="1" ht="14.25" customHeight="1" x14ac:dyDescent="0.25">
      <c r="A377" s="148" t="s">
        <v>491</v>
      </c>
      <c r="B377" s="10" t="s">
        <v>363</v>
      </c>
      <c r="C377" s="18">
        <v>12.44</v>
      </c>
      <c r="D377" s="137" t="s">
        <v>10</v>
      </c>
      <c r="E377" s="278">
        <v>29177.62</v>
      </c>
      <c r="F377" s="12">
        <f>ROUND(C377*E377,2)</f>
        <v>362969.59</v>
      </c>
      <c r="G377" s="49"/>
    </row>
    <row r="378" spans="1:20" s="53" customFormat="1" ht="14.25" customHeight="1" x14ac:dyDescent="0.25">
      <c r="A378" s="194"/>
      <c r="B378" s="195"/>
      <c r="C378" s="196"/>
      <c r="D378" s="197"/>
      <c r="E378" s="9"/>
      <c r="F378" s="88"/>
      <c r="G378" s="49"/>
      <c r="H378" s="52"/>
      <c r="I378" s="52"/>
      <c r="J378" s="52"/>
      <c r="K378" s="52"/>
      <c r="L378" s="52"/>
      <c r="M378" s="52"/>
      <c r="N378" s="52"/>
      <c r="O378" s="52"/>
      <c r="P378" s="52"/>
      <c r="Q378" s="52"/>
      <c r="R378" s="52"/>
      <c r="S378" s="52"/>
      <c r="T378" s="52"/>
    </row>
    <row r="379" spans="1:20" s="53" customFormat="1" ht="14.25" customHeight="1" x14ac:dyDescent="0.25">
      <c r="A379" s="145">
        <v>2.2999999999999998</v>
      </c>
      <c r="B379" s="11" t="s">
        <v>364</v>
      </c>
      <c r="C379" s="169"/>
      <c r="D379" s="127"/>
      <c r="E379" s="9"/>
      <c r="F379" s="75"/>
      <c r="G379" s="49"/>
      <c r="H379" s="52"/>
      <c r="I379" s="52"/>
      <c r="J379" s="52"/>
      <c r="K379" s="52"/>
      <c r="L379" s="52"/>
      <c r="M379" s="52"/>
      <c r="N379" s="52"/>
      <c r="O379" s="52"/>
      <c r="P379" s="52"/>
      <c r="Q379" s="52"/>
      <c r="R379" s="52"/>
      <c r="S379" s="52"/>
      <c r="T379" s="52"/>
    </row>
    <row r="380" spans="1:20" s="53" customFormat="1" ht="14.25" customHeight="1" x14ac:dyDescent="0.25">
      <c r="A380" s="148" t="s">
        <v>492</v>
      </c>
      <c r="B380" s="147" t="s">
        <v>365</v>
      </c>
      <c r="C380" s="18">
        <v>39</v>
      </c>
      <c r="D380" s="137" t="s">
        <v>12</v>
      </c>
      <c r="E380" s="278">
        <v>70.28</v>
      </c>
      <c r="F380" s="12">
        <f>ROUND(C380*E380,2)</f>
        <v>2740.92</v>
      </c>
      <c r="G380" s="49"/>
      <c r="H380" s="52"/>
      <c r="I380" s="52"/>
      <c r="J380" s="52"/>
      <c r="K380" s="52"/>
      <c r="L380" s="52"/>
      <c r="M380" s="52"/>
      <c r="N380" s="52"/>
      <c r="O380" s="52"/>
      <c r="P380" s="52"/>
      <c r="Q380" s="52"/>
      <c r="R380" s="52"/>
      <c r="S380" s="52"/>
      <c r="T380" s="52"/>
    </row>
    <row r="381" spans="1:20" s="53" customFormat="1" ht="14.25" customHeight="1" x14ac:dyDescent="0.25">
      <c r="A381" s="148" t="s">
        <v>493</v>
      </c>
      <c r="B381" s="10" t="s">
        <v>212</v>
      </c>
      <c r="C381" s="18">
        <v>39</v>
      </c>
      <c r="D381" s="137" t="s">
        <v>12</v>
      </c>
      <c r="E381" s="278">
        <v>300.98</v>
      </c>
      <c r="F381" s="12">
        <f>ROUND(C381*E381,2)</f>
        <v>11738.22</v>
      </c>
      <c r="G381" s="49"/>
      <c r="H381" s="52"/>
      <c r="I381" s="52"/>
      <c r="J381" s="52"/>
      <c r="K381" s="52"/>
      <c r="L381" s="52"/>
      <c r="M381" s="52"/>
      <c r="N381" s="52"/>
      <c r="O381" s="52"/>
      <c r="P381" s="52"/>
      <c r="Q381" s="52"/>
      <c r="R381" s="52"/>
      <c r="S381" s="52"/>
      <c r="T381" s="52"/>
    </row>
    <row r="382" spans="1:20" s="49" customFormat="1" ht="14.25" customHeight="1" x14ac:dyDescent="0.25">
      <c r="A382" s="148" t="s">
        <v>494</v>
      </c>
      <c r="B382" s="10" t="s">
        <v>22</v>
      </c>
      <c r="C382" s="18">
        <v>60</v>
      </c>
      <c r="D382" s="137" t="s">
        <v>91</v>
      </c>
      <c r="E382" s="278">
        <v>67.290000000000006</v>
      </c>
      <c r="F382" s="12">
        <f>ROUND(C382*E382,2)</f>
        <v>4037.4</v>
      </c>
    </row>
    <row r="383" spans="1:20" s="49" customFormat="1" ht="14.25" customHeight="1" x14ac:dyDescent="0.25">
      <c r="A383" s="194"/>
      <c r="B383" s="195"/>
      <c r="C383" s="196"/>
      <c r="D383" s="197"/>
      <c r="E383" s="9"/>
      <c r="F383" s="88"/>
    </row>
    <row r="384" spans="1:20" s="49" customFormat="1" ht="14.25" customHeight="1" x14ac:dyDescent="0.25">
      <c r="A384" s="190">
        <v>3</v>
      </c>
      <c r="B384" s="191" t="s">
        <v>166</v>
      </c>
      <c r="C384" s="18"/>
      <c r="D384" s="137"/>
      <c r="E384" s="9"/>
      <c r="F384" s="86"/>
    </row>
    <row r="385" spans="1:6" s="49" customFormat="1" ht="14.25" customHeight="1" x14ac:dyDescent="0.25">
      <c r="A385" s="192">
        <f>+A384+0.1</f>
        <v>3.1</v>
      </c>
      <c r="B385" s="193" t="s">
        <v>354</v>
      </c>
      <c r="C385" s="18">
        <v>65</v>
      </c>
      <c r="D385" s="137" t="s">
        <v>11</v>
      </c>
      <c r="E385" s="278">
        <v>538.88</v>
      </c>
      <c r="F385" s="86">
        <f t="shared" ref="F385:F391" si="34">ROUND(C385*E385,2)</f>
        <v>35027.199999999997</v>
      </c>
    </row>
    <row r="386" spans="1:6" s="49" customFormat="1" ht="14.25" customHeight="1" x14ac:dyDescent="0.25">
      <c r="A386" s="192">
        <f t="shared" ref="A386:A391" si="35">+A385+0.1</f>
        <v>3.2</v>
      </c>
      <c r="B386" s="193" t="s">
        <v>352</v>
      </c>
      <c r="C386" s="18">
        <v>212.34</v>
      </c>
      <c r="D386" s="137" t="s">
        <v>11</v>
      </c>
      <c r="E386" s="278">
        <v>986.68</v>
      </c>
      <c r="F386" s="86">
        <f t="shared" si="34"/>
        <v>209511.63</v>
      </c>
    </row>
    <row r="387" spans="1:6" s="49" customFormat="1" ht="14.25" customHeight="1" x14ac:dyDescent="0.25">
      <c r="A387" s="192">
        <f t="shared" si="35"/>
        <v>3.3000000000000003</v>
      </c>
      <c r="B387" s="193" t="s">
        <v>353</v>
      </c>
      <c r="C387" s="18">
        <v>46.37</v>
      </c>
      <c r="D387" s="137" t="s">
        <v>11</v>
      </c>
      <c r="E387" s="278">
        <v>2699.14</v>
      </c>
      <c r="F387" s="86">
        <f t="shared" si="34"/>
        <v>125159.12</v>
      </c>
    </row>
    <row r="388" spans="1:6" s="49" customFormat="1" ht="14.25" customHeight="1" x14ac:dyDescent="0.25">
      <c r="A388" s="192">
        <f t="shared" si="35"/>
        <v>3.4000000000000004</v>
      </c>
      <c r="B388" s="193" t="s">
        <v>344</v>
      </c>
      <c r="C388" s="18">
        <v>105.55</v>
      </c>
      <c r="D388" s="137" t="s">
        <v>11</v>
      </c>
      <c r="E388" s="278">
        <v>4683.71</v>
      </c>
      <c r="F388" s="86">
        <f t="shared" si="34"/>
        <v>494365.59</v>
      </c>
    </row>
    <row r="389" spans="1:6" s="49" customFormat="1" ht="14.25" customHeight="1" x14ac:dyDescent="0.25">
      <c r="A389" s="192">
        <f t="shared" si="35"/>
        <v>3.5000000000000004</v>
      </c>
      <c r="B389" s="193" t="s">
        <v>343</v>
      </c>
      <c r="C389" s="18">
        <v>79.73</v>
      </c>
      <c r="D389" s="137" t="s">
        <v>11</v>
      </c>
      <c r="E389" s="278">
        <v>16522.37</v>
      </c>
      <c r="F389" s="86">
        <f t="shared" si="34"/>
        <v>1317328.56</v>
      </c>
    </row>
    <row r="390" spans="1:6" s="49" customFormat="1" ht="14.25" customHeight="1" x14ac:dyDescent="0.25">
      <c r="A390" s="192">
        <f t="shared" si="35"/>
        <v>3.6000000000000005</v>
      </c>
      <c r="B390" s="10" t="s">
        <v>342</v>
      </c>
      <c r="C390" s="8">
        <v>38</v>
      </c>
      <c r="D390" s="146" t="s">
        <v>11</v>
      </c>
      <c r="E390" s="278">
        <v>7659.14</v>
      </c>
      <c r="F390" s="86">
        <f t="shared" si="34"/>
        <v>291047.32</v>
      </c>
    </row>
    <row r="391" spans="1:6" s="49" customFormat="1" ht="14.25" customHeight="1" x14ac:dyDescent="0.25">
      <c r="A391" s="192">
        <f t="shared" si="35"/>
        <v>3.7000000000000006</v>
      </c>
      <c r="B391" s="193" t="s">
        <v>495</v>
      </c>
      <c r="C391" s="18">
        <v>468.54</v>
      </c>
      <c r="D391" s="137" t="s">
        <v>11</v>
      </c>
      <c r="E391" s="278">
        <v>5071.7</v>
      </c>
      <c r="F391" s="86">
        <f t="shared" si="34"/>
        <v>2376294.3199999998</v>
      </c>
    </row>
    <row r="392" spans="1:6" s="49" customFormat="1" ht="14.25" customHeight="1" x14ac:dyDescent="0.25">
      <c r="A392" s="192"/>
      <c r="B392" s="193"/>
      <c r="C392" s="8"/>
      <c r="D392" s="146"/>
      <c r="E392" s="9"/>
      <c r="F392" s="86"/>
    </row>
    <row r="393" spans="1:6" s="49" customFormat="1" ht="14.25" customHeight="1" x14ac:dyDescent="0.25">
      <c r="A393" s="190">
        <v>4</v>
      </c>
      <c r="B393" s="191" t="s">
        <v>167</v>
      </c>
      <c r="C393" s="18"/>
      <c r="D393" s="137"/>
      <c r="E393" s="9"/>
      <c r="F393" s="86"/>
    </row>
    <row r="394" spans="1:6" s="49" customFormat="1" ht="14.25" customHeight="1" x14ac:dyDescent="0.25">
      <c r="A394" s="192">
        <f>+A393+0.1</f>
        <v>4.0999999999999996</v>
      </c>
      <c r="B394" s="193" t="s">
        <v>354</v>
      </c>
      <c r="C394" s="18">
        <v>65</v>
      </c>
      <c r="D394" s="137" t="s">
        <v>11</v>
      </c>
      <c r="E394" s="278">
        <v>106.94</v>
      </c>
      <c r="F394" s="86">
        <f t="shared" ref="F394:F400" si="36">ROUND(C394*E394,2)</f>
        <v>6951.1</v>
      </c>
    </row>
    <row r="395" spans="1:6" s="49" customFormat="1" ht="14.25" customHeight="1" x14ac:dyDescent="0.25">
      <c r="A395" s="192">
        <f t="shared" ref="A395:A400" si="37">+A394+0.1</f>
        <v>4.1999999999999993</v>
      </c>
      <c r="B395" s="193" t="s">
        <v>352</v>
      </c>
      <c r="C395" s="18">
        <v>212.34</v>
      </c>
      <c r="D395" s="137" t="s">
        <v>11</v>
      </c>
      <c r="E395" s="278">
        <v>171.58</v>
      </c>
      <c r="F395" s="86">
        <f t="shared" si="36"/>
        <v>36433.300000000003</v>
      </c>
    </row>
    <row r="396" spans="1:6" s="49" customFormat="1" ht="14.25" customHeight="1" x14ac:dyDescent="0.25">
      <c r="A396" s="192">
        <f t="shared" si="37"/>
        <v>4.2999999999999989</v>
      </c>
      <c r="B396" s="193" t="s">
        <v>353</v>
      </c>
      <c r="C396" s="18">
        <v>46.37</v>
      </c>
      <c r="D396" s="137" t="s">
        <v>11</v>
      </c>
      <c r="E396" s="278">
        <v>132.63999999999999</v>
      </c>
      <c r="F396" s="86">
        <f t="shared" si="36"/>
        <v>6150.52</v>
      </c>
    </row>
    <row r="397" spans="1:6" s="49" customFormat="1" ht="14.25" customHeight="1" x14ac:dyDescent="0.25">
      <c r="A397" s="192">
        <f t="shared" si="37"/>
        <v>4.3999999999999986</v>
      </c>
      <c r="B397" s="193" t="s">
        <v>344</v>
      </c>
      <c r="C397" s="18">
        <v>105.55</v>
      </c>
      <c r="D397" s="137" t="s">
        <v>11</v>
      </c>
      <c r="E397" s="278">
        <v>228.05</v>
      </c>
      <c r="F397" s="86">
        <f t="shared" si="36"/>
        <v>24070.68</v>
      </c>
    </row>
    <row r="398" spans="1:6" s="49" customFormat="1" ht="14.25" customHeight="1" x14ac:dyDescent="0.25">
      <c r="A398" s="192">
        <f t="shared" si="37"/>
        <v>4.4999999999999982</v>
      </c>
      <c r="B398" s="193" t="s">
        <v>343</v>
      </c>
      <c r="C398" s="18">
        <v>79.73</v>
      </c>
      <c r="D398" s="137" t="s">
        <v>11</v>
      </c>
      <c r="E398" s="278">
        <v>680.69</v>
      </c>
      <c r="F398" s="86">
        <f t="shared" si="36"/>
        <v>54271.41</v>
      </c>
    </row>
    <row r="399" spans="1:6" s="49" customFormat="1" ht="14.25" customHeight="1" x14ac:dyDescent="0.25">
      <c r="A399" s="192">
        <f t="shared" si="37"/>
        <v>4.5999999999999979</v>
      </c>
      <c r="B399" s="10" t="s">
        <v>342</v>
      </c>
      <c r="C399" s="8">
        <v>38</v>
      </c>
      <c r="D399" s="137" t="s">
        <v>11</v>
      </c>
      <c r="E399" s="278">
        <v>799.96</v>
      </c>
      <c r="F399" s="86">
        <f t="shared" si="36"/>
        <v>30398.48</v>
      </c>
    </row>
    <row r="400" spans="1:6" s="49" customFormat="1" ht="14.25" customHeight="1" x14ac:dyDescent="0.25">
      <c r="A400" s="192">
        <f t="shared" si="37"/>
        <v>4.6999999999999975</v>
      </c>
      <c r="B400" s="193" t="s">
        <v>495</v>
      </c>
      <c r="C400" s="18">
        <v>468.54</v>
      </c>
      <c r="D400" s="137" t="s">
        <v>11</v>
      </c>
      <c r="E400" s="278">
        <v>309.01</v>
      </c>
      <c r="F400" s="86">
        <f t="shared" si="36"/>
        <v>144783.54999999999</v>
      </c>
    </row>
    <row r="401" spans="1:7" s="49" customFormat="1" ht="14.25" customHeight="1" x14ac:dyDescent="0.25">
      <c r="A401" s="192"/>
      <c r="B401" s="193"/>
      <c r="C401" s="8"/>
      <c r="D401" s="137"/>
      <c r="E401" s="9"/>
      <c r="F401" s="86"/>
    </row>
    <row r="402" spans="1:7" s="49" customFormat="1" ht="14.25" customHeight="1" x14ac:dyDescent="0.25">
      <c r="A402" s="190">
        <v>5</v>
      </c>
      <c r="B402" s="191" t="s">
        <v>168</v>
      </c>
      <c r="C402" s="18"/>
      <c r="D402" s="137"/>
      <c r="E402" s="9"/>
      <c r="F402" s="86"/>
    </row>
    <row r="403" spans="1:7" s="49" customFormat="1" ht="14.25" customHeight="1" x14ac:dyDescent="0.25">
      <c r="A403" s="192">
        <f>+A402+0.1</f>
        <v>5.0999999999999996</v>
      </c>
      <c r="B403" s="198" t="s">
        <v>361</v>
      </c>
      <c r="C403" s="18">
        <v>2</v>
      </c>
      <c r="D403" s="137" t="s">
        <v>7</v>
      </c>
      <c r="E403" s="278">
        <v>1818.16</v>
      </c>
      <c r="F403" s="86">
        <f t="shared" ref="F403:F414" si="38">ROUND(C403*E403,2)</f>
        <v>3636.32</v>
      </c>
    </row>
    <row r="404" spans="1:7" s="49" customFormat="1" ht="14.25" customHeight="1" x14ac:dyDescent="0.25">
      <c r="A404" s="192">
        <f t="shared" ref="A404:A411" si="39">+A403+0.1</f>
        <v>5.1999999999999993</v>
      </c>
      <c r="B404" s="198" t="s">
        <v>169</v>
      </c>
      <c r="C404" s="18">
        <v>12</v>
      </c>
      <c r="D404" s="137" t="s">
        <v>7</v>
      </c>
      <c r="E404" s="278">
        <v>4142.1099999999997</v>
      </c>
      <c r="F404" s="86">
        <f t="shared" si="38"/>
        <v>49705.32</v>
      </c>
    </row>
    <row r="405" spans="1:7" s="49" customFormat="1" ht="14.25" customHeight="1" x14ac:dyDescent="0.25">
      <c r="A405" s="192">
        <f t="shared" si="39"/>
        <v>5.2999999999999989</v>
      </c>
      <c r="B405" s="198" t="s">
        <v>170</v>
      </c>
      <c r="C405" s="18">
        <v>1</v>
      </c>
      <c r="D405" s="137" t="s">
        <v>7</v>
      </c>
      <c r="E405" s="278">
        <v>12126.03</v>
      </c>
      <c r="F405" s="86">
        <f t="shared" si="38"/>
        <v>12126.03</v>
      </c>
    </row>
    <row r="406" spans="1:7" s="49" customFormat="1" ht="14.25" customHeight="1" x14ac:dyDescent="0.25">
      <c r="A406" s="192">
        <f t="shared" si="39"/>
        <v>5.3999999999999986</v>
      </c>
      <c r="B406" s="198" t="s">
        <v>171</v>
      </c>
      <c r="C406" s="18">
        <v>2</v>
      </c>
      <c r="D406" s="137" t="s">
        <v>7</v>
      </c>
      <c r="E406" s="278">
        <v>13691.52</v>
      </c>
      <c r="F406" s="86">
        <f t="shared" si="38"/>
        <v>27383.040000000001</v>
      </c>
    </row>
    <row r="407" spans="1:7" s="51" customFormat="1" ht="14.25" customHeight="1" x14ac:dyDescent="0.25">
      <c r="A407" s="192">
        <f t="shared" si="39"/>
        <v>5.4999999999999982</v>
      </c>
      <c r="B407" s="198" t="s">
        <v>172</v>
      </c>
      <c r="C407" s="18">
        <v>1</v>
      </c>
      <c r="D407" s="137" t="s">
        <v>7</v>
      </c>
      <c r="E407" s="278">
        <v>14499.52</v>
      </c>
      <c r="F407" s="86">
        <f t="shared" si="38"/>
        <v>14499.52</v>
      </c>
      <c r="G407" s="49"/>
    </row>
    <row r="408" spans="1:7" s="51" customFormat="1" ht="14.25" customHeight="1" x14ac:dyDescent="0.25">
      <c r="A408" s="192">
        <f t="shared" si="39"/>
        <v>5.5999999999999979</v>
      </c>
      <c r="B408" s="198" t="s">
        <v>173</v>
      </c>
      <c r="C408" s="18">
        <v>1</v>
      </c>
      <c r="D408" s="137" t="s">
        <v>7</v>
      </c>
      <c r="E408" s="278">
        <v>26423.08</v>
      </c>
      <c r="F408" s="86">
        <f t="shared" si="38"/>
        <v>26423.08</v>
      </c>
      <c r="G408" s="49"/>
    </row>
    <row r="409" spans="1:7" s="51" customFormat="1" ht="14.25" customHeight="1" x14ac:dyDescent="0.25">
      <c r="A409" s="192">
        <f t="shared" si="39"/>
        <v>5.6999999999999975</v>
      </c>
      <c r="B409" s="198" t="s">
        <v>174</v>
      </c>
      <c r="C409" s="18">
        <v>3</v>
      </c>
      <c r="D409" s="137" t="s">
        <v>7</v>
      </c>
      <c r="E409" s="278">
        <v>4184.42</v>
      </c>
      <c r="F409" s="86">
        <f t="shared" si="38"/>
        <v>12553.26</v>
      </c>
      <c r="G409" s="49"/>
    </row>
    <row r="410" spans="1:7" s="49" customFormat="1" ht="14.25" customHeight="1" x14ac:dyDescent="0.25">
      <c r="A410" s="192">
        <f t="shared" si="39"/>
        <v>5.7999999999999972</v>
      </c>
      <c r="B410" s="198" t="s">
        <v>175</v>
      </c>
      <c r="C410" s="18">
        <v>1</v>
      </c>
      <c r="D410" s="137" t="s">
        <v>7</v>
      </c>
      <c r="E410" s="278">
        <v>13804.64</v>
      </c>
      <c r="F410" s="86">
        <f t="shared" si="38"/>
        <v>13804.64</v>
      </c>
    </row>
    <row r="411" spans="1:7" s="49" customFormat="1" ht="14.25" customHeight="1" x14ac:dyDescent="0.25">
      <c r="A411" s="192">
        <f t="shared" si="39"/>
        <v>5.8999999999999968</v>
      </c>
      <c r="B411" s="198" t="s">
        <v>176</v>
      </c>
      <c r="C411" s="18">
        <v>1</v>
      </c>
      <c r="D411" s="137" t="s">
        <v>7</v>
      </c>
      <c r="E411" s="278">
        <v>15444.88</v>
      </c>
      <c r="F411" s="86">
        <f t="shared" si="38"/>
        <v>15444.88</v>
      </c>
    </row>
    <row r="412" spans="1:7" s="49" customFormat="1" ht="14.25" customHeight="1" x14ac:dyDescent="0.25">
      <c r="A412" s="199">
        <f>+A403</f>
        <v>5.0999999999999996</v>
      </c>
      <c r="B412" s="198" t="s">
        <v>177</v>
      </c>
      <c r="C412" s="18">
        <v>1</v>
      </c>
      <c r="D412" s="137" t="s">
        <v>7</v>
      </c>
      <c r="E412" s="278">
        <v>16677.080000000002</v>
      </c>
      <c r="F412" s="86">
        <f t="shared" si="38"/>
        <v>16677.080000000002</v>
      </c>
    </row>
    <row r="413" spans="1:7" s="49" customFormat="1" ht="14.25" customHeight="1" x14ac:dyDescent="0.25">
      <c r="A413" s="199">
        <f>+A412+0.01</f>
        <v>5.1099999999999994</v>
      </c>
      <c r="B413" s="198" t="s">
        <v>178</v>
      </c>
      <c r="C413" s="18">
        <v>1</v>
      </c>
      <c r="D413" s="137" t="s">
        <v>7</v>
      </c>
      <c r="E413" s="278">
        <v>24626.27</v>
      </c>
      <c r="F413" s="86">
        <f t="shared" si="38"/>
        <v>24626.27</v>
      </c>
    </row>
    <row r="414" spans="1:7" s="49" customFormat="1" ht="14.25" customHeight="1" x14ac:dyDescent="0.25">
      <c r="A414" s="199">
        <f>+A413+0.01</f>
        <v>5.1199999999999992</v>
      </c>
      <c r="B414" s="198" t="s">
        <v>464</v>
      </c>
      <c r="C414" s="18">
        <v>26</v>
      </c>
      <c r="D414" s="137" t="s">
        <v>7</v>
      </c>
      <c r="E414" s="278">
        <v>3046.67</v>
      </c>
      <c r="F414" s="86">
        <f t="shared" si="38"/>
        <v>79213.42</v>
      </c>
    </row>
    <row r="415" spans="1:7" s="49" customFormat="1" ht="14.25" customHeight="1" x14ac:dyDescent="0.25">
      <c r="A415" s="190"/>
      <c r="B415" s="191"/>
      <c r="C415" s="18"/>
      <c r="D415" s="137"/>
      <c r="E415" s="9"/>
      <c r="F415" s="86"/>
    </row>
    <row r="416" spans="1:7" s="49" customFormat="1" ht="14.25" customHeight="1" x14ac:dyDescent="0.25">
      <c r="A416" s="190">
        <v>6</v>
      </c>
      <c r="B416" s="191" t="s">
        <v>179</v>
      </c>
      <c r="C416" s="18"/>
      <c r="D416" s="137"/>
      <c r="E416" s="9"/>
      <c r="F416" s="86"/>
    </row>
    <row r="417" spans="1:7" s="49" customFormat="1" ht="14.25" customHeight="1" x14ac:dyDescent="0.25">
      <c r="A417" s="192">
        <f>+A416+0.1</f>
        <v>6.1</v>
      </c>
      <c r="B417" s="193" t="s">
        <v>500</v>
      </c>
      <c r="C417" s="18">
        <v>1</v>
      </c>
      <c r="D417" s="137" t="s">
        <v>7</v>
      </c>
      <c r="E417" s="278">
        <v>31931.03</v>
      </c>
      <c r="F417" s="86">
        <f t="shared" ref="F417:F422" si="40">ROUND(C417*E417,2)</f>
        <v>31931.03</v>
      </c>
    </row>
    <row r="418" spans="1:7" s="49" customFormat="1" ht="14.25" customHeight="1" x14ac:dyDescent="0.25">
      <c r="A418" s="192">
        <f>+A417+0.1</f>
        <v>6.1999999999999993</v>
      </c>
      <c r="B418" s="193" t="s">
        <v>497</v>
      </c>
      <c r="C418" s="18">
        <v>1</v>
      </c>
      <c r="D418" s="137" t="s">
        <v>7</v>
      </c>
      <c r="E418" s="278">
        <v>103872.64</v>
      </c>
      <c r="F418" s="86">
        <f t="shared" si="40"/>
        <v>103872.64</v>
      </c>
    </row>
    <row r="419" spans="1:7" s="49" customFormat="1" ht="14.25" customHeight="1" x14ac:dyDescent="0.25">
      <c r="A419" s="192">
        <f>+A418+0.1</f>
        <v>6.2999999999999989</v>
      </c>
      <c r="B419" s="193" t="s">
        <v>498</v>
      </c>
      <c r="C419" s="18">
        <v>1</v>
      </c>
      <c r="D419" s="137" t="s">
        <v>7</v>
      </c>
      <c r="E419" s="278">
        <v>540173.42000000004</v>
      </c>
      <c r="F419" s="86">
        <f t="shared" si="40"/>
        <v>540173.42000000004</v>
      </c>
    </row>
    <row r="420" spans="1:7" s="49" customFormat="1" ht="14.25" customHeight="1" x14ac:dyDescent="0.25">
      <c r="A420" s="192">
        <f>+A419+0.1</f>
        <v>6.3999999999999986</v>
      </c>
      <c r="B420" s="193" t="s">
        <v>499</v>
      </c>
      <c r="C420" s="18">
        <v>1</v>
      </c>
      <c r="D420" s="137" t="s">
        <v>7</v>
      </c>
      <c r="E420" s="278">
        <v>786988.97</v>
      </c>
      <c r="F420" s="86">
        <f t="shared" si="40"/>
        <v>786988.97</v>
      </c>
    </row>
    <row r="421" spans="1:7" s="49" customFormat="1" ht="26.4" x14ac:dyDescent="0.25">
      <c r="A421" s="192">
        <f>+A419+0.1</f>
        <v>6.3999999999999986</v>
      </c>
      <c r="B421" s="193" t="s">
        <v>180</v>
      </c>
      <c r="C421" s="18">
        <v>5</v>
      </c>
      <c r="D421" s="137" t="s">
        <v>7</v>
      </c>
      <c r="E421" s="278">
        <v>58846.77</v>
      </c>
      <c r="F421" s="86">
        <f t="shared" si="40"/>
        <v>294233.84999999998</v>
      </c>
    </row>
    <row r="422" spans="1:7" s="49" customFormat="1" ht="14.25" customHeight="1" x14ac:dyDescent="0.25">
      <c r="A422" s="192">
        <f>+A421+0.1</f>
        <v>6.4999999999999982</v>
      </c>
      <c r="B422" s="193" t="s">
        <v>496</v>
      </c>
      <c r="C422" s="18">
        <v>4</v>
      </c>
      <c r="D422" s="137" t="s">
        <v>7</v>
      </c>
      <c r="E422" s="278">
        <v>44813.22</v>
      </c>
      <c r="F422" s="86">
        <f t="shared" si="40"/>
        <v>179252.88</v>
      </c>
    </row>
    <row r="423" spans="1:7" ht="14.25" customHeight="1" x14ac:dyDescent="0.25">
      <c r="A423" s="148"/>
      <c r="B423" s="143"/>
      <c r="C423" s="8"/>
      <c r="D423" s="146"/>
      <c r="E423" s="9"/>
      <c r="F423" s="13"/>
      <c r="G423" s="49"/>
    </row>
    <row r="424" spans="1:7" ht="14.25" customHeight="1" x14ac:dyDescent="0.25">
      <c r="A424" s="170" t="s">
        <v>446</v>
      </c>
      <c r="B424" s="132" t="s">
        <v>434</v>
      </c>
      <c r="C424" s="200"/>
      <c r="D424" s="166"/>
      <c r="E424" s="9"/>
      <c r="F424" s="3">
        <f t="shared" ref="F424:F444" si="41">ROUND((C424*E424),2)</f>
        <v>0</v>
      </c>
      <c r="G424" s="49"/>
    </row>
    <row r="425" spans="1:7" ht="14.25" customHeight="1" x14ac:dyDescent="0.25">
      <c r="A425" s="166"/>
      <c r="B425" s="136"/>
      <c r="C425" s="200"/>
      <c r="D425" s="166"/>
      <c r="E425" s="9"/>
      <c r="F425" s="3">
        <f t="shared" si="41"/>
        <v>0</v>
      </c>
      <c r="G425" s="49"/>
    </row>
    <row r="426" spans="1:7" ht="14.25" customHeight="1" x14ac:dyDescent="0.25">
      <c r="A426" s="201">
        <v>1</v>
      </c>
      <c r="B426" s="202" t="s">
        <v>435</v>
      </c>
      <c r="C426" s="203">
        <v>1</v>
      </c>
      <c r="D426" s="204" t="s">
        <v>7</v>
      </c>
      <c r="E426" s="278">
        <v>4657.28</v>
      </c>
      <c r="F426" s="3">
        <f t="shared" si="41"/>
        <v>4657.28</v>
      </c>
      <c r="G426" s="49"/>
    </row>
    <row r="427" spans="1:7" ht="14.25" customHeight="1" x14ac:dyDescent="0.25">
      <c r="A427" s="166"/>
      <c r="B427" s="136"/>
      <c r="C427" s="200"/>
      <c r="D427" s="166"/>
      <c r="E427" s="9"/>
      <c r="F427" s="3">
        <f t="shared" si="41"/>
        <v>0</v>
      </c>
      <c r="G427" s="49"/>
    </row>
    <row r="428" spans="1:7" ht="14.25" customHeight="1" x14ac:dyDescent="0.25">
      <c r="A428" s="205">
        <v>2</v>
      </c>
      <c r="B428" s="206" t="s">
        <v>14</v>
      </c>
      <c r="C428" s="207"/>
      <c r="D428" s="208"/>
      <c r="E428" s="9"/>
      <c r="F428" s="3">
        <f t="shared" si="41"/>
        <v>0</v>
      </c>
      <c r="G428" s="49"/>
    </row>
    <row r="429" spans="1:7" ht="14.25" customHeight="1" x14ac:dyDescent="0.25">
      <c r="A429" s="209">
        <v>2.1</v>
      </c>
      <c r="B429" s="4" t="s">
        <v>436</v>
      </c>
      <c r="C429" s="207">
        <v>12.3</v>
      </c>
      <c r="D429" s="208" t="s">
        <v>10</v>
      </c>
      <c r="E429" s="278">
        <v>131.47999999999999</v>
      </c>
      <c r="F429" s="3">
        <f t="shared" si="41"/>
        <v>1617.2</v>
      </c>
      <c r="G429" s="49"/>
    </row>
    <row r="430" spans="1:7" ht="14.25" customHeight="1" x14ac:dyDescent="0.25">
      <c r="A430" s="209">
        <v>2.2000000000000002</v>
      </c>
      <c r="B430" s="5" t="s">
        <v>437</v>
      </c>
      <c r="C430" s="207">
        <v>4.16</v>
      </c>
      <c r="D430" s="208" t="s">
        <v>10</v>
      </c>
      <c r="E430" s="278">
        <v>585.79</v>
      </c>
      <c r="F430" s="3">
        <f t="shared" si="41"/>
        <v>2436.89</v>
      </c>
      <c r="G430" s="49"/>
    </row>
    <row r="431" spans="1:7" ht="14.25" customHeight="1" x14ac:dyDescent="0.25">
      <c r="A431" s="209">
        <v>2.2999999999999998</v>
      </c>
      <c r="B431" s="144" t="s">
        <v>185</v>
      </c>
      <c r="C431" s="207">
        <v>3.33</v>
      </c>
      <c r="D431" s="208" t="s">
        <v>10</v>
      </c>
      <c r="E431" s="278">
        <v>152.34</v>
      </c>
      <c r="F431" s="3">
        <f t="shared" si="41"/>
        <v>507.29</v>
      </c>
      <c r="G431" s="49"/>
    </row>
    <row r="432" spans="1:7" ht="14.25" customHeight="1" x14ac:dyDescent="0.25">
      <c r="A432" s="209">
        <v>2.4</v>
      </c>
      <c r="B432" s="5" t="s">
        <v>130</v>
      </c>
      <c r="C432" s="207">
        <v>10.76</v>
      </c>
      <c r="D432" s="208" t="s">
        <v>10</v>
      </c>
      <c r="E432" s="278">
        <v>124.91</v>
      </c>
      <c r="F432" s="3">
        <f t="shared" si="41"/>
        <v>1344.03</v>
      </c>
      <c r="G432" s="49"/>
    </row>
    <row r="433" spans="1:7" ht="14.25" customHeight="1" x14ac:dyDescent="0.25">
      <c r="A433" s="210"/>
      <c r="B433" s="211"/>
      <c r="C433" s="212"/>
      <c r="D433" s="213"/>
      <c r="E433" s="9"/>
      <c r="F433" s="3">
        <f t="shared" si="41"/>
        <v>0</v>
      </c>
      <c r="G433" s="49"/>
    </row>
    <row r="434" spans="1:7" ht="14.25" customHeight="1" x14ac:dyDescent="0.25">
      <c r="A434" s="214">
        <v>3</v>
      </c>
      <c r="B434" s="215" t="s">
        <v>438</v>
      </c>
      <c r="C434" s="203"/>
      <c r="D434" s="204"/>
      <c r="E434" s="9"/>
      <c r="F434" s="3">
        <f t="shared" si="41"/>
        <v>0</v>
      </c>
      <c r="G434" s="49"/>
    </row>
    <row r="435" spans="1:7" ht="14.25" customHeight="1" x14ac:dyDescent="0.25">
      <c r="A435" s="210">
        <f>+A434+0.1</f>
        <v>3.1</v>
      </c>
      <c r="B435" s="211" t="s">
        <v>439</v>
      </c>
      <c r="C435" s="212">
        <v>2.36</v>
      </c>
      <c r="D435" s="213" t="s">
        <v>10</v>
      </c>
      <c r="E435" s="278">
        <v>17843.79</v>
      </c>
      <c r="F435" s="3">
        <f t="shared" si="41"/>
        <v>42111.34</v>
      </c>
      <c r="G435" s="49"/>
    </row>
    <row r="436" spans="1:7" ht="14.25" customHeight="1" x14ac:dyDescent="0.25">
      <c r="A436" s="210">
        <f>+A435+0.1</f>
        <v>3.2</v>
      </c>
      <c r="B436" s="211" t="s">
        <v>440</v>
      </c>
      <c r="C436" s="212">
        <v>1.92</v>
      </c>
      <c r="D436" s="213" t="s">
        <v>10</v>
      </c>
      <c r="E436" s="278">
        <v>10834.98</v>
      </c>
      <c r="F436" s="3">
        <f t="shared" si="41"/>
        <v>20803.16</v>
      </c>
      <c r="G436" s="49"/>
    </row>
    <row r="437" spans="1:7" ht="14.25" customHeight="1" x14ac:dyDescent="0.25">
      <c r="A437" s="210">
        <f>+A436+0.1</f>
        <v>3.3000000000000003</v>
      </c>
      <c r="B437" s="211" t="s">
        <v>441</v>
      </c>
      <c r="C437" s="212">
        <v>0.76</v>
      </c>
      <c r="D437" s="213" t="s">
        <v>10</v>
      </c>
      <c r="E437" s="278">
        <v>15484.69</v>
      </c>
      <c r="F437" s="3">
        <f t="shared" si="41"/>
        <v>11768.36</v>
      </c>
      <c r="G437" s="49"/>
    </row>
    <row r="438" spans="1:7" ht="14.25" customHeight="1" x14ac:dyDescent="0.25">
      <c r="A438" s="210">
        <f>+A437+0.1</f>
        <v>3.4000000000000004</v>
      </c>
      <c r="B438" s="211" t="s">
        <v>442</v>
      </c>
      <c r="C438" s="212">
        <v>3.46</v>
      </c>
      <c r="D438" s="213" t="s">
        <v>10</v>
      </c>
      <c r="E438" s="278">
        <v>26909.67</v>
      </c>
      <c r="F438" s="3">
        <f t="shared" si="41"/>
        <v>93107.46</v>
      </c>
      <c r="G438" s="49"/>
    </row>
    <row r="439" spans="1:7" ht="14.25" customHeight="1" x14ac:dyDescent="0.25">
      <c r="A439" s="136"/>
      <c r="B439" s="136"/>
      <c r="C439" s="200"/>
      <c r="D439" s="166"/>
      <c r="E439" s="9"/>
      <c r="F439" s="3">
        <f t="shared" si="41"/>
        <v>0</v>
      </c>
      <c r="G439" s="49"/>
    </row>
    <row r="440" spans="1:7" ht="14.25" customHeight="1" x14ac:dyDescent="0.25">
      <c r="A440" s="214">
        <v>4</v>
      </c>
      <c r="B440" s="215" t="s">
        <v>443</v>
      </c>
      <c r="C440" s="203"/>
      <c r="D440" s="204"/>
      <c r="E440" s="9"/>
      <c r="F440" s="3">
        <f t="shared" si="41"/>
        <v>0</v>
      </c>
      <c r="G440" s="49"/>
    </row>
    <row r="441" spans="1:7" ht="14.25" customHeight="1" x14ac:dyDescent="0.25">
      <c r="A441" s="210">
        <f>+A440+0.1</f>
        <v>4.0999999999999996</v>
      </c>
      <c r="B441" s="211" t="s">
        <v>212</v>
      </c>
      <c r="C441" s="212">
        <v>6.5</v>
      </c>
      <c r="D441" s="213" t="s">
        <v>12</v>
      </c>
      <c r="E441" s="278">
        <v>300.98</v>
      </c>
      <c r="F441" s="3">
        <f t="shared" si="41"/>
        <v>1956.37</v>
      </c>
      <c r="G441" s="49"/>
    </row>
    <row r="442" spans="1:7" ht="14.25" customHeight="1" x14ac:dyDescent="0.25">
      <c r="A442" s="210">
        <f>+A441+0.1</f>
        <v>4.1999999999999993</v>
      </c>
      <c r="B442" s="211" t="s">
        <v>444</v>
      </c>
      <c r="C442" s="212">
        <v>51.3</v>
      </c>
      <c r="D442" s="213" t="s">
        <v>11</v>
      </c>
      <c r="E442" s="278">
        <v>67.290000000000006</v>
      </c>
      <c r="F442" s="3">
        <f t="shared" si="41"/>
        <v>3451.98</v>
      </c>
      <c r="G442" s="49"/>
    </row>
    <row r="443" spans="1:7" ht="14.25" customHeight="1" x14ac:dyDescent="0.25">
      <c r="A443" s="136"/>
      <c r="B443" s="136"/>
      <c r="C443" s="200"/>
      <c r="D443" s="166"/>
      <c r="E443" s="2"/>
      <c r="F443" s="3">
        <f t="shared" si="41"/>
        <v>0</v>
      </c>
      <c r="G443" s="49"/>
    </row>
    <row r="444" spans="1:7" ht="14.25" customHeight="1" x14ac:dyDescent="0.25">
      <c r="A444" s="216">
        <v>5</v>
      </c>
      <c r="B444" s="6" t="s">
        <v>445</v>
      </c>
      <c r="C444" s="212">
        <v>1</v>
      </c>
      <c r="D444" s="213" t="s">
        <v>7</v>
      </c>
      <c r="E444" s="278">
        <v>12900.88</v>
      </c>
      <c r="F444" s="3">
        <f t="shared" si="41"/>
        <v>12900.88</v>
      </c>
      <c r="G444" s="49"/>
    </row>
    <row r="445" spans="1:7" ht="14.25" customHeight="1" x14ac:dyDescent="0.25">
      <c r="A445" s="217"/>
      <c r="B445" s="162" t="s">
        <v>58</v>
      </c>
      <c r="C445" s="169"/>
      <c r="D445" s="127"/>
      <c r="E445" s="89"/>
      <c r="F445" s="90">
        <f>ROUND(SUM(F79:F444),2)</f>
        <v>74636812.530000001</v>
      </c>
      <c r="G445" s="49"/>
    </row>
    <row r="446" spans="1:7" ht="14.25" customHeight="1" x14ac:dyDescent="0.25">
      <c r="A446" s="218"/>
      <c r="B446" s="219"/>
      <c r="C446" s="220"/>
      <c r="D446" s="221"/>
      <c r="E446" s="73"/>
      <c r="F446" s="91"/>
      <c r="G446" s="49"/>
    </row>
    <row r="447" spans="1:7" ht="14.25" customHeight="1" x14ac:dyDescent="0.25">
      <c r="A447" s="145" t="s">
        <v>59</v>
      </c>
      <c r="B447" s="222" t="s">
        <v>28</v>
      </c>
      <c r="C447" s="8"/>
      <c r="D447" s="164"/>
      <c r="E447" s="9"/>
      <c r="F447" s="13"/>
      <c r="G447" s="49"/>
    </row>
    <row r="448" spans="1:7" ht="14.25" customHeight="1" x14ac:dyDescent="0.25">
      <c r="A448" s="145"/>
      <c r="B448" s="222"/>
      <c r="C448" s="8"/>
      <c r="D448" s="164"/>
      <c r="E448" s="9"/>
      <c r="F448" s="13"/>
      <c r="G448" s="49"/>
    </row>
    <row r="449" spans="1:7" ht="14.25" customHeight="1" x14ac:dyDescent="0.25">
      <c r="A449" s="145">
        <v>1</v>
      </c>
      <c r="B449" s="222" t="s">
        <v>216</v>
      </c>
      <c r="C449" s="8"/>
      <c r="D449" s="164"/>
      <c r="E449" s="9"/>
      <c r="F449" s="13"/>
      <c r="G449" s="49"/>
    </row>
    <row r="450" spans="1:7" ht="14.25" customHeight="1" x14ac:dyDescent="0.25">
      <c r="A450" s="148">
        <f>+A449+0.1</f>
        <v>1.1000000000000001</v>
      </c>
      <c r="B450" s="174" t="s">
        <v>217</v>
      </c>
      <c r="C450" s="8">
        <v>56</v>
      </c>
      <c r="D450" s="146" t="s">
        <v>7</v>
      </c>
      <c r="E450" s="278">
        <v>30101.35</v>
      </c>
      <c r="F450" s="13">
        <f t="shared" ref="F450:F477" si="42">ROUND(C450*E450,2)</f>
        <v>1685675.6</v>
      </c>
      <c r="G450" s="49"/>
    </row>
    <row r="451" spans="1:7" ht="14.25" customHeight="1" x14ac:dyDescent="0.25">
      <c r="A451" s="148">
        <f t="shared" ref="A451:A458" si="43">+A450+0.1</f>
        <v>1.2000000000000002</v>
      </c>
      <c r="B451" s="174" t="s">
        <v>218</v>
      </c>
      <c r="C451" s="8">
        <v>9</v>
      </c>
      <c r="D451" s="146" t="s">
        <v>7</v>
      </c>
      <c r="E451" s="278">
        <v>34027.620000000003</v>
      </c>
      <c r="F451" s="13">
        <f t="shared" si="42"/>
        <v>306248.58</v>
      </c>
      <c r="G451" s="49"/>
    </row>
    <row r="452" spans="1:7" ht="14.25" customHeight="1" x14ac:dyDescent="0.25">
      <c r="A452" s="148">
        <f t="shared" si="43"/>
        <v>1.3000000000000003</v>
      </c>
      <c r="B452" s="174" t="s">
        <v>219</v>
      </c>
      <c r="C452" s="8">
        <v>1</v>
      </c>
      <c r="D452" s="146" t="s">
        <v>7</v>
      </c>
      <c r="E452" s="278">
        <v>51334.19</v>
      </c>
      <c r="F452" s="13">
        <f t="shared" si="42"/>
        <v>51334.19</v>
      </c>
      <c r="G452" s="49"/>
    </row>
    <row r="453" spans="1:7" ht="14.25" customHeight="1" x14ac:dyDescent="0.25">
      <c r="A453" s="148">
        <f t="shared" si="43"/>
        <v>1.4000000000000004</v>
      </c>
      <c r="B453" s="174" t="s">
        <v>220</v>
      </c>
      <c r="C453" s="8">
        <v>2</v>
      </c>
      <c r="D453" s="146" t="s">
        <v>7</v>
      </c>
      <c r="E453" s="278">
        <v>19448.09</v>
      </c>
      <c r="F453" s="13">
        <f t="shared" si="42"/>
        <v>38896.18</v>
      </c>
      <c r="G453" s="49"/>
    </row>
    <row r="454" spans="1:7" ht="14.25" customHeight="1" x14ac:dyDescent="0.25">
      <c r="A454" s="148">
        <f t="shared" si="43"/>
        <v>1.5000000000000004</v>
      </c>
      <c r="B454" s="174" t="s">
        <v>221</v>
      </c>
      <c r="C454" s="8">
        <v>43</v>
      </c>
      <c r="D454" s="146" t="s">
        <v>7</v>
      </c>
      <c r="E454" s="278">
        <v>12271.56</v>
      </c>
      <c r="F454" s="13">
        <f t="shared" si="42"/>
        <v>527677.07999999996</v>
      </c>
      <c r="G454" s="49"/>
    </row>
    <row r="455" spans="1:7" ht="14.25" customHeight="1" x14ac:dyDescent="0.25">
      <c r="A455" s="148">
        <f t="shared" si="43"/>
        <v>1.6000000000000005</v>
      </c>
      <c r="B455" s="174" t="s">
        <v>222</v>
      </c>
      <c r="C455" s="8">
        <v>14</v>
      </c>
      <c r="D455" s="146" t="s">
        <v>7</v>
      </c>
      <c r="E455" s="278">
        <v>20664.25</v>
      </c>
      <c r="F455" s="13">
        <f t="shared" si="42"/>
        <v>289299.5</v>
      </c>
      <c r="G455" s="49"/>
    </row>
    <row r="456" spans="1:7" ht="14.25" customHeight="1" x14ac:dyDescent="0.25">
      <c r="A456" s="148">
        <f t="shared" si="43"/>
        <v>1.7000000000000006</v>
      </c>
      <c r="B456" s="174" t="s">
        <v>223</v>
      </c>
      <c r="C456" s="8">
        <v>1</v>
      </c>
      <c r="D456" s="146" t="s">
        <v>7</v>
      </c>
      <c r="E456" s="278">
        <v>39313.040000000001</v>
      </c>
      <c r="F456" s="13">
        <f t="shared" si="42"/>
        <v>39313.040000000001</v>
      </c>
      <c r="G456" s="49"/>
    </row>
    <row r="457" spans="1:7" ht="14.25" customHeight="1" x14ac:dyDescent="0.25">
      <c r="A457" s="148">
        <f t="shared" si="43"/>
        <v>1.8000000000000007</v>
      </c>
      <c r="B457" s="174" t="s">
        <v>224</v>
      </c>
      <c r="C457" s="8">
        <v>6</v>
      </c>
      <c r="D457" s="146" t="s">
        <v>7</v>
      </c>
      <c r="E457" s="278">
        <v>31671.13</v>
      </c>
      <c r="F457" s="13">
        <f t="shared" si="42"/>
        <v>190026.78</v>
      </c>
      <c r="G457" s="49"/>
    </row>
    <row r="458" spans="1:7" ht="14.25" customHeight="1" x14ac:dyDescent="0.25">
      <c r="A458" s="148">
        <f t="shared" si="43"/>
        <v>1.9000000000000008</v>
      </c>
      <c r="B458" s="174" t="s">
        <v>225</v>
      </c>
      <c r="C458" s="8">
        <v>29</v>
      </c>
      <c r="D458" s="146" t="s">
        <v>7</v>
      </c>
      <c r="E458" s="278">
        <v>5479.62</v>
      </c>
      <c r="F458" s="13">
        <f t="shared" si="42"/>
        <v>158908.98000000001</v>
      </c>
      <c r="G458" s="49"/>
    </row>
    <row r="459" spans="1:7" ht="14.25" customHeight="1" x14ac:dyDescent="0.25">
      <c r="A459" s="183">
        <v>1.1000000000000001</v>
      </c>
      <c r="B459" s="174" t="s">
        <v>226</v>
      </c>
      <c r="C459" s="8">
        <v>65</v>
      </c>
      <c r="D459" s="146" t="s">
        <v>7</v>
      </c>
      <c r="E459" s="278">
        <v>3659.93</v>
      </c>
      <c r="F459" s="13">
        <f t="shared" si="42"/>
        <v>237895.45</v>
      </c>
      <c r="G459" s="49"/>
    </row>
    <row r="460" spans="1:7" ht="14.25" customHeight="1" x14ac:dyDescent="0.25">
      <c r="A460" s="148">
        <v>1.1100000000000001</v>
      </c>
      <c r="B460" s="174" t="s">
        <v>227</v>
      </c>
      <c r="C460" s="8">
        <v>3</v>
      </c>
      <c r="D460" s="146" t="s">
        <v>7</v>
      </c>
      <c r="E460" s="278">
        <v>43843.28</v>
      </c>
      <c r="F460" s="13">
        <f t="shared" si="42"/>
        <v>131529.84</v>
      </c>
      <c r="G460" s="49"/>
    </row>
    <row r="461" spans="1:7" ht="14.25" customHeight="1" x14ac:dyDescent="0.25">
      <c r="A461" s="183">
        <v>1.1200000000000001</v>
      </c>
      <c r="B461" s="174" t="s">
        <v>228</v>
      </c>
      <c r="C461" s="8">
        <v>47000</v>
      </c>
      <c r="D461" s="137" t="s">
        <v>402</v>
      </c>
      <c r="E461" s="278">
        <v>20.28</v>
      </c>
      <c r="F461" s="13">
        <f t="shared" si="42"/>
        <v>953160</v>
      </c>
      <c r="G461" s="49"/>
    </row>
    <row r="462" spans="1:7" ht="14.25" customHeight="1" x14ac:dyDescent="0.25">
      <c r="A462" s="148">
        <v>1.1299999999999999</v>
      </c>
      <c r="B462" s="174" t="s">
        <v>229</v>
      </c>
      <c r="C462" s="8">
        <v>65</v>
      </c>
      <c r="D462" s="146" t="s">
        <v>7</v>
      </c>
      <c r="E462" s="278">
        <v>1177.8800000000001</v>
      </c>
      <c r="F462" s="13">
        <f t="shared" si="42"/>
        <v>76562.2</v>
      </c>
      <c r="G462" s="49"/>
    </row>
    <row r="463" spans="1:7" ht="14.25" customHeight="1" x14ac:dyDescent="0.25">
      <c r="A463" s="183">
        <v>1.1399999999999999</v>
      </c>
      <c r="B463" s="174" t="s">
        <v>230</v>
      </c>
      <c r="C463" s="8">
        <v>29</v>
      </c>
      <c r="D463" s="146" t="s">
        <v>7</v>
      </c>
      <c r="E463" s="278">
        <v>1177.8800000000001</v>
      </c>
      <c r="F463" s="13">
        <f t="shared" si="42"/>
        <v>34158.519999999997</v>
      </c>
      <c r="G463" s="49"/>
    </row>
    <row r="464" spans="1:7" ht="14.25" customHeight="1" x14ac:dyDescent="0.25">
      <c r="A464" s="148">
        <v>1.1499999999999999</v>
      </c>
      <c r="B464" s="174" t="s">
        <v>231</v>
      </c>
      <c r="C464" s="8">
        <v>65</v>
      </c>
      <c r="D464" s="146" t="s">
        <v>7</v>
      </c>
      <c r="E464" s="278">
        <v>2617.5100000000002</v>
      </c>
      <c r="F464" s="13">
        <f t="shared" si="42"/>
        <v>170138.15</v>
      </c>
      <c r="G464" s="49"/>
    </row>
    <row r="465" spans="1:7" s="92" customFormat="1" ht="14.25" customHeight="1" x14ac:dyDescent="0.25">
      <c r="A465" s="183">
        <v>1.1599999999999999</v>
      </c>
      <c r="B465" s="174" t="s">
        <v>232</v>
      </c>
      <c r="C465" s="8">
        <v>9</v>
      </c>
      <c r="D465" s="146" t="s">
        <v>7</v>
      </c>
      <c r="E465" s="278">
        <v>2617.5100000000002</v>
      </c>
      <c r="F465" s="13">
        <f t="shared" si="42"/>
        <v>23557.59</v>
      </c>
      <c r="G465" s="49"/>
    </row>
    <row r="466" spans="1:7" s="92" customFormat="1" ht="14.25" customHeight="1" x14ac:dyDescent="0.25">
      <c r="A466" s="183">
        <v>1.18</v>
      </c>
      <c r="B466" s="174" t="s">
        <v>233</v>
      </c>
      <c r="C466" s="8">
        <v>1</v>
      </c>
      <c r="D466" s="146" t="s">
        <v>7</v>
      </c>
      <c r="E466" s="278">
        <v>45806.41</v>
      </c>
      <c r="F466" s="13">
        <f t="shared" si="42"/>
        <v>45806.41</v>
      </c>
      <c r="G466" s="49"/>
    </row>
    <row r="467" spans="1:7" s="92" customFormat="1" ht="14.25" customHeight="1" x14ac:dyDescent="0.25">
      <c r="A467" s="148">
        <v>1.19</v>
      </c>
      <c r="B467" s="174" t="s">
        <v>62</v>
      </c>
      <c r="C467" s="8">
        <v>1</v>
      </c>
      <c r="D467" s="146" t="s">
        <v>7</v>
      </c>
      <c r="E467" s="278">
        <v>873071.1</v>
      </c>
      <c r="F467" s="13">
        <f t="shared" si="42"/>
        <v>873071.1</v>
      </c>
      <c r="G467" s="49"/>
    </row>
    <row r="468" spans="1:7" s="92" customFormat="1" ht="14.25" customHeight="1" x14ac:dyDescent="0.25">
      <c r="A468" s="16"/>
      <c r="B468" s="17"/>
      <c r="C468" s="223"/>
      <c r="D468" s="224"/>
      <c r="E468" s="93"/>
      <c r="F468" s="94">
        <f t="shared" si="42"/>
        <v>0</v>
      </c>
      <c r="G468" s="49"/>
    </row>
    <row r="469" spans="1:7" s="92" customFormat="1" ht="14.25" customHeight="1" x14ac:dyDescent="0.25">
      <c r="A469" s="145">
        <v>2</v>
      </c>
      <c r="B469" s="222" t="s">
        <v>234</v>
      </c>
      <c r="C469" s="8"/>
      <c r="D469" s="164"/>
      <c r="E469" s="9"/>
      <c r="F469" s="13">
        <f t="shared" si="42"/>
        <v>0</v>
      </c>
      <c r="G469" s="49"/>
    </row>
    <row r="470" spans="1:7" s="92" customFormat="1" ht="14.25" customHeight="1" x14ac:dyDescent="0.25">
      <c r="A470" s="148">
        <f t="shared" ref="A470:A475" si="44">+A469+0.1</f>
        <v>2.1</v>
      </c>
      <c r="B470" s="174" t="s">
        <v>235</v>
      </c>
      <c r="C470" s="8">
        <v>120</v>
      </c>
      <c r="D470" s="137" t="s">
        <v>402</v>
      </c>
      <c r="E470" s="278">
        <v>671.08</v>
      </c>
      <c r="F470" s="13">
        <f t="shared" si="42"/>
        <v>80529.600000000006</v>
      </c>
      <c r="G470" s="49"/>
    </row>
    <row r="471" spans="1:7" s="92" customFormat="1" ht="14.25" customHeight="1" x14ac:dyDescent="0.25">
      <c r="A471" s="148">
        <f t="shared" si="44"/>
        <v>2.2000000000000002</v>
      </c>
      <c r="B471" s="174" t="s">
        <v>236</v>
      </c>
      <c r="C471" s="8">
        <v>470</v>
      </c>
      <c r="D471" s="137" t="s">
        <v>402</v>
      </c>
      <c r="E471" s="278">
        <v>620.73</v>
      </c>
      <c r="F471" s="13">
        <f t="shared" si="42"/>
        <v>291743.09999999998</v>
      </c>
      <c r="G471" s="49"/>
    </row>
    <row r="472" spans="1:7" s="92" customFormat="1" ht="14.25" customHeight="1" x14ac:dyDescent="0.25">
      <c r="A472" s="148">
        <f t="shared" si="44"/>
        <v>2.3000000000000003</v>
      </c>
      <c r="B472" s="174" t="s">
        <v>237</v>
      </c>
      <c r="C472" s="8">
        <v>125</v>
      </c>
      <c r="D472" s="137" t="s">
        <v>402</v>
      </c>
      <c r="E472" s="278">
        <v>216.32</v>
      </c>
      <c r="F472" s="13">
        <f t="shared" si="42"/>
        <v>27040</v>
      </c>
      <c r="G472" s="49"/>
    </row>
    <row r="473" spans="1:7" s="92" customFormat="1" ht="14.25" customHeight="1" x14ac:dyDescent="0.25">
      <c r="A473" s="148">
        <f t="shared" si="44"/>
        <v>2.4000000000000004</v>
      </c>
      <c r="B473" s="174" t="s">
        <v>238</v>
      </c>
      <c r="C473" s="8">
        <v>125</v>
      </c>
      <c r="D473" s="137" t="s">
        <v>402</v>
      </c>
      <c r="E473" s="278">
        <v>148.69</v>
      </c>
      <c r="F473" s="13">
        <f t="shared" si="42"/>
        <v>18586.25</v>
      </c>
      <c r="G473" s="49"/>
    </row>
    <row r="474" spans="1:7" s="92" customFormat="1" ht="14.25" customHeight="1" x14ac:dyDescent="0.25">
      <c r="A474" s="148">
        <f t="shared" si="44"/>
        <v>2.5000000000000004</v>
      </c>
      <c r="B474" s="174" t="s">
        <v>239</v>
      </c>
      <c r="C474" s="8">
        <v>1100</v>
      </c>
      <c r="D474" s="137" t="s">
        <v>402</v>
      </c>
      <c r="E474" s="278">
        <v>52.44</v>
      </c>
      <c r="F474" s="13">
        <f t="shared" si="42"/>
        <v>57684</v>
      </c>
      <c r="G474" s="49"/>
    </row>
    <row r="475" spans="1:7" s="92" customFormat="1" ht="14.25" customHeight="1" x14ac:dyDescent="0.25">
      <c r="A475" s="148">
        <f t="shared" si="44"/>
        <v>2.6000000000000005</v>
      </c>
      <c r="B475" s="174" t="s">
        <v>240</v>
      </c>
      <c r="C475" s="8">
        <v>117</v>
      </c>
      <c r="D475" s="146" t="s">
        <v>10</v>
      </c>
      <c r="E475" s="278">
        <v>1262.5</v>
      </c>
      <c r="F475" s="13">
        <f t="shared" si="42"/>
        <v>147712.5</v>
      </c>
      <c r="G475" s="49"/>
    </row>
    <row r="476" spans="1:7" s="92" customFormat="1" ht="14.25" customHeight="1" x14ac:dyDescent="0.25">
      <c r="A476" s="16"/>
      <c r="B476" s="17"/>
      <c r="C476" s="223"/>
      <c r="D476" s="224"/>
      <c r="E476" s="93"/>
      <c r="F476" s="94">
        <f t="shared" si="42"/>
        <v>0</v>
      </c>
      <c r="G476" s="49"/>
    </row>
    <row r="477" spans="1:7" s="92" customFormat="1" ht="14.25" customHeight="1" x14ac:dyDescent="0.25">
      <c r="A477" s="145">
        <v>3</v>
      </c>
      <c r="B477" s="222" t="s">
        <v>241</v>
      </c>
      <c r="C477" s="8"/>
      <c r="D477" s="164"/>
      <c r="E477" s="9"/>
      <c r="F477" s="13">
        <f t="shared" si="42"/>
        <v>0</v>
      </c>
      <c r="G477" s="49"/>
    </row>
    <row r="478" spans="1:7" s="92" customFormat="1" ht="26.4" x14ac:dyDescent="0.25">
      <c r="A478" s="148">
        <f>+A477+0.1</f>
        <v>3.1</v>
      </c>
      <c r="B478" s="174" t="s">
        <v>242</v>
      </c>
      <c r="C478" s="8">
        <v>3</v>
      </c>
      <c r="D478" s="146" t="s">
        <v>7</v>
      </c>
      <c r="E478" s="278">
        <v>135576.98000000001</v>
      </c>
      <c r="F478" s="13">
        <f>ROUND(C478*E478,2)</f>
        <v>406730.94</v>
      </c>
      <c r="G478" s="49"/>
    </row>
    <row r="479" spans="1:7" s="92" customFormat="1" ht="14.25" customHeight="1" x14ac:dyDescent="0.25">
      <c r="A479" s="148">
        <f t="shared" ref="A479:A486" si="45">+A478+0.1</f>
        <v>3.2</v>
      </c>
      <c r="B479" s="174" t="s">
        <v>243</v>
      </c>
      <c r="C479" s="8">
        <v>3</v>
      </c>
      <c r="D479" s="146" t="s">
        <v>7</v>
      </c>
      <c r="E479" s="278">
        <v>219164.08</v>
      </c>
      <c r="F479" s="13">
        <f t="shared" ref="F479:F499" si="46">ROUND(C479*E479,2)</f>
        <v>657492.24</v>
      </c>
      <c r="G479" s="49"/>
    </row>
    <row r="480" spans="1:7" s="92" customFormat="1" ht="14.25" customHeight="1" x14ac:dyDescent="0.25">
      <c r="A480" s="148">
        <f t="shared" si="45"/>
        <v>3.3000000000000003</v>
      </c>
      <c r="B480" s="174" t="s">
        <v>244</v>
      </c>
      <c r="C480" s="8">
        <v>3</v>
      </c>
      <c r="D480" s="146" t="s">
        <v>7</v>
      </c>
      <c r="E480" s="278">
        <v>119470.41</v>
      </c>
      <c r="F480" s="13">
        <f t="shared" si="46"/>
        <v>358411.23</v>
      </c>
      <c r="G480" s="49"/>
    </row>
    <row r="481" spans="1:20" s="92" customFormat="1" ht="14.25" customHeight="1" x14ac:dyDescent="0.25">
      <c r="A481" s="148">
        <f t="shared" si="45"/>
        <v>3.4000000000000004</v>
      </c>
      <c r="B481" s="174" t="s">
        <v>245</v>
      </c>
      <c r="C481" s="8">
        <v>3</v>
      </c>
      <c r="D481" s="146" t="s">
        <v>7</v>
      </c>
      <c r="E481" s="278">
        <v>3795.85</v>
      </c>
      <c r="F481" s="13">
        <f t="shared" si="46"/>
        <v>11387.55</v>
      </c>
      <c r="G481" s="49"/>
    </row>
    <row r="482" spans="1:20" ht="14.25" customHeight="1" x14ac:dyDescent="0.25">
      <c r="A482" s="148">
        <f t="shared" si="45"/>
        <v>3.5000000000000004</v>
      </c>
      <c r="B482" s="174" t="s">
        <v>530</v>
      </c>
      <c r="C482" s="8">
        <v>3</v>
      </c>
      <c r="D482" s="146" t="s">
        <v>7</v>
      </c>
      <c r="E482" s="278">
        <v>15473.39</v>
      </c>
      <c r="F482" s="13">
        <f t="shared" si="46"/>
        <v>46420.17</v>
      </c>
      <c r="G482" s="49"/>
    </row>
    <row r="483" spans="1:20" ht="14.25" customHeight="1" x14ac:dyDescent="0.25">
      <c r="A483" s="148">
        <f t="shared" si="45"/>
        <v>3.6000000000000005</v>
      </c>
      <c r="B483" s="174" t="s">
        <v>531</v>
      </c>
      <c r="C483" s="8">
        <v>3</v>
      </c>
      <c r="D483" s="146" t="s">
        <v>7</v>
      </c>
      <c r="E483" s="278">
        <v>31643.64</v>
      </c>
      <c r="F483" s="13">
        <f t="shared" si="46"/>
        <v>94930.92</v>
      </c>
      <c r="G483" s="49"/>
    </row>
    <row r="484" spans="1:20" ht="14.25" customHeight="1" x14ac:dyDescent="0.25">
      <c r="A484" s="148">
        <f t="shared" si="45"/>
        <v>3.7000000000000006</v>
      </c>
      <c r="B484" s="174" t="s">
        <v>534</v>
      </c>
      <c r="C484" s="8">
        <v>3</v>
      </c>
      <c r="D484" s="146" t="s">
        <v>7</v>
      </c>
      <c r="E484" s="278">
        <v>46024.38</v>
      </c>
      <c r="F484" s="13">
        <f t="shared" si="46"/>
        <v>138073.14000000001</v>
      </c>
      <c r="G484" s="49"/>
    </row>
    <row r="485" spans="1:20" ht="14.25" customHeight="1" x14ac:dyDescent="0.25">
      <c r="A485" s="148">
        <f t="shared" si="45"/>
        <v>3.8000000000000007</v>
      </c>
      <c r="B485" s="143" t="s">
        <v>373</v>
      </c>
      <c r="C485" s="8">
        <v>17.399999999999999</v>
      </c>
      <c r="D485" s="146" t="s">
        <v>11</v>
      </c>
      <c r="E485" s="278">
        <v>17203.060000000001</v>
      </c>
      <c r="F485" s="13">
        <f t="shared" ref="F485:F489" si="47">ROUND(C485*E485,2)</f>
        <v>299333.24</v>
      </c>
      <c r="G485" s="58"/>
    </row>
    <row r="486" spans="1:20" s="96" customFormat="1" ht="14.25" customHeight="1" x14ac:dyDescent="0.25">
      <c r="A486" s="148">
        <f t="shared" si="45"/>
        <v>3.9000000000000008</v>
      </c>
      <c r="B486" s="143" t="s">
        <v>374</v>
      </c>
      <c r="C486" s="8">
        <v>60</v>
      </c>
      <c r="D486" s="146" t="s">
        <v>11</v>
      </c>
      <c r="E486" s="278">
        <v>3219.37</v>
      </c>
      <c r="F486" s="13">
        <f t="shared" si="47"/>
        <v>193162.2</v>
      </c>
      <c r="G486" s="58"/>
      <c r="H486" s="95"/>
      <c r="I486" s="95"/>
      <c r="J486" s="95"/>
      <c r="K486" s="95"/>
      <c r="L486" s="95"/>
      <c r="M486" s="95"/>
      <c r="N486" s="95"/>
      <c r="O486" s="95"/>
      <c r="P486" s="95"/>
      <c r="Q486" s="95"/>
      <c r="R486" s="95"/>
      <c r="S486" s="95"/>
      <c r="T486" s="95"/>
    </row>
    <row r="487" spans="1:20" ht="14.25" customHeight="1" x14ac:dyDescent="0.25">
      <c r="A487" s="183">
        <f>+A478</f>
        <v>3.1</v>
      </c>
      <c r="B487" s="225" t="s">
        <v>184</v>
      </c>
      <c r="C487" s="18">
        <v>2</v>
      </c>
      <c r="D487" s="137" t="s">
        <v>7</v>
      </c>
      <c r="E487" s="278">
        <v>26423.08</v>
      </c>
      <c r="F487" s="12">
        <f t="shared" si="47"/>
        <v>52846.16</v>
      </c>
      <c r="G487" s="58"/>
    </row>
    <row r="488" spans="1:20" ht="14.25" customHeight="1" x14ac:dyDescent="0.25">
      <c r="A488" s="183">
        <f>+A487+0.01</f>
        <v>3.11</v>
      </c>
      <c r="B488" s="225" t="s">
        <v>504</v>
      </c>
      <c r="C488" s="18">
        <v>1</v>
      </c>
      <c r="D488" s="137" t="s">
        <v>7</v>
      </c>
      <c r="E488" s="278">
        <v>26043.99</v>
      </c>
      <c r="F488" s="12">
        <f t="shared" si="47"/>
        <v>26043.99</v>
      </c>
      <c r="G488" s="58"/>
    </row>
    <row r="489" spans="1:20" ht="14.25" customHeight="1" x14ac:dyDescent="0.25">
      <c r="A489" s="183">
        <f t="shared" ref="A489:A498" si="48">+A488+0.01</f>
        <v>3.1199999999999997</v>
      </c>
      <c r="B489" s="225" t="s">
        <v>503</v>
      </c>
      <c r="C489" s="18">
        <v>1</v>
      </c>
      <c r="D489" s="137" t="s">
        <v>7</v>
      </c>
      <c r="E489" s="278">
        <v>35130.239999999998</v>
      </c>
      <c r="F489" s="12">
        <f t="shared" si="47"/>
        <v>35130.239999999998</v>
      </c>
      <c r="G489" s="58"/>
    </row>
    <row r="490" spans="1:20" ht="14.25" customHeight="1" x14ac:dyDescent="0.25">
      <c r="A490" s="183">
        <f t="shared" si="48"/>
        <v>3.1299999999999994</v>
      </c>
      <c r="B490" s="226" t="s">
        <v>529</v>
      </c>
      <c r="C490" s="18">
        <v>15</v>
      </c>
      <c r="D490" s="146" t="s">
        <v>7</v>
      </c>
      <c r="E490" s="278">
        <v>5077.79</v>
      </c>
      <c r="F490" s="97">
        <f>ROUND(C490*E490,2)</f>
        <v>76166.850000000006</v>
      </c>
      <c r="G490" s="58"/>
    </row>
    <row r="491" spans="1:20" ht="14.25" customHeight="1" x14ac:dyDescent="0.25">
      <c r="A491" s="183">
        <f t="shared" si="48"/>
        <v>3.1399999999999992</v>
      </c>
      <c r="B491" s="174" t="s">
        <v>533</v>
      </c>
      <c r="C491" s="8">
        <v>3</v>
      </c>
      <c r="D491" s="146" t="s">
        <v>7</v>
      </c>
      <c r="E491" s="278">
        <v>34844.910000000003</v>
      </c>
      <c r="F491" s="13">
        <f t="shared" si="46"/>
        <v>104534.73</v>
      </c>
      <c r="G491" s="58"/>
    </row>
    <row r="492" spans="1:20" ht="14.25" customHeight="1" x14ac:dyDescent="0.25">
      <c r="A492" s="183">
        <f t="shared" si="48"/>
        <v>3.149999999999999</v>
      </c>
      <c r="B492" s="174" t="s">
        <v>246</v>
      </c>
      <c r="C492" s="8">
        <v>24</v>
      </c>
      <c r="D492" s="137" t="s">
        <v>402</v>
      </c>
      <c r="E492" s="278">
        <v>13735.96</v>
      </c>
      <c r="F492" s="13">
        <f t="shared" si="46"/>
        <v>329663.03999999998</v>
      </c>
      <c r="G492" s="58"/>
    </row>
    <row r="493" spans="1:20" ht="14.25" customHeight="1" x14ac:dyDescent="0.25">
      <c r="A493" s="183">
        <f t="shared" si="48"/>
        <v>3.1599999999999988</v>
      </c>
      <c r="B493" s="174" t="s">
        <v>247</v>
      </c>
      <c r="C493" s="8">
        <v>3</v>
      </c>
      <c r="D493" s="146" t="s">
        <v>7</v>
      </c>
      <c r="E493" s="278">
        <v>3546.79</v>
      </c>
      <c r="F493" s="13">
        <f t="shared" si="46"/>
        <v>10640.37</v>
      </c>
      <c r="G493" s="58"/>
    </row>
    <row r="494" spans="1:20" ht="14.25" customHeight="1" x14ac:dyDescent="0.25">
      <c r="A494" s="183">
        <f t="shared" si="48"/>
        <v>3.1699999999999986</v>
      </c>
      <c r="B494" s="174" t="s">
        <v>248</v>
      </c>
      <c r="C494" s="8">
        <v>11</v>
      </c>
      <c r="D494" s="146" t="s">
        <v>7</v>
      </c>
      <c r="E494" s="278">
        <v>601.96</v>
      </c>
      <c r="F494" s="13">
        <f t="shared" si="46"/>
        <v>6621.56</v>
      </c>
      <c r="G494" s="58"/>
    </row>
    <row r="495" spans="1:20" ht="14.25" customHeight="1" x14ac:dyDescent="0.25">
      <c r="A495" s="183">
        <f t="shared" si="48"/>
        <v>3.1799999999999984</v>
      </c>
      <c r="B495" s="174" t="s">
        <v>249</v>
      </c>
      <c r="C495" s="163">
        <v>499.2</v>
      </c>
      <c r="D495" s="146" t="s">
        <v>7</v>
      </c>
      <c r="E495" s="278">
        <v>365.45</v>
      </c>
      <c r="F495" s="13">
        <f t="shared" si="46"/>
        <v>182432.64000000001</v>
      </c>
      <c r="G495" s="58"/>
    </row>
    <row r="496" spans="1:20" ht="14.25" customHeight="1" x14ac:dyDescent="0.25">
      <c r="A496" s="183">
        <f t="shared" si="48"/>
        <v>3.1899999999999982</v>
      </c>
      <c r="B496" s="174" t="s">
        <v>532</v>
      </c>
      <c r="C496" s="8">
        <v>1</v>
      </c>
      <c r="D496" s="146" t="s">
        <v>7</v>
      </c>
      <c r="E496" s="278">
        <v>234219.03</v>
      </c>
      <c r="F496" s="13">
        <f t="shared" si="46"/>
        <v>234219.03</v>
      </c>
      <c r="G496" s="58"/>
    </row>
    <row r="497" spans="1:7" ht="14.25" customHeight="1" x14ac:dyDescent="0.25">
      <c r="A497" s="183">
        <f t="shared" si="48"/>
        <v>3.199999999999998</v>
      </c>
      <c r="B497" s="174" t="s">
        <v>250</v>
      </c>
      <c r="C497" s="8">
        <v>1</v>
      </c>
      <c r="D497" s="146" t="s">
        <v>7</v>
      </c>
      <c r="E497" s="278">
        <v>10875.65</v>
      </c>
      <c r="F497" s="13">
        <f t="shared" si="46"/>
        <v>10875.65</v>
      </c>
      <c r="G497" s="58"/>
    </row>
    <row r="498" spans="1:7" ht="14.25" customHeight="1" x14ac:dyDescent="0.25">
      <c r="A498" s="183">
        <f t="shared" si="48"/>
        <v>3.2099999999999977</v>
      </c>
      <c r="B498" s="174" t="s">
        <v>535</v>
      </c>
      <c r="C498" s="8">
        <v>1</v>
      </c>
      <c r="D498" s="146" t="s">
        <v>7</v>
      </c>
      <c r="E498" s="278">
        <v>220099.68</v>
      </c>
      <c r="F498" s="13">
        <f t="shared" si="46"/>
        <v>220099.68</v>
      </c>
      <c r="G498" s="58"/>
    </row>
    <row r="499" spans="1:7" ht="14.25" customHeight="1" x14ac:dyDescent="0.25">
      <c r="A499" s="16"/>
      <c r="B499" s="17"/>
      <c r="C499" s="223"/>
      <c r="D499" s="224"/>
      <c r="E499" s="93"/>
      <c r="F499" s="94">
        <f t="shared" si="46"/>
        <v>0</v>
      </c>
      <c r="G499" s="49"/>
    </row>
    <row r="500" spans="1:7" ht="14.25" customHeight="1" x14ac:dyDescent="0.25">
      <c r="A500" s="145">
        <v>4</v>
      </c>
      <c r="B500" s="222" t="s">
        <v>251</v>
      </c>
      <c r="C500" s="8"/>
      <c r="D500" s="164"/>
      <c r="E500" s="9"/>
      <c r="F500" s="13">
        <f t="shared" ref="F500:F506" si="49">ROUND(C500*E500,2)</f>
        <v>0</v>
      </c>
      <c r="G500" s="49"/>
    </row>
    <row r="501" spans="1:7" ht="14.25" customHeight="1" x14ac:dyDescent="0.25">
      <c r="A501" s="148">
        <f>+A500+0.1</f>
        <v>4.0999999999999996</v>
      </c>
      <c r="B501" s="174" t="s">
        <v>252</v>
      </c>
      <c r="C501" s="8">
        <v>15</v>
      </c>
      <c r="D501" s="146" t="s">
        <v>7</v>
      </c>
      <c r="E501" s="278">
        <v>18775.810000000001</v>
      </c>
      <c r="F501" s="13">
        <f t="shared" si="49"/>
        <v>281637.15000000002</v>
      </c>
      <c r="G501" s="49"/>
    </row>
    <row r="502" spans="1:7" ht="14.25" customHeight="1" x14ac:dyDescent="0.25">
      <c r="A502" s="148">
        <f>+A501+0.1</f>
        <v>4.1999999999999993</v>
      </c>
      <c r="B502" s="174" t="s">
        <v>253</v>
      </c>
      <c r="C502" s="8">
        <v>15</v>
      </c>
      <c r="D502" s="146" t="s">
        <v>7</v>
      </c>
      <c r="E502" s="278">
        <v>17101.73</v>
      </c>
      <c r="F502" s="13">
        <f t="shared" si="49"/>
        <v>256525.95</v>
      </c>
      <c r="G502" s="49"/>
    </row>
    <row r="503" spans="1:7" ht="14.25" customHeight="1" x14ac:dyDescent="0.25">
      <c r="A503" s="148">
        <f>+A502+0.1</f>
        <v>4.2999999999999989</v>
      </c>
      <c r="B503" s="174" t="s">
        <v>229</v>
      </c>
      <c r="C503" s="8">
        <v>15</v>
      </c>
      <c r="D503" s="146" t="s">
        <v>7</v>
      </c>
      <c r="E503" s="278">
        <v>2333.09</v>
      </c>
      <c r="F503" s="13">
        <f t="shared" si="49"/>
        <v>34996.35</v>
      </c>
      <c r="G503" s="49"/>
    </row>
    <row r="504" spans="1:7" s="92" customFormat="1" ht="14.25" customHeight="1" x14ac:dyDescent="0.25">
      <c r="A504" s="183">
        <v>1.1599999999999999</v>
      </c>
      <c r="B504" s="174" t="s">
        <v>232</v>
      </c>
      <c r="C504" s="8">
        <v>1</v>
      </c>
      <c r="D504" s="146" t="s">
        <v>7</v>
      </c>
      <c r="E504" s="278">
        <v>27774.93</v>
      </c>
      <c r="F504" s="13">
        <f t="shared" si="49"/>
        <v>27774.93</v>
      </c>
      <c r="G504" s="49"/>
    </row>
    <row r="505" spans="1:7" ht="14.25" customHeight="1" x14ac:dyDescent="0.25">
      <c r="A505" s="148">
        <f>+A503+0.1</f>
        <v>4.3999999999999986</v>
      </c>
      <c r="B505" s="174" t="s">
        <v>254</v>
      </c>
      <c r="C505" s="8">
        <v>15</v>
      </c>
      <c r="D505" s="146" t="s">
        <v>7</v>
      </c>
      <c r="E505" s="278">
        <v>2438.42</v>
      </c>
      <c r="F505" s="13">
        <f t="shared" si="49"/>
        <v>36576.300000000003</v>
      </c>
      <c r="G505" s="49"/>
    </row>
    <row r="506" spans="1:7" ht="14.25" customHeight="1" x14ac:dyDescent="0.25">
      <c r="A506" s="148">
        <f>+A505+0.1</f>
        <v>4.4999999999999982</v>
      </c>
      <c r="B506" s="174" t="s">
        <v>62</v>
      </c>
      <c r="C506" s="8">
        <v>1</v>
      </c>
      <c r="D506" s="146" t="s">
        <v>7</v>
      </c>
      <c r="E506" s="278">
        <v>156062.56</v>
      </c>
      <c r="F506" s="13">
        <f t="shared" si="49"/>
        <v>156062.56</v>
      </c>
      <c r="G506" s="49"/>
    </row>
    <row r="507" spans="1:7" ht="14.25" customHeight="1" x14ac:dyDescent="0.25">
      <c r="A507" s="145"/>
      <c r="B507" s="162" t="s">
        <v>255</v>
      </c>
      <c r="C507" s="169"/>
      <c r="D507" s="127"/>
      <c r="E507" s="89"/>
      <c r="F507" s="90">
        <f>ROUND(SUM(F450:F506),2)</f>
        <v>10745343.449999999</v>
      </c>
      <c r="G507" s="49"/>
    </row>
    <row r="508" spans="1:7" ht="14.25" customHeight="1" x14ac:dyDescent="0.25">
      <c r="A508" s="135"/>
      <c r="B508" s="227"/>
      <c r="C508" s="18"/>
      <c r="D508" s="137"/>
      <c r="E508" s="1"/>
      <c r="F508" s="75"/>
      <c r="G508" s="49"/>
    </row>
    <row r="509" spans="1:7" ht="14.25" customHeight="1" x14ac:dyDescent="0.25">
      <c r="A509" s="131" t="s">
        <v>256</v>
      </c>
      <c r="B509" s="128" t="s">
        <v>257</v>
      </c>
      <c r="C509" s="18"/>
      <c r="D509" s="186"/>
      <c r="E509" s="1"/>
      <c r="F509" s="12"/>
      <c r="G509" s="49"/>
    </row>
    <row r="510" spans="1:7" ht="14.25" customHeight="1" x14ac:dyDescent="0.25">
      <c r="A510" s="131"/>
      <c r="B510" s="128"/>
      <c r="C510" s="18"/>
      <c r="D510" s="186"/>
      <c r="E510" s="1"/>
      <c r="F510" s="12"/>
      <c r="G510" s="49"/>
    </row>
    <row r="511" spans="1:7" ht="14.25" customHeight="1" x14ac:dyDescent="0.25">
      <c r="A511" s="145" t="s">
        <v>99</v>
      </c>
      <c r="B511" s="228" t="s">
        <v>72</v>
      </c>
      <c r="C511" s="19"/>
      <c r="D511" s="146"/>
      <c r="E511" s="9"/>
      <c r="F511" s="13"/>
      <c r="G511" s="49"/>
    </row>
    <row r="512" spans="1:7" ht="14.25" customHeight="1" x14ac:dyDescent="0.25">
      <c r="A512" s="135"/>
      <c r="B512" s="136"/>
      <c r="C512" s="18"/>
      <c r="D512" s="137"/>
      <c r="E512" s="50"/>
      <c r="F512" s="12"/>
      <c r="G512" s="49"/>
    </row>
    <row r="513" spans="1:7" ht="14.25" customHeight="1" x14ac:dyDescent="0.25">
      <c r="A513" s="131">
        <v>1</v>
      </c>
      <c r="B513" s="132" t="s">
        <v>88</v>
      </c>
      <c r="C513" s="18"/>
      <c r="D513" s="137"/>
      <c r="E513" s="50"/>
      <c r="F513" s="12"/>
      <c r="G513" s="49"/>
    </row>
    <row r="514" spans="1:7" ht="14.25" customHeight="1" x14ac:dyDescent="0.25">
      <c r="A514" s="135">
        <f>A513+0.1</f>
        <v>1.1000000000000001</v>
      </c>
      <c r="B514" s="136" t="s">
        <v>74</v>
      </c>
      <c r="C514" s="18">
        <v>2245.2199999999998</v>
      </c>
      <c r="D514" s="137" t="s">
        <v>12</v>
      </c>
      <c r="E514" s="278">
        <v>79.459999999999994</v>
      </c>
      <c r="F514" s="12">
        <f>ROUND(C514*E514,2)</f>
        <v>178405.18</v>
      </c>
      <c r="G514" s="49"/>
    </row>
    <row r="515" spans="1:7" ht="14.25" customHeight="1" x14ac:dyDescent="0.25">
      <c r="A515" s="135">
        <f>A514+0.1</f>
        <v>1.2000000000000002</v>
      </c>
      <c r="B515" s="136" t="s">
        <v>75</v>
      </c>
      <c r="C515" s="18">
        <v>1693.12</v>
      </c>
      <c r="D515" s="137" t="s">
        <v>73</v>
      </c>
      <c r="E515" s="278">
        <v>147.97</v>
      </c>
      <c r="F515" s="12">
        <f>ROUND(C515*E515,2)</f>
        <v>250530.97</v>
      </c>
      <c r="G515" s="49"/>
    </row>
    <row r="516" spans="1:7" ht="14.25" customHeight="1" x14ac:dyDescent="0.25">
      <c r="A516" s="135"/>
      <c r="B516" s="136"/>
      <c r="C516" s="18"/>
      <c r="D516" s="137"/>
      <c r="E516" s="1"/>
      <c r="F516" s="12"/>
      <c r="G516" s="49"/>
    </row>
    <row r="517" spans="1:7" ht="14.25" customHeight="1" x14ac:dyDescent="0.25">
      <c r="A517" s="131">
        <v>2</v>
      </c>
      <c r="B517" s="132" t="s">
        <v>76</v>
      </c>
      <c r="C517" s="18"/>
      <c r="D517" s="137"/>
      <c r="E517" s="50"/>
      <c r="F517" s="12"/>
      <c r="G517" s="49"/>
    </row>
    <row r="518" spans="1:7" ht="14.25" customHeight="1" x14ac:dyDescent="0.25">
      <c r="A518" s="135">
        <f t="shared" ref="A518:A523" si="50">A517+0.1</f>
        <v>2.1</v>
      </c>
      <c r="B518" s="136" t="s">
        <v>79</v>
      </c>
      <c r="C518" s="18">
        <v>423.28</v>
      </c>
      <c r="D518" s="137" t="s">
        <v>77</v>
      </c>
      <c r="E518" s="278">
        <v>402.99</v>
      </c>
      <c r="F518" s="12">
        <f t="shared" ref="F518:F523" si="51">ROUND(C518*E518,2)</f>
        <v>170577.61</v>
      </c>
      <c r="G518" s="49"/>
    </row>
    <row r="519" spans="1:7" ht="14.25" customHeight="1" x14ac:dyDescent="0.25">
      <c r="A519" s="135">
        <f t="shared" si="50"/>
        <v>2.2000000000000002</v>
      </c>
      <c r="B519" s="136" t="s">
        <v>80</v>
      </c>
      <c r="C519" s="18">
        <v>12698.4</v>
      </c>
      <c r="D519" s="137" t="s">
        <v>78</v>
      </c>
      <c r="E519" s="278">
        <v>12.12</v>
      </c>
      <c r="F519" s="12">
        <f t="shared" si="51"/>
        <v>153904.60999999999</v>
      </c>
      <c r="G519" s="49"/>
    </row>
    <row r="520" spans="1:7" ht="14.25" customHeight="1" x14ac:dyDescent="0.25">
      <c r="A520" s="135">
        <f t="shared" si="50"/>
        <v>2.3000000000000003</v>
      </c>
      <c r="B520" s="136" t="s">
        <v>81</v>
      </c>
      <c r="C520" s="18">
        <v>550.27</v>
      </c>
      <c r="D520" s="137" t="s">
        <v>73</v>
      </c>
      <c r="E520" s="278">
        <v>147.97</v>
      </c>
      <c r="F520" s="12">
        <f t="shared" si="51"/>
        <v>81423.45</v>
      </c>
      <c r="G520" s="49"/>
    </row>
    <row r="521" spans="1:7" ht="14.25" customHeight="1" x14ac:dyDescent="0.25">
      <c r="A521" s="135">
        <f t="shared" si="50"/>
        <v>2.4000000000000004</v>
      </c>
      <c r="B521" s="136" t="s">
        <v>82</v>
      </c>
      <c r="C521" s="18">
        <v>634.91999999999996</v>
      </c>
      <c r="D521" s="137" t="s">
        <v>77</v>
      </c>
      <c r="E521" s="278">
        <v>820.12</v>
      </c>
      <c r="F521" s="12">
        <f t="shared" si="51"/>
        <v>520710.59</v>
      </c>
      <c r="G521" s="49"/>
    </row>
    <row r="522" spans="1:7" ht="14.25" customHeight="1" x14ac:dyDescent="0.25">
      <c r="A522" s="135">
        <f t="shared" si="50"/>
        <v>2.5000000000000004</v>
      </c>
      <c r="B522" s="136" t="s">
        <v>83</v>
      </c>
      <c r="C522" s="18">
        <v>15873</v>
      </c>
      <c r="D522" s="137" t="s">
        <v>78</v>
      </c>
      <c r="E522" s="278">
        <v>12.12</v>
      </c>
      <c r="F522" s="12">
        <f t="shared" si="51"/>
        <v>192380.76</v>
      </c>
      <c r="G522" s="49"/>
    </row>
    <row r="523" spans="1:7" ht="14.25" customHeight="1" x14ac:dyDescent="0.25">
      <c r="A523" s="135">
        <f t="shared" si="50"/>
        <v>2.6000000000000005</v>
      </c>
      <c r="B523" s="136" t="s">
        <v>84</v>
      </c>
      <c r="C523" s="18">
        <v>825.4</v>
      </c>
      <c r="D523" s="137" t="s">
        <v>73</v>
      </c>
      <c r="E523" s="278">
        <v>147.97</v>
      </c>
      <c r="F523" s="12">
        <f t="shared" si="51"/>
        <v>122134.44</v>
      </c>
      <c r="G523" s="49"/>
    </row>
    <row r="524" spans="1:7" ht="14.25" customHeight="1" x14ac:dyDescent="0.25">
      <c r="A524" s="135"/>
      <c r="B524" s="136"/>
      <c r="C524" s="18"/>
      <c r="D524" s="137"/>
      <c r="E524" s="50"/>
      <c r="F524" s="12"/>
      <c r="G524" s="49"/>
    </row>
    <row r="525" spans="1:7" ht="14.25" customHeight="1" x14ac:dyDescent="0.25">
      <c r="A525" s="131">
        <v>3</v>
      </c>
      <c r="B525" s="132" t="s">
        <v>85</v>
      </c>
      <c r="C525" s="18"/>
      <c r="D525" s="137"/>
      <c r="E525" s="50"/>
      <c r="F525" s="12"/>
      <c r="G525" s="49"/>
    </row>
    <row r="526" spans="1:7" s="67" customFormat="1" ht="14.25" customHeight="1" x14ac:dyDescent="0.25">
      <c r="A526" s="135">
        <f>A525+0.1</f>
        <v>3.1</v>
      </c>
      <c r="B526" s="143" t="s">
        <v>480</v>
      </c>
      <c r="C526" s="18">
        <v>2245.2199999999998</v>
      </c>
      <c r="D526" s="137" t="s">
        <v>12</v>
      </c>
      <c r="E526" s="278">
        <v>290.88</v>
      </c>
      <c r="F526" s="9">
        <f t="shared" ref="F526:F528" si="52">ROUND(C526*E526,2)</f>
        <v>653089.59</v>
      </c>
      <c r="G526" s="49"/>
    </row>
    <row r="527" spans="1:7" s="67" customFormat="1" ht="14.25" customHeight="1" x14ac:dyDescent="0.25">
      <c r="A527" s="135">
        <f>A526+0.1</f>
        <v>3.2</v>
      </c>
      <c r="B527" s="136" t="s">
        <v>328</v>
      </c>
      <c r="C527" s="18">
        <v>2245.2199999999998</v>
      </c>
      <c r="D527" s="137" t="s">
        <v>12</v>
      </c>
      <c r="E527" s="278">
        <v>1089.42</v>
      </c>
      <c r="F527" s="9">
        <f t="shared" si="52"/>
        <v>2445987.5699999998</v>
      </c>
      <c r="G527" s="49"/>
    </row>
    <row r="528" spans="1:7" s="68" customFormat="1" ht="14.25" customHeight="1" x14ac:dyDescent="0.25">
      <c r="A528" s="135">
        <f>A527+0.1</f>
        <v>3.3000000000000003</v>
      </c>
      <c r="B528" s="136" t="s">
        <v>86</v>
      </c>
      <c r="C528" s="8">
        <v>6538.08</v>
      </c>
      <c r="D528" s="146" t="s">
        <v>258</v>
      </c>
      <c r="E528" s="278">
        <v>39.39</v>
      </c>
      <c r="F528" s="9">
        <f t="shared" si="52"/>
        <v>257534.97</v>
      </c>
      <c r="G528" s="49"/>
    </row>
    <row r="529" spans="1:7" ht="14.25" customHeight="1" x14ac:dyDescent="0.25">
      <c r="A529" s="229"/>
      <c r="B529" s="230"/>
      <c r="C529" s="231"/>
      <c r="D529" s="232"/>
      <c r="E529" s="98"/>
      <c r="F529" s="99"/>
      <c r="G529" s="49"/>
    </row>
    <row r="530" spans="1:7" ht="14.25" customHeight="1" x14ac:dyDescent="0.25">
      <c r="A530" s="145">
        <v>4</v>
      </c>
      <c r="B530" s="132" t="s">
        <v>87</v>
      </c>
      <c r="C530" s="8"/>
      <c r="D530" s="146"/>
      <c r="E530" s="64"/>
      <c r="F530" s="13"/>
      <c r="G530" s="49"/>
    </row>
    <row r="531" spans="1:7" ht="14.25" customHeight="1" x14ac:dyDescent="0.25">
      <c r="A531" s="135">
        <f>A530+0.1</f>
        <v>4.0999999999999996</v>
      </c>
      <c r="B531" s="136" t="s">
        <v>509</v>
      </c>
      <c r="C531" s="18">
        <v>970.2</v>
      </c>
      <c r="D531" s="146" t="s">
        <v>12</v>
      </c>
      <c r="E531" s="278">
        <v>1144.01</v>
      </c>
      <c r="F531" s="13">
        <f>ROUND(C531*E531,2)</f>
        <v>1109918.5</v>
      </c>
      <c r="G531" s="49"/>
    </row>
    <row r="532" spans="1:7" ht="14.25" customHeight="1" x14ac:dyDescent="0.25">
      <c r="A532" s="135">
        <f>A531+0.1</f>
        <v>4.1999999999999993</v>
      </c>
      <c r="B532" s="136" t="s">
        <v>510</v>
      </c>
      <c r="C532" s="8">
        <v>970.2</v>
      </c>
      <c r="D532" s="146" t="s">
        <v>40</v>
      </c>
      <c r="E532" s="278">
        <v>908.9</v>
      </c>
      <c r="F532" s="13">
        <f>ROUND(C532*E532,2)</f>
        <v>881814.78</v>
      </c>
      <c r="G532" s="49"/>
    </row>
    <row r="533" spans="1:7" ht="14.25" customHeight="1" x14ac:dyDescent="0.25">
      <c r="A533" s="135">
        <f>A532+0.1</f>
        <v>4.2999999999999989</v>
      </c>
      <c r="B533" s="136" t="s">
        <v>511</v>
      </c>
      <c r="C533" s="8">
        <v>11.52</v>
      </c>
      <c r="D533" s="146" t="s">
        <v>10</v>
      </c>
      <c r="E533" s="278">
        <v>13829.06</v>
      </c>
      <c r="F533" s="13">
        <f>ROUND(C533*E533,2)</f>
        <v>159310.76999999999</v>
      </c>
      <c r="G533" s="49"/>
    </row>
    <row r="534" spans="1:7" ht="14.25" customHeight="1" x14ac:dyDescent="0.25">
      <c r="A534" s="148"/>
      <c r="B534" s="136"/>
      <c r="C534" s="8"/>
      <c r="D534" s="146"/>
      <c r="E534" s="64"/>
      <c r="F534" s="13"/>
      <c r="G534" s="49"/>
    </row>
    <row r="535" spans="1:7" ht="14.25" customHeight="1" x14ac:dyDescent="0.25">
      <c r="A535" s="145" t="s">
        <v>100</v>
      </c>
      <c r="B535" s="228" t="s">
        <v>89</v>
      </c>
      <c r="C535" s="19"/>
      <c r="D535" s="146"/>
      <c r="E535" s="9"/>
      <c r="F535" s="13"/>
      <c r="G535" s="49"/>
    </row>
    <row r="536" spans="1:7" ht="14.25" customHeight="1" x14ac:dyDescent="0.25">
      <c r="A536" s="135">
        <v>1</v>
      </c>
      <c r="B536" s="233" t="s">
        <v>474</v>
      </c>
      <c r="C536" s="18">
        <v>676</v>
      </c>
      <c r="D536" s="137" t="s">
        <v>11</v>
      </c>
      <c r="E536" s="278">
        <v>804.73</v>
      </c>
      <c r="F536" s="12">
        <f>ROUND(C536*E536,2)</f>
        <v>543997.48</v>
      </c>
      <c r="G536" s="49"/>
    </row>
    <row r="537" spans="1:7" ht="14.25" customHeight="1" x14ac:dyDescent="0.25">
      <c r="A537" s="135">
        <v>2</v>
      </c>
      <c r="B537" s="136" t="s">
        <v>259</v>
      </c>
      <c r="C537" s="18">
        <v>2</v>
      </c>
      <c r="D537" s="137" t="s">
        <v>7</v>
      </c>
      <c r="E537" s="278">
        <v>7600.46</v>
      </c>
      <c r="F537" s="12">
        <f>ROUND(C537*E537,2)</f>
        <v>15200.92</v>
      </c>
      <c r="G537" s="49"/>
    </row>
    <row r="538" spans="1:7" ht="14.25" customHeight="1" x14ac:dyDescent="0.25">
      <c r="A538" s="135">
        <v>3</v>
      </c>
      <c r="B538" s="136" t="s">
        <v>90</v>
      </c>
      <c r="C538" s="18">
        <v>1</v>
      </c>
      <c r="D538" s="137" t="s">
        <v>7</v>
      </c>
      <c r="E538" s="278">
        <v>65427.62</v>
      </c>
      <c r="F538" s="12">
        <f>ROUND(C538*E538,2)</f>
        <v>65427.62</v>
      </c>
      <c r="G538" s="49"/>
    </row>
    <row r="539" spans="1:7" ht="14.25" customHeight="1" x14ac:dyDescent="0.25">
      <c r="A539" s="145"/>
      <c r="B539" s="227"/>
      <c r="C539" s="8"/>
      <c r="D539" s="146"/>
      <c r="E539" s="9"/>
      <c r="F539" s="78"/>
      <c r="G539" s="49"/>
    </row>
    <row r="540" spans="1:7" ht="14.25" customHeight="1" x14ac:dyDescent="0.25">
      <c r="A540" s="234" t="s">
        <v>101</v>
      </c>
      <c r="B540" s="235" t="s">
        <v>260</v>
      </c>
      <c r="C540" s="159"/>
      <c r="D540" s="236"/>
      <c r="E540" s="15"/>
      <c r="F540" s="100"/>
      <c r="G540" s="49"/>
    </row>
    <row r="541" spans="1:7" ht="14.25" customHeight="1" x14ac:dyDescent="0.25">
      <c r="A541" s="234"/>
      <c r="B541" s="235"/>
      <c r="C541" s="159"/>
      <c r="D541" s="236"/>
      <c r="E541" s="15"/>
      <c r="F541" s="100"/>
      <c r="G541" s="49"/>
    </row>
    <row r="542" spans="1:7" ht="14.25" customHeight="1" x14ac:dyDescent="0.25">
      <c r="A542" s="237">
        <v>1</v>
      </c>
      <c r="B542" s="238" t="s">
        <v>8</v>
      </c>
      <c r="C542" s="239">
        <v>1</v>
      </c>
      <c r="D542" s="240" t="s">
        <v>7</v>
      </c>
      <c r="E542" s="278">
        <v>1862.91</v>
      </c>
      <c r="F542" s="101">
        <f>ROUND(C542*E542,2)</f>
        <v>1862.91</v>
      </c>
      <c r="G542" s="49"/>
    </row>
    <row r="543" spans="1:7" ht="14.25" customHeight="1" x14ac:dyDescent="0.25">
      <c r="A543" s="241"/>
      <c r="B543" s="238"/>
      <c r="C543" s="239"/>
      <c r="D543" s="240"/>
      <c r="E543" s="50"/>
      <c r="F543" s="101"/>
      <c r="G543" s="49"/>
    </row>
    <row r="544" spans="1:7" ht="14.25" customHeight="1" x14ac:dyDescent="0.25">
      <c r="A544" s="242">
        <v>2</v>
      </c>
      <c r="B544" s="243" t="s">
        <v>14</v>
      </c>
      <c r="C544" s="239"/>
      <c r="D544" s="240"/>
      <c r="E544" s="50"/>
      <c r="F544" s="101"/>
      <c r="G544" s="49"/>
    </row>
    <row r="545" spans="1:7" ht="14.25" customHeight="1" x14ac:dyDescent="0.25">
      <c r="A545" s="244">
        <v>2.1</v>
      </c>
      <c r="B545" s="238" t="s">
        <v>261</v>
      </c>
      <c r="C545" s="239">
        <v>9.68</v>
      </c>
      <c r="D545" s="240" t="s">
        <v>10</v>
      </c>
      <c r="E545" s="278">
        <v>131.47999999999999</v>
      </c>
      <c r="F545" s="101">
        <f>ROUND(C545*E545,2)</f>
        <v>1272.73</v>
      </c>
      <c r="G545" s="49"/>
    </row>
    <row r="546" spans="1:7" ht="14.25" customHeight="1" x14ac:dyDescent="0.25">
      <c r="A546" s="244">
        <v>2.2000000000000002</v>
      </c>
      <c r="B546" s="144" t="s">
        <v>185</v>
      </c>
      <c r="C546" s="239">
        <v>3.98</v>
      </c>
      <c r="D546" s="240" t="s">
        <v>10</v>
      </c>
      <c r="E546" s="278">
        <v>152.34</v>
      </c>
      <c r="F546" s="101">
        <f>ROUND(C546*E546,2)</f>
        <v>606.30999999999995</v>
      </c>
      <c r="G546" s="49"/>
    </row>
    <row r="547" spans="1:7" ht="14.25" customHeight="1" x14ac:dyDescent="0.25">
      <c r="A547" s="244">
        <v>2.2999999999999998</v>
      </c>
      <c r="B547" s="238" t="s">
        <v>130</v>
      </c>
      <c r="C547" s="239">
        <v>6.86</v>
      </c>
      <c r="D547" s="240" t="s">
        <v>10</v>
      </c>
      <c r="E547" s="278">
        <v>124.91</v>
      </c>
      <c r="F547" s="101">
        <f>ROUND(C547*E547,2)</f>
        <v>856.88</v>
      </c>
      <c r="G547" s="49"/>
    </row>
    <row r="548" spans="1:7" ht="14.25" customHeight="1" x14ac:dyDescent="0.25">
      <c r="A548" s="241"/>
      <c r="B548" s="238"/>
      <c r="C548" s="239"/>
      <c r="D548" s="240"/>
      <c r="E548" s="50"/>
      <c r="F548" s="101"/>
      <c r="G548" s="49"/>
    </row>
    <row r="549" spans="1:7" ht="14.25" customHeight="1" x14ac:dyDescent="0.25">
      <c r="A549" s="242">
        <v>3</v>
      </c>
      <c r="B549" s="243" t="s">
        <v>512</v>
      </c>
      <c r="C549" s="239"/>
      <c r="D549" s="240"/>
      <c r="E549" s="1"/>
      <c r="F549" s="101"/>
      <c r="G549" s="49"/>
    </row>
    <row r="550" spans="1:7" ht="14.25" customHeight="1" x14ac:dyDescent="0.25">
      <c r="A550" s="244">
        <v>3.1</v>
      </c>
      <c r="B550" s="238" t="s">
        <v>262</v>
      </c>
      <c r="C550" s="239">
        <v>4.0999999999999996</v>
      </c>
      <c r="D550" s="240" t="s">
        <v>10</v>
      </c>
      <c r="E550" s="278">
        <v>10877.63</v>
      </c>
      <c r="F550" s="101">
        <f>ROUND(C550*E550,2)</f>
        <v>44598.28</v>
      </c>
      <c r="G550" s="49"/>
    </row>
    <row r="551" spans="1:7" ht="14.25" customHeight="1" x14ac:dyDescent="0.25">
      <c r="A551" s="244">
        <v>3.2</v>
      </c>
      <c r="B551" s="238" t="s">
        <v>263</v>
      </c>
      <c r="C551" s="239">
        <v>0.36</v>
      </c>
      <c r="D551" s="240" t="s">
        <v>12</v>
      </c>
      <c r="E551" s="278">
        <v>38516.870000000003</v>
      </c>
      <c r="F551" s="101">
        <f>ROUND(C551*E551,2)</f>
        <v>13866.07</v>
      </c>
      <c r="G551" s="49"/>
    </row>
    <row r="552" spans="1:7" ht="14.25" customHeight="1" x14ac:dyDescent="0.25">
      <c r="A552" s="244">
        <v>3.3</v>
      </c>
      <c r="B552" s="238" t="s">
        <v>264</v>
      </c>
      <c r="C552" s="239">
        <v>4.72</v>
      </c>
      <c r="D552" s="240" t="s">
        <v>10</v>
      </c>
      <c r="E552" s="278">
        <v>16898.47</v>
      </c>
      <c r="F552" s="101">
        <f>ROUND(C552*E552,2)</f>
        <v>79760.78</v>
      </c>
      <c r="G552" s="49"/>
    </row>
    <row r="553" spans="1:7" ht="14.25" customHeight="1" x14ac:dyDescent="0.25">
      <c r="A553" s="241"/>
      <c r="B553" s="238"/>
      <c r="C553" s="239"/>
      <c r="D553" s="240"/>
      <c r="E553" s="50"/>
      <c r="F553" s="101"/>
      <c r="G553" s="49"/>
    </row>
    <row r="554" spans="1:7" ht="14.25" customHeight="1" x14ac:dyDescent="0.25">
      <c r="A554" s="242">
        <v>4</v>
      </c>
      <c r="B554" s="243" t="s">
        <v>93</v>
      </c>
      <c r="C554" s="239"/>
      <c r="D554" s="240"/>
      <c r="E554" s="1"/>
      <c r="F554" s="101"/>
      <c r="G554" s="49"/>
    </row>
    <row r="555" spans="1:7" ht="14.25" customHeight="1" x14ac:dyDescent="0.25">
      <c r="A555" s="245">
        <v>4.0999999999999996</v>
      </c>
      <c r="B555" s="246" t="s">
        <v>265</v>
      </c>
      <c r="C555" s="239">
        <v>11.93</v>
      </c>
      <c r="D555" s="240" t="s">
        <v>12</v>
      </c>
      <c r="E555" s="278">
        <v>1280.1099999999999</v>
      </c>
      <c r="F555" s="101">
        <f>ROUND(C555*E555,2)</f>
        <v>15271.71</v>
      </c>
      <c r="G555" s="49"/>
    </row>
    <row r="556" spans="1:7" ht="14.25" customHeight="1" x14ac:dyDescent="0.25">
      <c r="A556" s="245">
        <v>4.2</v>
      </c>
      <c r="B556" s="246" t="s">
        <v>266</v>
      </c>
      <c r="C556" s="239">
        <v>74.510000000000005</v>
      </c>
      <c r="D556" s="240" t="s">
        <v>12</v>
      </c>
      <c r="E556" s="278">
        <v>991.19</v>
      </c>
      <c r="F556" s="101">
        <f>ROUND(C556*E556,2)</f>
        <v>73853.570000000007</v>
      </c>
      <c r="G556" s="49"/>
    </row>
    <row r="557" spans="1:7" ht="14.25" customHeight="1" x14ac:dyDescent="0.25">
      <c r="A557" s="245">
        <v>4.3</v>
      </c>
      <c r="B557" s="246" t="s">
        <v>267</v>
      </c>
      <c r="C557" s="239">
        <v>13.57</v>
      </c>
      <c r="D557" s="240" t="s">
        <v>12</v>
      </c>
      <c r="E557" s="278">
        <v>939.22</v>
      </c>
      <c r="F557" s="101">
        <f>ROUND(C557*E557,2)</f>
        <v>12745.22</v>
      </c>
      <c r="G557" s="49"/>
    </row>
    <row r="558" spans="1:7" ht="14.25" customHeight="1" x14ac:dyDescent="0.25">
      <c r="A558" s="241"/>
      <c r="B558" s="238"/>
      <c r="C558" s="239"/>
      <c r="D558" s="240"/>
      <c r="E558" s="1"/>
      <c r="F558" s="101"/>
      <c r="G558" s="49"/>
    </row>
    <row r="559" spans="1:7" ht="14.25" customHeight="1" x14ac:dyDescent="0.25">
      <c r="A559" s="242">
        <v>5</v>
      </c>
      <c r="B559" s="243" t="s">
        <v>268</v>
      </c>
      <c r="C559" s="239"/>
      <c r="D559" s="240"/>
      <c r="E559" s="1"/>
      <c r="F559" s="101"/>
      <c r="G559" s="49"/>
    </row>
    <row r="560" spans="1:7" ht="14.25" customHeight="1" x14ac:dyDescent="0.25">
      <c r="A560" s="244">
        <v>5.0999999999999996</v>
      </c>
      <c r="B560" s="238" t="s">
        <v>269</v>
      </c>
      <c r="C560" s="239">
        <v>31.68</v>
      </c>
      <c r="D560" s="240" t="s">
        <v>12</v>
      </c>
      <c r="E560" s="278">
        <v>1373.36</v>
      </c>
      <c r="F560" s="101">
        <f>ROUND(C560*E560,2)</f>
        <v>43508.04</v>
      </c>
      <c r="G560" s="49"/>
    </row>
    <row r="561" spans="1:7" ht="14.25" customHeight="1" x14ac:dyDescent="0.25">
      <c r="A561" s="244">
        <v>5.2</v>
      </c>
      <c r="B561" s="238" t="s">
        <v>270</v>
      </c>
      <c r="C561" s="239">
        <v>39.76</v>
      </c>
      <c r="D561" s="240" t="s">
        <v>11</v>
      </c>
      <c r="E561" s="278">
        <v>171.67</v>
      </c>
      <c r="F561" s="101">
        <f>ROUND(C561*E561,2)</f>
        <v>6825.6</v>
      </c>
      <c r="G561" s="49"/>
    </row>
    <row r="562" spans="1:7" ht="14.25" customHeight="1" x14ac:dyDescent="0.25">
      <c r="A562" s="241"/>
      <c r="B562" s="238"/>
      <c r="C562" s="239"/>
      <c r="D562" s="240"/>
      <c r="E562" s="1"/>
      <c r="F562" s="101"/>
      <c r="G562" s="49"/>
    </row>
    <row r="563" spans="1:7" ht="14.25" customHeight="1" x14ac:dyDescent="0.25">
      <c r="A563" s="242">
        <v>6</v>
      </c>
      <c r="B563" s="243" t="s">
        <v>94</v>
      </c>
      <c r="C563" s="239"/>
      <c r="D563" s="240"/>
      <c r="E563" s="1"/>
      <c r="F563" s="101"/>
      <c r="G563" s="49"/>
    </row>
    <row r="564" spans="1:7" ht="14.25" customHeight="1" x14ac:dyDescent="0.25">
      <c r="A564" s="245">
        <v>6.1</v>
      </c>
      <c r="B564" s="246" t="s">
        <v>69</v>
      </c>
      <c r="C564" s="239">
        <v>102.41</v>
      </c>
      <c r="D564" s="240" t="s">
        <v>12</v>
      </c>
      <c r="E564" s="278">
        <v>302.7</v>
      </c>
      <c r="F564" s="101">
        <f t="shared" ref="F564:F569" si="53">ROUND(C564*E564,2)</f>
        <v>30999.51</v>
      </c>
      <c r="G564" s="49"/>
    </row>
    <row r="565" spans="1:7" ht="14.25" customHeight="1" x14ac:dyDescent="0.25">
      <c r="A565" s="245">
        <v>6.2</v>
      </c>
      <c r="B565" s="246" t="s">
        <v>15</v>
      </c>
      <c r="C565" s="239">
        <v>62.25</v>
      </c>
      <c r="D565" s="240" t="s">
        <v>12</v>
      </c>
      <c r="E565" s="278">
        <v>300.98</v>
      </c>
      <c r="F565" s="101">
        <f t="shared" si="53"/>
        <v>18736.009999999998</v>
      </c>
      <c r="G565" s="49"/>
    </row>
    <row r="566" spans="1:7" ht="14.25" customHeight="1" x14ac:dyDescent="0.25">
      <c r="A566" s="245">
        <v>6.3</v>
      </c>
      <c r="B566" s="246" t="s">
        <v>271</v>
      </c>
      <c r="C566" s="239">
        <v>31.68</v>
      </c>
      <c r="D566" s="240" t="s">
        <v>12</v>
      </c>
      <c r="E566" s="278">
        <v>253.46</v>
      </c>
      <c r="F566" s="101">
        <f t="shared" si="53"/>
        <v>8029.61</v>
      </c>
      <c r="G566" s="49"/>
    </row>
    <row r="567" spans="1:7" ht="14.25" customHeight="1" x14ac:dyDescent="0.25">
      <c r="A567" s="245">
        <v>6.5</v>
      </c>
      <c r="B567" s="246" t="s">
        <v>272</v>
      </c>
      <c r="C567" s="239">
        <v>25.03</v>
      </c>
      <c r="D567" s="240" t="s">
        <v>12</v>
      </c>
      <c r="E567" s="278">
        <v>1576.12</v>
      </c>
      <c r="F567" s="101">
        <f t="shared" si="53"/>
        <v>39450.28</v>
      </c>
      <c r="G567" s="49"/>
    </row>
    <row r="568" spans="1:7" ht="14.25" customHeight="1" x14ac:dyDescent="0.25">
      <c r="A568" s="245">
        <v>6.6</v>
      </c>
      <c r="B568" s="246" t="s">
        <v>95</v>
      </c>
      <c r="C568" s="239">
        <v>24.25</v>
      </c>
      <c r="D568" s="240" t="s">
        <v>12</v>
      </c>
      <c r="E568" s="278">
        <v>1144.01</v>
      </c>
      <c r="F568" s="101">
        <f t="shared" si="53"/>
        <v>27742.240000000002</v>
      </c>
      <c r="G568" s="49"/>
    </row>
    <row r="569" spans="1:7" ht="14.25" customHeight="1" x14ac:dyDescent="0.25">
      <c r="A569" s="247" t="s">
        <v>273</v>
      </c>
      <c r="B569" s="246" t="s">
        <v>65</v>
      </c>
      <c r="C569" s="239">
        <v>144.91</v>
      </c>
      <c r="D569" s="240" t="s">
        <v>11</v>
      </c>
      <c r="E569" s="278">
        <v>67.290000000000006</v>
      </c>
      <c r="F569" s="101">
        <f t="shared" si="53"/>
        <v>9750.99</v>
      </c>
      <c r="G569" s="49"/>
    </row>
    <row r="570" spans="1:7" ht="14.25" customHeight="1" x14ac:dyDescent="0.25">
      <c r="A570" s="245"/>
      <c r="B570" s="246"/>
      <c r="C570" s="239"/>
      <c r="D570" s="240"/>
      <c r="E570" s="1"/>
      <c r="F570" s="101"/>
      <c r="G570" s="49"/>
    </row>
    <row r="571" spans="1:7" ht="14.25" customHeight="1" x14ac:dyDescent="0.25">
      <c r="A571" s="242">
        <v>7</v>
      </c>
      <c r="B571" s="243" t="s">
        <v>274</v>
      </c>
      <c r="C571" s="239"/>
      <c r="D571" s="240"/>
      <c r="E571" s="1"/>
      <c r="F571" s="101"/>
      <c r="G571" s="49"/>
    </row>
    <row r="572" spans="1:7" ht="14.25" customHeight="1" x14ac:dyDescent="0.25">
      <c r="A572" s="244">
        <v>7.1</v>
      </c>
      <c r="B572" s="248" t="s">
        <v>275</v>
      </c>
      <c r="C572" s="239">
        <v>14.3</v>
      </c>
      <c r="D572" s="240" t="s">
        <v>12</v>
      </c>
      <c r="E572" s="278">
        <v>1182.2</v>
      </c>
      <c r="F572" s="101">
        <f>ROUND(C572*E572,2)</f>
        <v>16905.46</v>
      </c>
      <c r="G572" s="49"/>
    </row>
    <row r="573" spans="1:7" ht="14.25" customHeight="1" x14ac:dyDescent="0.25">
      <c r="A573" s="241"/>
      <c r="B573" s="248"/>
      <c r="C573" s="239"/>
      <c r="D573" s="240"/>
      <c r="E573" s="50"/>
      <c r="F573" s="101"/>
      <c r="G573" s="49"/>
    </row>
    <row r="574" spans="1:7" ht="14.25" customHeight="1" x14ac:dyDescent="0.25">
      <c r="A574" s="242">
        <v>8</v>
      </c>
      <c r="B574" s="243" t="s">
        <v>276</v>
      </c>
      <c r="C574" s="239"/>
      <c r="D574" s="240"/>
      <c r="E574" s="50"/>
      <c r="F574" s="101"/>
      <c r="G574" s="49"/>
    </row>
    <row r="575" spans="1:7" ht="14.25" customHeight="1" x14ac:dyDescent="0.25">
      <c r="A575" s="244">
        <v>8.1</v>
      </c>
      <c r="B575" s="238" t="s">
        <v>387</v>
      </c>
      <c r="C575" s="239">
        <v>1</v>
      </c>
      <c r="D575" s="240" t="s">
        <v>7</v>
      </c>
      <c r="E575" s="278">
        <v>3837.99</v>
      </c>
      <c r="F575" s="101">
        <f>ROUND(C575*E575,2)</f>
        <v>3837.99</v>
      </c>
      <c r="G575" s="49"/>
    </row>
    <row r="576" spans="1:7" ht="14.25" customHeight="1" x14ac:dyDescent="0.25">
      <c r="A576" s="244">
        <f>+A575+0.1</f>
        <v>8.1999999999999993</v>
      </c>
      <c r="B576" s="238" t="s">
        <v>389</v>
      </c>
      <c r="C576" s="239">
        <v>1</v>
      </c>
      <c r="D576" s="240" t="s">
        <v>7</v>
      </c>
      <c r="E576" s="278">
        <v>7047.24</v>
      </c>
      <c r="F576" s="101">
        <f>ROUND(C576*E576,2)</f>
        <v>7047.24</v>
      </c>
      <c r="G576" s="49"/>
    </row>
    <row r="577" spans="1:7" ht="14.25" customHeight="1" x14ac:dyDescent="0.25">
      <c r="A577" s="244">
        <f t="shared" ref="A577:A583" si="54">+A576+0.1</f>
        <v>8.2999999999999989</v>
      </c>
      <c r="B577" s="238" t="s">
        <v>388</v>
      </c>
      <c r="C577" s="239">
        <v>1</v>
      </c>
      <c r="D577" s="240" t="s">
        <v>7</v>
      </c>
      <c r="E577" s="278">
        <v>7396.45</v>
      </c>
      <c r="F577" s="101">
        <f t="shared" ref="F577:F589" si="55">ROUND(C577*E577,2)</f>
        <v>7396.45</v>
      </c>
      <c r="G577" s="49"/>
    </row>
    <row r="578" spans="1:7" ht="14.25" customHeight="1" x14ac:dyDescent="0.25">
      <c r="A578" s="244">
        <f t="shared" si="54"/>
        <v>8.3999999999999986</v>
      </c>
      <c r="B578" s="238" t="s">
        <v>390</v>
      </c>
      <c r="C578" s="239">
        <v>1</v>
      </c>
      <c r="D578" s="240" t="s">
        <v>7</v>
      </c>
      <c r="E578" s="278">
        <v>15079.15</v>
      </c>
      <c r="F578" s="101">
        <f t="shared" si="55"/>
        <v>15079.15</v>
      </c>
      <c r="G578" s="49"/>
    </row>
    <row r="579" spans="1:7" ht="14.25" customHeight="1" x14ac:dyDescent="0.25">
      <c r="A579" s="244">
        <f t="shared" si="54"/>
        <v>8.4999999999999982</v>
      </c>
      <c r="B579" s="238" t="s">
        <v>277</v>
      </c>
      <c r="C579" s="239">
        <v>1</v>
      </c>
      <c r="D579" s="240" t="s">
        <v>7</v>
      </c>
      <c r="E579" s="278">
        <v>12604.8</v>
      </c>
      <c r="F579" s="101">
        <f t="shared" si="55"/>
        <v>12604.8</v>
      </c>
      <c r="G579" s="49"/>
    </row>
    <row r="580" spans="1:7" ht="14.25" customHeight="1" x14ac:dyDescent="0.25">
      <c r="A580" s="244">
        <f t="shared" si="54"/>
        <v>8.5999999999999979</v>
      </c>
      <c r="B580" s="238" t="s">
        <v>278</v>
      </c>
      <c r="C580" s="239">
        <v>2</v>
      </c>
      <c r="D580" s="240" t="s">
        <v>7</v>
      </c>
      <c r="E580" s="278">
        <v>5681.05</v>
      </c>
      <c r="F580" s="101">
        <f t="shared" si="55"/>
        <v>11362.1</v>
      </c>
      <c r="G580" s="49"/>
    </row>
    <row r="581" spans="1:7" ht="14.25" customHeight="1" x14ac:dyDescent="0.25">
      <c r="A581" s="244">
        <f t="shared" si="54"/>
        <v>8.6999999999999975</v>
      </c>
      <c r="B581" s="143" t="s">
        <v>448</v>
      </c>
      <c r="C581" s="18">
        <v>1</v>
      </c>
      <c r="D581" s="137" t="s">
        <v>7</v>
      </c>
      <c r="E581" s="278">
        <v>123148.34</v>
      </c>
      <c r="F581" s="102">
        <f t="shared" si="55"/>
        <v>123148.34</v>
      </c>
      <c r="G581" s="49"/>
    </row>
    <row r="582" spans="1:7" ht="14.25" customHeight="1" x14ac:dyDescent="0.25">
      <c r="A582" s="244">
        <f t="shared" si="54"/>
        <v>8.7999999999999972</v>
      </c>
      <c r="B582" s="238" t="s">
        <v>279</v>
      </c>
      <c r="C582" s="239">
        <v>1</v>
      </c>
      <c r="D582" s="240" t="s">
        <v>7</v>
      </c>
      <c r="E582" s="278">
        <v>227574.88</v>
      </c>
      <c r="F582" s="101">
        <f t="shared" si="55"/>
        <v>227574.88</v>
      </c>
      <c r="G582" s="49"/>
    </row>
    <row r="583" spans="1:7" ht="14.25" customHeight="1" x14ac:dyDescent="0.25">
      <c r="A583" s="244">
        <f t="shared" si="54"/>
        <v>8.8999999999999968</v>
      </c>
      <c r="B583" s="238" t="s">
        <v>280</v>
      </c>
      <c r="C583" s="239">
        <v>1</v>
      </c>
      <c r="D583" s="240" t="s">
        <v>7</v>
      </c>
      <c r="E583" s="278">
        <v>33959.85</v>
      </c>
      <c r="F583" s="101">
        <f t="shared" si="55"/>
        <v>33959.85</v>
      </c>
      <c r="G583" s="49"/>
    </row>
    <row r="584" spans="1:7" ht="14.25" customHeight="1" x14ac:dyDescent="0.25">
      <c r="A584" s="249">
        <f>+A575</f>
        <v>8.1</v>
      </c>
      <c r="B584" s="238" t="s">
        <v>475</v>
      </c>
      <c r="C584" s="239">
        <v>1</v>
      </c>
      <c r="D584" s="240" t="s">
        <v>7</v>
      </c>
      <c r="E584" s="278">
        <v>10092.879999999999</v>
      </c>
      <c r="F584" s="101">
        <f t="shared" si="55"/>
        <v>10092.879999999999</v>
      </c>
      <c r="G584" s="49"/>
    </row>
    <row r="585" spans="1:7" ht="14.25" customHeight="1" x14ac:dyDescent="0.25">
      <c r="A585" s="249">
        <f>+A584+0.01</f>
        <v>8.11</v>
      </c>
      <c r="B585" s="238" t="s">
        <v>281</v>
      </c>
      <c r="C585" s="239">
        <v>1.91</v>
      </c>
      <c r="D585" s="240" t="s">
        <v>12</v>
      </c>
      <c r="E585" s="278">
        <v>10021.700000000001</v>
      </c>
      <c r="F585" s="101">
        <f t="shared" si="55"/>
        <v>19141.45</v>
      </c>
      <c r="G585" s="49"/>
    </row>
    <row r="586" spans="1:7" ht="14.25" customHeight="1" x14ac:dyDescent="0.25">
      <c r="A586" s="249">
        <f t="shared" ref="A586:A589" si="56">+A585+0.01</f>
        <v>8.1199999999999992</v>
      </c>
      <c r="B586" s="238" t="s">
        <v>447</v>
      </c>
      <c r="C586" s="239">
        <v>1</v>
      </c>
      <c r="D586" s="240" t="s">
        <v>7</v>
      </c>
      <c r="E586" s="278">
        <v>10308.030000000001</v>
      </c>
      <c r="F586" s="101">
        <f t="shared" si="55"/>
        <v>10308.030000000001</v>
      </c>
      <c r="G586" s="49"/>
    </row>
    <row r="587" spans="1:7" ht="14.25" customHeight="1" x14ac:dyDescent="0.25">
      <c r="A587" s="249">
        <f t="shared" si="56"/>
        <v>8.129999999999999</v>
      </c>
      <c r="B587" s="238" t="s">
        <v>282</v>
      </c>
      <c r="C587" s="239">
        <v>1</v>
      </c>
      <c r="D587" s="240" t="s">
        <v>7</v>
      </c>
      <c r="E587" s="278">
        <v>5443.18</v>
      </c>
      <c r="F587" s="101">
        <f t="shared" si="55"/>
        <v>5443.18</v>
      </c>
      <c r="G587" s="49"/>
    </row>
    <row r="588" spans="1:7" ht="14.25" customHeight="1" x14ac:dyDescent="0.25">
      <c r="A588" s="249">
        <f t="shared" si="56"/>
        <v>8.1399999999999988</v>
      </c>
      <c r="B588" s="238" t="s">
        <v>283</v>
      </c>
      <c r="C588" s="239">
        <v>1</v>
      </c>
      <c r="D588" s="240" t="s">
        <v>7</v>
      </c>
      <c r="E588" s="278">
        <v>1212</v>
      </c>
      <c r="F588" s="101">
        <f t="shared" si="55"/>
        <v>1212</v>
      </c>
      <c r="G588" s="49"/>
    </row>
    <row r="589" spans="1:7" ht="14.25" customHeight="1" x14ac:dyDescent="0.25">
      <c r="A589" s="249">
        <f t="shared" si="56"/>
        <v>8.1499999999999986</v>
      </c>
      <c r="B589" s="238" t="s">
        <v>284</v>
      </c>
      <c r="C589" s="239">
        <v>1</v>
      </c>
      <c r="D589" s="240" t="s">
        <v>7</v>
      </c>
      <c r="E589" s="278">
        <v>7574.98</v>
      </c>
      <c r="F589" s="101">
        <f t="shared" si="55"/>
        <v>7574.98</v>
      </c>
      <c r="G589" s="49"/>
    </row>
    <row r="590" spans="1:7" ht="14.25" customHeight="1" x14ac:dyDescent="0.25">
      <c r="A590" s="241"/>
      <c r="B590" s="238"/>
      <c r="C590" s="239"/>
      <c r="D590" s="240"/>
      <c r="E590" s="50"/>
      <c r="F590" s="101"/>
      <c r="G590" s="49"/>
    </row>
    <row r="591" spans="1:7" ht="14.25" customHeight="1" x14ac:dyDescent="0.25">
      <c r="A591" s="242">
        <v>9</v>
      </c>
      <c r="B591" s="243" t="s">
        <v>97</v>
      </c>
      <c r="C591" s="239"/>
      <c r="D591" s="240"/>
      <c r="E591" s="1"/>
      <c r="F591" s="101"/>
      <c r="G591" s="49"/>
    </row>
    <row r="592" spans="1:7" ht="14.25" customHeight="1" x14ac:dyDescent="0.25">
      <c r="A592" s="244">
        <v>9.1</v>
      </c>
      <c r="B592" s="238" t="s">
        <v>392</v>
      </c>
      <c r="C592" s="239">
        <v>4</v>
      </c>
      <c r="D592" s="240" t="s">
        <v>7</v>
      </c>
      <c r="E592" s="278">
        <v>1358.45</v>
      </c>
      <c r="F592" s="101">
        <f>ROUND(C592*E592,2)</f>
        <v>5433.8</v>
      </c>
      <c r="G592" s="49"/>
    </row>
    <row r="593" spans="1:7" ht="14.25" customHeight="1" x14ac:dyDescent="0.25">
      <c r="A593" s="244">
        <v>9.1999999999999993</v>
      </c>
      <c r="B593" s="238" t="s">
        <v>285</v>
      </c>
      <c r="C593" s="239">
        <v>4</v>
      </c>
      <c r="D593" s="240" t="s">
        <v>7</v>
      </c>
      <c r="E593" s="278">
        <v>1335.14</v>
      </c>
      <c r="F593" s="101">
        <f>ROUND(C593*E593,2)</f>
        <v>5340.56</v>
      </c>
      <c r="G593" s="49"/>
    </row>
    <row r="594" spans="1:7" ht="14.25" customHeight="1" x14ac:dyDescent="0.25">
      <c r="A594" s="244">
        <v>9.3000000000000007</v>
      </c>
      <c r="B594" s="238" t="s">
        <v>98</v>
      </c>
      <c r="C594" s="239">
        <v>4</v>
      </c>
      <c r="D594" s="240" t="s">
        <v>7</v>
      </c>
      <c r="E594" s="278">
        <v>1319.9</v>
      </c>
      <c r="F594" s="101">
        <f>ROUND(C594*E594,2)</f>
        <v>5279.6</v>
      </c>
      <c r="G594" s="49"/>
    </row>
    <row r="595" spans="1:7" ht="14.25" customHeight="1" x14ac:dyDescent="0.25">
      <c r="A595" s="244">
        <v>9.4</v>
      </c>
      <c r="B595" s="238" t="s">
        <v>391</v>
      </c>
      <c r="C595" s="239">
        <v>1</v>
      </c>
      <c r="D595" s="240" t="s">
        <v>7</v>
      </c>
      <c r="E595" s="278">
        <v>7623.46</v>
      </c>
      <c r="F595" s="101">
        <f>ROUND(C595*E595,2)</f>
        <v>7623.46</v>
      </c>
      <c r="G595" s="49"/>
    </row>
    <row r="596" spans="1:7" ht="14.25" customHeight="1" x14ac:dyDescent="0.25">
      <c r="A596" s="244">
        <v>9.5</v>
      </c>
      <c r="B596" s="238" t="s">
        <v>286</v>
      </c>
      <c r="C596" s="239">
        <v>1</v>
      </c>
      <c r="D596" s="240" t="s">
        <v>7</v>
      </c>
      <c r="E596" s="278">
        <v>2474.4899999999998</v>
      </c>
      <c r="F596" s="101">
        <f>ROUND(C596*E596,2)</f>
        <v>2474.4899999999998</v>
      </c>
      <c r="G596" s="49"/>
    </row>
    <row r="597" spans="1:7" ht="14.25" customHeight="1" x14ac:dyDescent="0.25">
      <c r="A597" s="241"/>
      <c r="B597" s="238"/>
      <c r="C597" s="239"/>
      <c r="D597" s="240"/>
      <c r="E597" s="1"/>
      <c r="F597" s="103"/>
      <c r="G597" s="49"/>
    </row>
    <row r="598" spans="1:7" ht="14.25" customHeight="1" x14ac:dyDescent="0.25">
      <c r="A598" s="242">
        <v>10</v>
      </c>
      <c r="B598" s="243" t="s">
        <v>51</v>
      </c>
      <c r="C598" s="239"/>
      <c r="D598" s="240"/>
      <c r="E598" s="1"/>
      <c r="F598" s="103"/>
      <c r="G598" s="49"/>
    </row>
    <row r="599" spans="1:7" ht="14.25" customHeight="1" x14ac:dyDescent="0.25">
      <c r="A599" s="244">
        <v>10.1</v>
      </c>
      <c r="B599" s="238" t="s">
        <v>287</v>
      </c>
      <c r="C599" s="239">
        <v>39.590000000000003</v>
      </c>
      <c r="D599" s="240" t="s">
        <v>12</v>
      </c>
      <c r="E599" s="278">
        <v>166.65</v>
      </c>
      <c r="F599" s="101">
        <f>ROUND(C599*E599,2)</f>
        <v>6597.67</v>
      </c>
      <c r="G599" s="49"/>
    </row>
    <row r="600" spans="1:7" ht="14.25" customHeight="1" x14ac:dyDescent="0.25">
      <c r="A600" s="241"/>
      <c r="B600" s="238"/>
      <c r="C600" s="239"/>
      <c r="D600" s="240"/>
      <c r="E600" s="1"/>
      <c r="F600" s="103"/>
      <c r="G600" s="49"/>
    </row>
    <row r="601" spans="1:7" ht="14.25" customHeight="1" x14ac:dyDescent="0.25">
      <c r="A601" s="242">
        <v>11</v>
      </c>
      <c r="B601" s="243" t="s">
        <v>96</v>
      </c>
      <c r="C601" s="239"/>
      <c r="D601" s="240"/>
      <c r="E601" s="1"/>
      <c r="F601" s="103"/>
      <c r="G601" s="49"/>
    </row>
    <row r="602" spans="1:7" ht="14.25" customHeight="1" x14ac:dyDescent="0.25">
      <c r="A602" s="245">
        <v>11.1</v>
      </c>
      <c r="B602" s="246" t="s">
        <v>288</v>
      </c>
      <c r="C602" s="239">
        <v>1</v>
      </c>
      <c r="D602" s="240" t="s">
        <v>7</v>
      </c>
      <c r="E602" s="278">
        <v>6564.98</v>
      </c>
      <c r="F602" s="101">
        <f>ROUND(C602*E602,2)</f>
        <v>6564.98</v>
      </c>
      <c r="G602" s="49"/>
    </row>
    <row r="603" spans="1:7" ht="14.25" customHeight="1" x14ac:dyDescent="0.25">
      <c r="A603" s="245">
        <v>11.2</v>
      </c>
      <c r="B603" s="246" t="s">
        <v>289</v>
      </c>
      <c r="C603" s="239">
        <v>1</v>
      </c>
      <c r="D603" s="240" t="s">
        <v>7</v>
      </c>
      <c r="E603" s="278">
        <v>13136.62</v>
      </c>
      <c r="F603" s="101">
        <f>ROUND(C603*E603,2)</f>
        <v>13136.62</v>
      </c>
      <c r="G603" s="49"/>
    </row>
    <row r="604" spans="1:7" ht="14.25" customHeight="1" x14ac:dyDescent="0.25">
      <c r="A604" s="245"/>
      <c r="B604" s="246"/>
      <c r="C604" s="239"/>
      <c r="D604" s="240"/>
      <c r="E604" s="1"/>
      <c r="F604" s="101"/>
      <c r="G604" s="49"/>
    </row>
    <row r="605" spans="1:7" ht="14.25" customHeight="1" x14ac:dyDescent="0.25">
      <c r="A605" s="234" t="s">
        <v>102</v>
      </c>
      <c r="B605" s="235" t="s">
        <v>290</v>
      </c>
      <c r="C605" s="239"/>
      <c r="D605" s="240"/>
      <c r="E605" s="1"/>
      <c r="F605" s="101"/>
      <c r="G605" s="49"/>
    </row>
    <row r="606" spans="1:7" ht="14.25" customHeight="1" x14ac:dyDescent="0.25">
      <c r="A606" s="245" t="s">
        <v>291</v>
      </c>
      <c r="B606" s="246" t="s">
        <v>292</v>
      </c>
      <c r="C606" s="239">
        <v>15</v>
      </c>
      <c r="D606" s="240" t="s">
        <v>7</v>
      </c>
      <c r="E606" s="278">
        <v>2524.9899999999998</v>
      </c>
      <c r="F606" s="101">
        <f t="shared" ref="F606:F614" si="57">ROUND(C606*E606,2)</f>
        <v>37874.85</v>
      </c>
      <c r="G606" s="49"/>
    </row>
    <row r="607" spans="1:7" ht="14.25" customHeight="1" x14ac:dyDescent="0.25">
      <c r="A607" s="245" t="s">
        <v>293</v>
      </c>
      <c r="B607" s="250" t="s">
        <v>294</v>
      </c>
      <c r="C607" s="239">
        <v>10</v>
      </c>
      <c r="D607" s="240" t="s">
        <v>7</v>
      </c>
      <c r="E607" s="278">
        <v>656.5</v>
      </c>
      <c r="F607" s="101">
        <f t="shared" si="57"/>
        <v>6565</v>
      </c>
      <c r="G607" s="49"/>
    </row>
    <row r="608" spans="1:7" ht="14.25" customHeight="1" x14ac:dyDescent="0.25">
      <c r="A608" s="245" t="s">
        <v>295</v>
      </c>
      <c r="B608" s="250" t="s">
        <v>296</v>
      </c>
      <c r="C608" s="239">
        <v>8</v>
      </c>
      <c r="D608" s="240" t="s">
        <v>7</v>
      </c>
      <c r="E608" s="278">
        <v>454.5</v>
      </c>
      <c r="F608" s="101">
        <f t="shared" si="57"/>
        <v>3636</v>
      </c>
      <c r="G608" s="49"/>
    </row>
    <row r="609" spans="1:7" ht="14.25" customHeight="1" x14ac:dyDescent="0.25">
      <c r="A609" s="245" t="s">
        <v>297</v>
      </c>
      <c r="B609" s="250" t="s">
        <v>298</v>
      </c>
      <c r="C609" s="239">
        <v>10</v>
      </c>
      <c r="D609" s="240" t="s">
        <v>7</v>
      </c>
      <c r="E609" s="278">
        <v>1515</v>
      </c>
      <c r="F609" s="101">
        <f t="shared" si="57"/>
        <v>15150</v>
      </c>
      <c r="G609" s="49"/>
    </row>
    <row r="610" spans="1:7" ht="14.25" customHeight="1" x14ac:dyDescent="0.25">
      <c r="A610" s="245" t="s">
        <v>299</v>
      </c>
      <c r="B610" s="250" t="s">
        <v>300</v>
      </c>
      <c r="C610" s="239">
        <v>15</v>
      </c>
      <c r="D610" s="240" t="s">
        <v>7</v>
      </c>
      <c r="E610" s="278">
        <v>757.5</v>
      </c>
      <c r="F610" s="101">
        <f t="shared" si="57"/>
        <v>11362.5</v>
      </c>
      <c r="G610" s="49"/>
    </row>
    <row r="611" spans="1:7" ht="14.25" customHeight="1" x14ac:dyDescent="0.25">
      <c r="A611" s="245" t="s">
        <v>301</v>
      </c>
      <c r="B611" s="250" t="s">
        <v>302</v>
      </c>
      <c r="C611" s="239">
        <v>20</v>
      </c>
      <c r="D611" s="240" t="s">
        <v>7</v>
      </c>
      <c r="E611" s="278">
        <v>353.5</v>
      </c>
      <c r="F611" s="101">
        <f t="shared" si="57"/>
        <v>7070</v>
      </c>
      <c r="G611" s="49"/>
    </row>
    <row r="612" spans="1:7" ht="14.25" customHeight="1" x14ac:dyDescent="0.25">
      <c r="A612" s="245" t="s">
        <v>303</v>
      </c>
      <c r="B612" s="250" t="s">
        <v>304</v>
      </c>
      <c r="C612" s="239">
        <v>50</v>
      </c>
      <c r="D612" s="240" t="s">
        <v>7</v>
      </c>
      <c r="E612" s="278">
        <v>222.2</v>
      </c>
      <c r="F612" s="101">
        <f t="shared" si="57"/>
        <v>11110</v>
      </c>
      <c r="G612" s="49"/>
    </row>
    <row r="613" spans="1:7" ht="14.25" customHeight="1" x14ac:dyDescent="0.25">
      <c r="A613" s="245" t="s">
        <v>305</v>
      </c>
      <c r="B613" s="250" t="s">
        <v>306</v>
      </c>
      <c r="C613" s="239">
        <v>128</v>
      </c>
      <c r="D613" s="240" t="s">
        <v>7</v>
      </c>
      <c r="E613" s="278">
        <v>80.150000000000006</v>
      </c>
      <c r="F613" s="101">
        <f t="shared" si="57"/>
        <v>10259.200000000001</v>
      </c>
      <c r="G613" s="49"/>
    </row>
    <row r="614" spans="1:7" ht="14.25" customHeight="1" x14ac:dyDescent="0.25">
      <c r="A614" s="245" t="s">
        <v>307</v>
      </c>
      <c r="B614" s="230" t="s">
        <v>308</v>
      </c>
      <c r="C614" s="239">
        <v>1</v>
      </c>
      <c r="D614" s="240" t="s">
        <v>7</v>
      </c>
      <c r="E614" s="278">
        <v>75749.789999999994</v>
      </c>
      <c r="F614" s="101">
        <f t="shared" si="57"/>
        <v>75749.789999999994</v>
      </c>
      <c r="G614" s="49"/>
    </row>
    <row r="615" spans="1:7" ht="14.25" customHeight="1" x14ac:dyDescent="0.25">
      <c r="A615" s="245"/>
      <c r="B615" s="230"/>
      <c r="C615" s="239"/>
      <c r="D615" s="240"/>
      <c r="E615" s="1"/>
      <c r="F615" s="101"/>
      <c r="G615" s="49"/>
    </row>
    <row r="616" spans="1:7" ht="14.25" customHeight="1" x14ac:dyDescent="0.25">
      <c r="A616" s="234" t="s">
        <v>103</v>
      </c>
      <c r="B616" s="235" t="s">
        <v>309</v>
      </c>
      <c r="C616" s="239"/>
      <c r="D616" s="240"/>
      <c r="E616" s="1"/>
      <c r="F616" s="101"/>
      <c r="G616" s="49"/>
    </row>
    <row r="617" spans="1:7" ht="14.25" customHeight="1" x14ac:dyDescent="0.25">
      <c r="A617" s="152">
        <v>1</v>
      </c>
      <c r="B617" s="153" t="s">
        <v>144</v>
      </c>
      <c r="C617" s="8">
        <v>1200</v>
      </c>
      <c r="D617" s="154" t="s">
        <v>11</v>
      </c>
      <c r="E617" s="278">
        <v>36.85</v>
      </c>
      <c r="F617" s="70">
        <f>ROUNDUP(C617*E617,2)</f>
        <v>44220</v>
      </c>
      <c r="G617" s="49"/>
    </row>
    <row r="618" spans="1:7" ht="14.25" customHeight="1" x14ac:dyDescent="0.25">
      <c r="A618" s="152">
        <v>2</v>
      </c>
      <c r="B618" s="153" t="s">
        <v>145</v>
      </c>
      <c r="C618" s="8">
        <v>1200</v>
      </c>
      <c r="D618" s="154" t="s">
        <v>11</v>
      </c>
      <c r="E618" s="278">
        <v>36.85</v>
      </c>
      <c r="F618" s="70">
        <f>ROUNDUP(C618*E618,2)</f>
        <v>44220</v>
      </c>
      <c r="G618" s="49"/>
    </row>
    <row r="619" spans="1:7" ht="14.25" customHeight="1" x14ac:dyDescent="0.25">
      <c r="A619" s="135">
        <v>3</v>
      </c>
      <c r="B619" s="136" t="s">
        <v>310</v>
      </c>
      <c r="C619" s="18">
        <v>1</v>
      </c>
      <c r="D619" s="137" t="s">
        <v>7</v>
      </c>
      <c r="E619" s="278">
        <v>196314.5</v>
      </c>
      <c r="F619" s="13">
        <f>ROUND(C619*E619,2)</f>
        <v>196314.5</v>
      </c>
      <c r="G619" s="49"/>
    </row>
    <row r="620" spans="1:7" ht="14.25" customHeight="1" x14ac:dyDescent="0.25">
      <c r="A620" s="145"/>
      <c r="B620" s="162" t="s">
        <v>311</v>
      </c>
      <c r="C620" s="169"/>
      <c r="D620" s="127"/>
      <c r="E620" s="89"/>
      <c r="F620" s="90">
        <f>ROUND(SUM(F512:F619),2)</f>
        <v>9260758.3499999996</v>
      </c>
      <c r="G620" s="49"/>
    </row>
    <row r="621" spans="1:7" ht="14.25" customHeight="1" x14ac:dyDescent="0.25">
      <c r="A621" s="152"/>
      <c r="B621" s="147"/>
      <c r="C621" s="8"/>
      <c r="D621" s="137"/>
      <c r="E621" s="64"/>
      <c r="F621" s="70"/>
      <c r="G621" s="49"/>
    </row>
    <row r="622" spans="1:7" ht="14.25" customHeight="1" x14ac:dyDescent="0.25">
      <c r="A622" s="234" t="s">
        <v>393</v>
      </c>
      <c r="B622" s="235" t="s">
        <v>517</v>
      </c>
      <c r="C622" s="239"/>
      <c r="D622" s="240"/>
      <c r="E622" s="1"/>
      <c r="F622" s="101"/>
      <c r="G622" s="49"/>
    </row>
    <row r="623" spans="1:7" ht="14.25" customHeight="1" x14ac:dyDescent="0.25">
      <c r="A623" s="152"/>
      <c r="B623" s="147"/>
      <c r="C623" s="8"/>
      <c r="D623" s="137"/>
      <c r="E623" s="64"/>
      <c r="F623" s="70"/>
      <c r="G623" s="49"/>
    </row>
    <row r="624" spans="1:7" s="106" customFormat="1" ht="14.25" customHeight="1" x14ac:dyDescent="0.25">
      <c r="A624" s="251">
        <v>1</v>
      </c>
      <c r="B624" s="150" t="s">
        <v>524</v>
      </c>
      <c r="C624" s="151"/>
      <c r="D624" s="127"/>
      <c r="E624" s="104"/>
      <c r="F624" s="105"/>
      <c r="G624" s="49"/>
    </row>
    <row r="625" spans="1:7" s="107" customFormat="1" ht="14.25" customHeight="1" x14ac:dyDescent="0.25">
      <c r="A625" s="252">
        <f>+A624+0.1</f>
        <v>1.1000000000000001</v>
      </c>
      <c r="B625" s="253" t="s">
        <v>518</v>
      </c>
      <c r="C625" s="140">
        <v>50</v>
      </c>
      <c r="D625" s="137" t="s">
        <v>402</v>
      </c>
      <c r="E625" s="278">
        <v>1071.58</v>
      </c>
      <c r="F625" s="70">
        <f t="shared" ref="F625:F631" si="58">ROUNDUP(C625*E625,2)</f>
        <v>53579</v>
      </c>
      <c r="G625" s="49"/>
    </row>
    <row r="626" spans="1:7" s="107" customFormat="1" ht="14.25" customHeight="1" x14ac:dyDescent="0.25">
      <c r="A626" s="252">
        <f t="shared" ref="A626:A631" si="59">+A625+0.1</f>
        <v>1.2000000000000002</v>
      </c>
      <c r="B626" s="253" t="s">
        <v>519</v>
      </c>
      <c r="C626" s="140">
        <v>50</v>
      </c>
      <c r="D626" s="137" t="s">
        <v>402</v>
      </c>
      <c r="E626" s="278">
        <v>179.27</v>
      </c>
      <c r="F626" s="70">
        <f t="shared" si="58"/>
        <v>8963.5</v>
      </c>
      <c r="G626" s="49"/>
    </row>
    <row r="627" spans="1:7" s="107" customFormat="1" ht="14.25" customHeight="1" x14ac:dyDescent="0.25">
      <c r="A627" s="252">
        <f t="shared" si="59"/>
        <v>1.3000000000000003</v>
      </c>
      <c r="B627" s="253" t="s">
        <v>520</v>
      </c>
      <c r="C627" s="140">
        <v>50</v>
      </c>
      <c r="D627" s="137" t="s">
        <v>402</v>
      </c>
      <c r="E627" s="278">
        <v>139.13</v>
      </c>
      <c r="F627" s="70">
        <f t="shared" si="58"/>
        <v>6956.5</v>
      </c>
      <c r="G627" s="49"/>
    </row>
    <row r="628" spans="1:7" s="107" customFormat="1" ht="14.25" customHeight="1" x14ac:dyDescent="0.25">
      <c r="A628" s="252">
        <f t="shared" si="59"/>
        <v>1.4000000000000004</v>
      </c>
      <c r="B628" s="253" t="s">
        <v>521</v>
      </c>
      <c r="C628" s="140">
        <v>1</v>
      </c>
      <c r="D628" s="254" t="s">
        <v>7</v>
      </c>
      <c r="E628" s="278">
        <v>15149.96</v>
      </c>
      <c r="F628" s="70">
        <f t="shared" si="58"/>
        <v>15149.96</v>
      </c>
      <c r="G628" s="49"/>
    </row>
    <row r="629" spans="1:7" s="107" customFormat="1" ht="14.25" customHeight="1" x14ac:dyDescent="0.25">
      <c r="A629" s="252">
        <f t="shared" si="59"/>
        <v>1.5000000000000004</v>
      </c>
      <c r="B629" s="253" t="s">
        <v>522</v>
      </c>
      <c r="C629" s="140">
        <v>1</v>
      </c>
      <c r="D629" s="254" t="s">
        <v>7</v>
      </c>
      <c r="E629" s="278">
        <v>13129.97</v>
      </c>
      <c r="F629" s="70">
        <f t="shared" si="58"/>
        <v>13129.97</v>
      </c>
      <c r="G629" s="49"/>
    </row>
    <row r="630" spans="1:7" s="107" customFormat="1" ht="14.25" customHeight="1" x14ac:dyDescent="0.25">
      <c r="A630" s="252">
        <f t="shared" si="59"/>
        <v>1.6000000000000005</v>
      </c>
      <c r="B630" s="255" t="s">
        <v>525</v>
      </c>
      <c r="C630" s="140">
        <v>50</v>
      </c>
      <c r="D630" s="137" t="s">
        <v>402</v>
      </c>
      <c r="E630" s="278">
        <v>832.49</v>
      </c>
      <c r="F630" s="70">
        <f t="shared" si="58"/>
        <v>41624.5</v>
      </c>
      <c r="G630" s="49"/>
    </row>
    <row r="631" spans="1:7" s="107" customFormat="1" ht="14.25" customHeight="1" x14ac:dyDescent="0.25">
      <c r="A631" s="252">
        <f t="shared" si="59"/>
        <v>1.7000000000000006</v>
      </c>
      <c r="B631" s="253" t="s">
        <v>523</v>
      </c>
      <c r="C631" s="140">
        <v>1</v>
      </c>
      <c r="D631" s="254" t="s">
        <v>7</v>
      </c>
      <c r="E631" s="278">
        <v>89467.3</v>
      </c>
      <c r="F631" s="70">
        <f t="shared" si="58"/>
        <v>89467.3</v>
      </c>
      <c r="G631" s="49"/>
    </row>
    <row r="632" spans="1:7" ht="14.25" customHeight="1" x14ac:dyDescent="0.25">
      <c r="A632" s="152"/>
      <c r="B632" s="147"/>
      <c r="C632" s="8"/>
      <c r="D632" s="137"/>
      <c r="E632" s="64"/>
      <c r="F632" s="70"/>
      <c r="G632" s="49"/>
    </row>
    <row r="633" spans="1:7" ht="14.25" customHeight="1" x14ac:dyDescent="0.25">
      <c r="A633" s="251">
        <v>2</v>
      </c>
      <c r="B633" s="150" t="s">
        <v>526</v>
      </c>
      <c r="C633" s="8"/>
      <c r="D633" s="137"/>
      <c r="E633" s="64"/>
      <c r="F633" s="70"/>
      <c r="G633" s="49"/>
    </row>
    <row r="634" spans="1:7" ht="14.25" customHeight="1" x14ac:dyDescent="0.25">
      <c r="A634" s="252">
        <f>+A633+0.1</f>
        <v>2.1</v>
      </c>
      <c r="B634" s="147" t="s">
        <v>400</v>
      </c>
      <c r="C634" s="8"/>
      <c r="D634" s="137"/>
      <c r="E634" s="64"/>
      <c r="F634" s="70"/>
      <c r="G634" s="49"/>
    </row>
    <row r="635" spans="1:7" ht="14.25" customHeight="1" x14ac:dyDescent="0.25">
      <c r="A635" s="252">
        <f t="shared" ref="A635:A640" si="60">+A634+0.1</f>
        <v>2.2000000000000002</v>
      </c>
      <c r="B635" s="147" t="s">
        <v>401</v>
      </c>
      <c r="C635" s="8">
        <v>15</v>
      </c>
      <c r="D635" s="137" t="s">
        <v>402</v>
      </c>
      <c r="E635" s="278">
        <v>47.54</v>
      </c>
      <c r="F635" s="70">
        <f t="shared" ref="F635:F640" si="61">ROUNDUP(C635*E635,2)</f>
        <v>713.1</v>
      </c>
      <c r="G635" s="49"/>
    </row>
    <row r="636" spans="1:7" ht="14.25" customHeight="1" x14ac:dyDescent="0.25">
      <c r="A636" s="252">
        <f t="shared" si="60"/>
        <v>2.3000000000000003</v>
      </c>
      <c r="B636" s="147" t="s">
        <v>403</v>
      </c>
      <c r="C636" s="8">
        <v>2</v>
      </c>
      <c r="D636" s="137" t="s">
        <v>7</v>
      </c>
      <c r="E636" s="278">
        <v>69.42</v>
      </c>
      <c r="F636" s="70">
        <f t="shared" si="61"/>
        <v>138.84</v>
      </c>
      <c r="G636" s="49"/>
    </row>
    <row r="637" spans="1:7" ht="14.25" customHeight="1" x14ac:dyDescent="0.25">
      <c r="A637" s="252">
        <f t="shared" si="60"/>
        <v>2.4000000000000004</v>
      </c>
      <c r="B637" s="147" t="s">
        <v>404</v>
      </c>
      <c r="C637" s="8">
        <v>1</v>
      </c>
      <c r="D637" s="137" t="s">
        <v>7</v>
      </c>
      <c r="E637" s="278">
        <v>90.19</v>
      </c>
      <c r="F637" s="70">
        <f t="shared" si="61"/>
        <v>90.19</v>
      </c>
      <c r="G637" s="49"/>
    </row>
    <row r="638" spans="1:7" ht="14.25" customHeight="1" x14ac:dyDescent="0.25">
      <c r="A638" s="252">
        <f t="shared" si="60"/>
        <v>2.5000000000000004</v>
      </c>
      <c r="B638" s="147" t="s">
        <v>405</v>
      </c>
      <c r="C638" s="8">
        <v>120</v>
      </c>
      <c r="D638" s="137" t="s">
        <v>402</v>
      </c>
      <c r="E638" s="278">
        <v>43.16</v>
      </c>
      <c r="F638" s="70">
        <f t="shared" si="61"/>
        <v>5179.2</v>
      </c>
      <c r="G638" s="49"/>
    </row>
    <row r="639" spans="1:7" ht="14.25" customHeight="1" x14ac:dyDescent="0.25">
      <c r="A639" s="252">
        <f t="shared" si="60"/>
        <v>2.6000000000000005</v>
      </c>
      <c r="B639" s="147" t="s">
        <v>406</v>
      </c>
      <c r="C639" s="8">
        <v>120</v>
      </c>
      <c r="D639" s="137" t="s">
        <v>402</v>
      </c>
      <c r="E639" s="278">
        <v>19.63</v>
      </c>
      <c r="F639" s="70">
        <f t="shared" si="61"/>
        <v>2355.6</v>
      </c>
      <c r="G639" s="49"/>
    </row>
    <row r="640" spans="1:7" ht="14.25" customHeight="1" x14ac:dyDescent="0.25">
      <c r="A640" s="252">
        <f t="shared" si="60"/>
        <v>2.7000000000000006</v>
      </c>
      <c r="B640" s="147" t="s">
        <v>407</v>
      </c>
      <c r="C640" s="8">
        <v>1</v>
      </c>
      <c r="D640" s="137" t="s">
        <v>7</v>
      </c>
      <c r="E640" s="278">
        <v>5342.89</v>
      </c>
      <c r="F640" s="70">
        <f t="shared" si="61"/>
        <v>5342.89</v>
      </c>
      <c r="G640" s="49"/>
    </row>
    <row r="641" spans="1:7" ht="14.25" customHeight="1" x14ac:dyDescent="0.25">
      <c r="A641" s="152"/>
      <c r="B641" s="147"/>
      <c r="C641" s="8"/>
      <c r="D641" s="137"/>
      <c r="E641" s="64"/>
      <c r="F641" s="70"/>
      <c r="G641" s="49"/>
    </row>
    <row r="642" spans="1:7" ht="14.25" customHeight="1" x14ac:dyDescent="0.25">
      <c r="A642" s="149">
        <v>3</v>
      </c>
      <c r="B642" s="150" t="s">
        <v>527</v>
      </c>
      <c r="C642" s="8"/>
      <c r="D642" s="137"/>
      <c r="E642" s="64"/>
      <c r="F642" s="70"/>
      <c r="G642" s="49"/>
    </row>
    <row r="643" spans="1:7" ht="14.25" customHeight="1" x14ac:dyDescent="0.25">
      <c r="A643" s="152">
        <f>+A642+0.1</f>
        <v>3.1</v>
      </c>
      <c r="B643" s="147" t="s">
        <v>408</v>
      </c>
      <c r="C643" s="8">
        <v>1</v>
      </c>
      <c r="D643" s="137" t="s">
        <v>7</v>
      </c>
      <c r="E643" s="278">
        <v>23418.81</v>
      </c>
      <c r="F643" s="70">
        <f t="shared" ref="F643:F674" si="62">ROUNDUP(C643*E643,2)</f>
        <v>23418.81</v>
      </c>
      <c r="G643" s="49"/>
    </row>
    <row r="644" spans="1:7" ht="14.25" customHeight="1" x14ac:dyDescent="0.25">
      <c r="A644" s="152">
        <f t="shared" ref="A644:A651" si="63">+A643+0.1</f>
        <v>3.2</v>
      </c>
      <c r="B644" s="147" t="s">
        <v>409</v>
      </c>
      <c r="C644" s="8">
        <v>1</v>
      </c>
      <c r="D644" s="137" t="s">
        <v>7</v>
      </c>
      <c r="E644" s="278">
        <v>3282.49</v>
      </c>
      <c r="F644" s="70">
        <f t="shared" si="62"/>
        <v>3282.49</v>
      </c>
      <c r="G644" s="49"/>
    </row>
    <row r="645" spans="1:7" ht="14.25" customHeight="1" x14ac:dyDescent="0.25">
      <c r="A645" s="152">
        <f t="shared" si="63"/>
        <v>3.3000000000000003</v>
      </c>
      <c r="B645" s="147" t="s">
        <v>410</v>
      </c>
      <c r="C645" s="8">
        <v>1</v>
      </c>
      <c r="D645" s="137" t="s">
        <v>7</v>
      </c>
      <c r="E645" s="278">
        <v>3181.49</v>
      </c>
      <c r="F645" s="70">
        <f t="shared" si="62"/>
        <v>3181.49</v>
      </c>
      <c r="G645" s="49"/>
    </row>
    <row r="646" spans="1:7" ht="14.25" customHeight="1" x14ac:dyDescent="0.25">
      <c r="A646" s="152">
        <f t="shared" si="63"/>
        <v>3.4000000000000004</v>
      </c>
      <c r="B646" s="147" t="s">
        <v>411</v>
      </c>
      <c r="C646" s="8">
        <v>6</v>
      </c>
      <c r="D646" s="137" t="s">
        <v>7</v>
      </c>
      <c r="E646" s="278">
        <v>2372.2800000000002</v>
      </c>
      <c r="F646" s="70">
        <f t="shared" si="62"/>
        <v>14233.68</v>
      </c>
      <c r="G646" s="49"/>
    </row>
    <row r="647" spans="1:7" ht="14.25" customHeight="1" x14ac:dyDescent="0.25">
      <c r="A647" s="152">
        <f t="shared" si="63"/>
        <v>3.5000000000000004</v>
      </c>
      <c r="B647" s="147" t="s">
        <v>412</v>
      </c>
      <c r="C647" s="8">
        <v>1</v>
      </c>
      <c r="D647" s="137" t="s">
        <v>7</v>
      </c>
      <c r="E647" s="278">
        <v>6196.33</v>
      </c>
      <c r="F647" s="70">
        <f t="shared" si="62"/>
        <v>6196.33</v>
      </c>
      <c r="G647" s="49"/>
    </row>
    <row r="648" spans="1:7" ht="14.25" customHeight="1" x14ac:dyDescent="0.25">
      <c r="A648" s="152">
        <f t="shared" si="63"/>
        <v>3.6000000000000005</v>
      </c>
      <c r="B648" s="147" t="s">
        <v>413</v>
      </c>
      <c r="C648" s="8">
        <v>1</v>
      </c>
      <c r="D648" s="137" t="s">
        <v>7</v>
      </c>
      <c r="E648" s="278">
        <v>14426.2</v>
      </c>
      <c r="F648" s="70">
        <f t="shared" si="62"/>
        <v>14426.2</v>
      </c>
      <c r="G648" s="49"/>
    </row>
    <row r="649" spans="1:7" ht="14.25" customHeight="1" x14ac:dyDescent="0.25">
      <c r="A649" s="152">
        <f t="shared" si="63"/>
        <v>3.7000000000000006</v>
      </c>
      <c r="B649" s="147" t="s">
        <v>414</v>
      </c>
      <c r="C649" s="8">
        <v>1</v>
      </c>
      <c r="D649" s="137" t="s">
        <v>7</v>
      </c>
      <c r="E649" s="278">
        <v>45.45</v>
      </c>
      <c r="F649" s="70">
        <f t="shared" si="62"/>
        <v>45.45</v>
      </c>
      <c r="G649" s="49"/>
    </row>
    <row r="650" spans="1:7" ht="14.25" customHeight="1" x14ac:dyDescent="0.25">
      <c r="A650" s="152">
        <f t="shared" si="63"/>
        <v>3.8000000000000007</v>
      </c>
      <c r="B650" s="147" t="s">
        <v>415</v>
      </c>
      <c r="C650" s="8">
        <v>2</v>
      </c>
      <c r="D650" s="137" t="s">
        <v>7</v>
      </c>
      <c r="E650" s="278">
        <v>22010.93</v>
      </c>
      <c r="F650" s="70">
        <f t="shared" si="62"/>
        <v>44021.86</v>
      </c>
      <c r="G650" s="49"/>
    </row>
    <row r="651" spans="1:7" ht="14.25" customHeight="1" x14ac:dyDescent="0.25">
      <c r="A651" s="152">
        <f t="shared" si="63"/>
        <v>3.9000000000000008</v>
      </c>
      <c r="B651" s="147" t="s">
        <v>416</v>
      </c>
      <c r="C651" s="8">
        <v>12</v>
      </c>
      <c r="D651" s="137" t="s">
        <v>7</v>
      </c>
      <c r="E651" s="278">
        <v>54.54</v>
      </c>
      <c r="F651" s="70">
        <f t="shared" si="62"/>
        <v>654.48</v>
      </c>
      <c r="G651" s="49"/>
    </row>
    <row r="652" spans="1:7" ht="14.25" customHeight="1" x14ac:dyDescent="0.25">
      <c r="A652" s="156">
        <f>+A643</f>
        <v>3.1</v>
      </c>
      <c r="B652" s="147" t="s">
        <v>417</v>
      </c>
      <c r="C652" s="8">
        <v>1</v>
      </c>
      <c r="D652" s="137" t="s">
        <v>7</v>
      </c>
      <c r="E652" s="278">
        <v>1464.65</v>
      </c>
      <c r="F652" s="70">
        <f t="shared" si="62"/>
        <v>1464.65</v>
      </c>
      <c r="G652" s="49"/>
    </row>
    <row r="653" spans="1:7" ht="14.25" customHeight="1" x14ac:dyDescent="0.25">
      <c r="A653" s="156">
        <f>+A652+0.01</f>
        <v>3.11</v>
      </c>
      <c r="B653" s="147" t="s">
        <v>418</v>
      </c>
      <c r="C653" s="8">
        <v>1</v>
      </c>
      <c r="D653" s="137" t="s">
        <v>7</v>
      </c>
      <c r="E653" s="278">
        <v>1313</v>
      </c>
      <c r="F653" s="70">
        <f t="shared" si="62"/>
        <v>1313</v>
      </c>
      <c r="G653" s="49"/>
    </row>
    <row r="654" spans="1:7" ht="14.25" customHeight="1" x14ac:dyDescent="0.25">
      <c r="A654" s="156">
        <f t="shared" ref="A654:A674" si="64">+A653+0.01</f>
        <v>3.1199999999999997</v>
      </c>
      <c r="B654" s="147" t="s">
        <v>419</v>
      </c>
      <c r="C654" s="8">
        <v>100</v>
      </c>
      <c r="D654" s="137" t="s">
        <v>402</v>
      </c>
      <c r="E654" s="278">
        <v>85.85</v>
      </c>
      <c r="F654" s="70">
        <f t="shared" si="62"/>
        <v>8585</v>
      </c>
      <c r="G654" s="49"/>
    </row>
    <row r="655" spans="1:7" ht="14.25" customHeight="1" x14ac:dyDescent="0.25">
      <c r="A655" s="156">
        <f t="shared" si="64"/>
        <v>3.1299999999999994</v>
      </c>
      <c r="B655" s="147" t="s">
        <v>420</v>
      </c>
      <c r="C655" s="8">
        <v>110</v>
      </c>
      <c r="D655" s="137" t="s">
        <v>402</v>
      </c>
      <c r="E655" s="278">
        <v>78.78</v>
      </c>
      <c r="F655" s="70">
        <f t="shared" si="62"/>
        <v>8665.7999999999993</v>
      </c>
      <c r="G655" s="49"/>
    </row>
    <row r="656" spans="1:7" ht="14.25" customHeight="1" x14ac:dyDescent="0.25">
      <c r="A656" s="156">
        <f t="shared" si="64"/>
        <v>3.1399999999999992</v>
      </c>
      <c r="B656" s="147" t="s">
        <v>421</v>
      </c>
      <c r="C656" s="8">
        <v>1</v>
      </c>
      <c r="D656" s="137" t="s">
        <v>7</v>
      </c>
      <c r="E656" s="278">
        <v>4039.99</v>
      </c>
      <c r="F656" s="70">
        <f t="shared" si="62"/>
        <v>4039.99</v>
      </c>
      <c r="G656" s="49"/>
    </row>
    <row r="657" spans="1:7" ht="14.25" customHeight="1" x14ac:dyDescent="0.25">
      <c r="A657" s="156">
        <f t="shared" si="64"/>
        <v>3.149999999999999</v>
      </c>
      <c r="B657" s="147" t="s">
        <v>422</v>
      </c>
      <c r="C657" s="8">
        <v>2</v>
      </c>
      <c r="D657" s="137" t="s">
        <v>7</v>
      </c>
      <c r="E657" s="278">
        <v>90.9</v>
      </c>
      <c r="F657" s="70">
        <f t="shared" si="62"/>
        <v>181.8</v>
      </c>
      <c r="G657" s="49"/>
    </row>
    <row r="658" spans="1:7" ht="14.25" customHeight="1" x14ac:dyDescent="0.25">
      <c r="A658" s="156">
        <f t="shared" si="64"/>
        <v>3.1599999999999988</v>
      </c>
      <c r="B658" s="147" t="s">
        <v>423</v>
      </c>
      <c r="C658" s="8">
        <v>1</v>
      </c>
      <c r="D658" s="137" t="s">
        <v>7</v>
      </c>
      <c r="E658" s="278">
        <v>2372.2800000000002</v>
      </c>
      <c r="F658" s="70">
        <f t="shared" si="62"/>
        <v>2372.2800000000002</v>
      </c>
      <c r="G658" s="49"/>
    </row>
    <row r="659" spans="1:7" ht="14.25" customHeight="1" x14ac:dyDescent="0.25">
      <c r="A659" s="156">
        <f t="shared" si="64"/>
        <v>3.1699999999999986</v>
      </c>
      <c r="B659" s="147" t="s">
        <v>424</v>
      </c>
      <c r="C659" s="8">
        <v>2</v>
      </c>
      <c r="D659" s="137" t="s">
        <v>7</v>
      </c>
      <c r="E659" s="278">
        <v>3534.99</v>
      </c>
      <c r="F659" s="70">
        <f t="shared" si="62"/>
        <v>7069.98</v>
      </c>
      <c r="G659" s="49"/>
    </row>
    <row r="660" spans="1:7" ht="14.25" customHeight="1" x14ac:dyDescent="0.25">
      <c r="A660" s="156">
        <f t="shared" si="64"/>
        <v>3.1799999999999984</v>
      </c>
      <c r="B660" s="147" t="s">
        <v>425</v>
      </c>
      <c r="C660" s="8">
        <v>1</v>
      </c>
      <c r="D660" s="137" t="s">
        <v>7</v>
      </c>
      <c r="E660" s="278">
        <v>400.77</v>
      </c>
      <c r="F660" s="70">
        <f t="shared" si="62"/>
        <v>400.77</v>
      </c>
      <c r="G660" s="49"/>
    </row>
    <row r="661" spans="1:7" ht="14.25" customHeight="1" x14ac:dyDescent="0.25">
      <c r="A661" s="156">
        <f t="shared" si="64"/>
        <v>3.1899999999999982</v>
      </c>
      <c r="B661" s="147" t="s">
        <v>426</v>
      </c>
      <c r="C661" s="8">
        <v>1</v>
      </c>
      <c r="D661" s="137" t="s">
        <v>7</v>
      </c>
      <c r="E661" s="278">
        <v>1740.73</v>
      </c>
      <c r="F661" s="70">
        <f t="shared" si="62"/>
        <v>1740.73</v>
      </c>
      <c r="G661" s="49"/>
    </row>
    <row r="662" spans="1:7" ht="14.25" customHeight="1" x14ac:dyDescent="0.25">
      <c r="A662" s="156">
        <f t="shared" si="64"/>
        <v>3.199999999999998</v>
      </c>
      <c r="B662" s="147" t="s">
        <v>427</v>
      </c>
      <c r="C662" s="8">
        <v>2</v>
      </c>
      <c r="D662" s="137" t="s">
        <v>7</v>
      </c>
      <c r="E662" s="278">
        <v>383.8</v>
      </c>
      <c r="F662" s="70">
        <f t="shared" si="62"/>
        <v>767.6</v>
      </c>
      <c r="G662" s="49"/>
    </row>
    <row r="663" spans="1:7" ht="14.25" customHeight="1" x14ac:dyDescent="0.25">
      <c r="A663" s="156">
        <f t="shared" si="64"/>
        <v>3.2099999999999977</v>
      </c>
      <c r="B663" s="147" t="s">
        <v>428</v>
      </c>
      <c r="C663" s="8">
        <v>2</v>
      </c>
      <c r="D663" s="137" t="s">
        <v>7</v>
      </c>
      <c r="E663" s="278">
        <v>303</v>
      </c>
      <c r="F663" s="70">
        <f t="shared" si="62"/>
        <v>606</v>
      </c>
      <c r="G663" s="49"/>
    </row>
    <row r="664" spans="1:7" ht="14.25" customHeight="1" x14ac:dyDescent="0.25">
      <c r="A664" s="156">
        <f t="shared" si="64"/>
        <v>3.2199999999999975</v>
      </c>
      <c r="B664" s="147" t="s">
        <v>429</v>
      </c>
      <c r="C664" s="8">
        <v>1</v>
      </c>
      <c r="D664" s="137" t="s">
        <v>7</v>
      </c>
      <c r="E664" s="278">
        <v>400.77</v>
      </c>
      <c r="F664" s="70">
        <f t="shared" si="62"/>
        <v>400.77</v>
      </c>
      <c r="G664" s="49"/>
    </row>
    <row r="665" spans="1:7" ht="14.25" customHeight="1" x14ac:dyDescent="0.25">
      <c r="A665" s="156">
        <f t="shared" si="64"/>
        <v>3.2299999999999973</v>
      </c>
      <c r="B665" s="147" t="s">
        <v>430</v>
      </c>
      <c r="C665" s="8">
        <v>1</v>
      </c>
      <c r="D665" s="137" t="s">
        <v>7</v>
      </c>
      <c r="E665" s="278">
        <v>15149.96</v>
      </c>
      <c r="F665" s="70">
        <f t="shared" si="62"/>
        <v>15149.96</v>
      </c>
      <c r="G665" s="49"/>
    </row>
    <row r="666" spans="1:7" ht="14.25" customHeight="1" x14ac:dyDescent="0.25">
      <c r="A666" s="156">
        <f t="shared" si="64"/>
        <v>3.2399999999999971</v>
      </c>
      <c r="B666" s="147" t="s">
        <v>431</v>
      </c>
      <c r="C666" s="8">
        <v>1</v>
      </c>
      <c r="D666" s="137" t="s">
        <v>7</v>
      </c>
      <c r="E666" s="278">
        <v>36683.279999999999</v>
      </c>
      <c r="F666" s="70">
        <f t="shared" si="62"/>
        <v>36683.279999999999</v>
      </c>
      <c r="G666" s="49"/>
    </row>
    <row r="667" spans="1:7" ht="14.25" customHeight="1" x14ac:dyDescent="0.25">
      <c r="A667" s="156">
        <f>+A666+0.01</f>
        <v>3.2499999999999969</v>
      </c>
      <c r="B667" s="147" t="s">
        <v>432</v>
      </c>
      <c r="C667" s="8">
        <v>210</v>
      </c>
      <c r="D667" s="137" t="s">
        <v>11</v>
      </c>
      <c r="E667" s="278">
        <v>116.81</v>
      </c>
      <c r="F667" s="70">
        <f t="shared" si="62"/>
        <v>24530.1</v>
      </c>
      <c r="G667" s="49"/>
    </row>
    <row r="668" spans="1:7" ht="14.25" customHeight="1" x14ac:dyDescent="0.25">
      <c r="A668" s="156">
        <f t="shared" si="64"/>
        <v>3.2599999999999967</v>
      </c>
      <c r="B668" s="147" t="s">
        <v>433</v>
      </c>
      <c r="C668" s="8">
        <v>70</v>
      </c>
      <c r="D668" s="137" t="s">
        <v>11</v>
      </c>
      <c r="E668" s="278">
        <v>60.6</v>
      </c>
      <c r="F668" s="70">
        <f t="shared" si="62"/>
        <v>4242</v>
      </c>
      <c r="G668" s="49"/>
    </row>
    <row r="669" spans="1:7" ht="14.25" customHeight="1" x14ac:dyDescent="0.25">
      <c r="A669" s="156">
        <f t="shared" si="64"/>
        <v>3.2699999999999965</v>
      </c>
      <c r="B669" s="147" t="s">
        <v>394</v>
      </c>
      <c r="C669" s="8">
        <v>5</v>
      </c>
      <c r="D669" s="137" t="s">
        <v>7</v>
      </c>
      <c r="E669" s="278">
        <v>53.02</v>
      </c>
      <c r="F669" s="70">
        <f t="shared" si="62"/>
        <v>265.10000000000002</v>
      </c>
      <c r="G669" s="49"/>
    </row>
    <row r="670" spans="1:7" ht="14.25" customHeight="1" x14ac:dyDescent="0.25">
      <c r="A670" s="156">
        <f t="shared" si="64"/>
        <v>3.2799999999999963</v>
      </c>
      <c r="B670" s="147" t="s">
        <v>395</v>
      </c>
      <c r="C670" s="8">
        <v>2</v>
      </c>
      <c r="D670" s="137" t="s">
        <v>7</v>
      </c>
      <c r="E670" s="278">
        <v>121.2</v>
      </c>
      <c r="F670" s="70">
        <f t="shared" si="62"/>
        <v>242.4</v>
      </c>
      <c r="G670" s="49"/>
    </row>
    <row r="671" spans="1:7" ht="14.25" customHeight="1" x14ac:dyDescent="0.25">
      <c r="A671" s="156">
        <f t="shared" si="64"/>
        <v>3.289999999999996</v>
      </c>
      <c r="B671" s="147" t="s">
        <v>396</v>
      </c>
      <c r="C671" s="8">
        <v>2</v>
      </c>
      <c r="D671" s="137" t="s">
        <v>7</v>
      </c>
      <c r="E671" s="278">
        <v>1292.8</v>
      </c>
      <c r="F671" s="70">
        <f t="shared" si="62"/>
        <v>2585.6</v>
      </c>
      <c r="G671" s="49"/>
    </row>
    <row r="672" spans="1:7" ht="14.25" customHeight="1" x14ac:dyDescent="0.25">
      <c r="A672" s="156">
        <f t="shared" si="64"/>
        <v>3.2999999999999958</v>
      </c>
      <c r="B672" s="147" t="s">
        <v>397</v>
      </c>
      <c r="C672" s="8">
        <v>4</v>
      </c>
      <c r="D672" s="137" t="s">
        <v>7</v>
      </c>
      <c r="E672" s="278">
        <v>45.45</v>
      </c>
      <c r="F672" s="70">
        <f t="shared" si="62"/>
        <v>181.8</v>
      </c>
      <c r="G672" s="49"/>
    </row>
    <row r="673" spans="1:7" ht="14.25" customHeight="1" x14ac:dyDescent="0.25">
      <c r="A673" s="156">
        <f t="shared" si="64"/>
        <v>3.3099999999999956</v>
      </c>
      <c r="B673" s="147" t="s">
        <v>398</v>
      </c>
      <c r="C673" s="8">
        <v>1</v>
      </c>
      <c r="D673" s="137" t="s">
        <v>7</v>
      </c>
      <c r="E673" s="278">
        <v>70.7</v>
      </c>
      <c r="F673" s="70">
        <f t="shared" si="62"/>
        <v>70.7</v>
      </c>
      <c r="G673" s="49"/>
    </row>
    <row r="674" spans="1:7" ht="14.25" customHeight="1" x14ac:dyDescent="0.25">
      <c r="A674" s="156">
        <f t="shared" si="64"/>
        <v>3.3199999999999954</v>
      </c>
      <c r="B674" s="147" t="s">
        <v>399</v>
      </c>
      <c r="C674" s="8">
        <v>1</v>
      </c>
      <c r="D674" s="137" t="s">
        <v>7</v>
      </c>
      <c r="E674" s="278">
        <v>379.76</v>
      </c>
      <c r="F674" s="70">
        <f t="shared" si="62"/>
        <v>379.76</v>
      </c>
      <c r="G674" s="49"/>
    </row>
    <row r="675" spans="1:7" ht="14.25" customHeight="1" x14ac:dyDescent="0.25">
      <c r="A675" s="145"/>
      <c r="B675" s="162" t="s">
        <v>311</v>
      </c>
      <c r="C675" s="169"/>
      <c r="D675" s="127"/>
      <c r="E675" s="89"/>
      <c r="F675" s="90">
        <f>SUM(F621:F674)</f>
        <v>474090.41000000003</v>
      </c>
      <c r="G675" s="49"/>
    </row>
    <row r="676" spans="1:7" ht="14.25" customHeight="1" x14ac:dyDescent="0.25">
      <c r="A676" s="145"/>
      <c r="B676" s="162"/>
      <c r="C676" s="169"/>
      <c r="D676" s="127"/>
      <c r="E676" s="89"/>
      <c r="F676" s="90"/>
      <c r="G676" s="49"/>
    </row>
    <row r="677" spans="1:7" ht="14.25" customHeight="1" x14ac:dyDescent="0.25">
      <c r="A677" s="131" t="s">
        <v>1</v>
      </c>
      <c r="B677" s="256" t="s">
        <v>3</v>
      </c>
      <c r="C677" s="18"/>
      <c r="D677" s="137"/>
      <c r="E677" s="1"/>
      <c r="F677" s="12"/>
      <c r="G677" s="49"/>
    </row>
    <row r="678" spans="1:7" ht="14.25" customHeight="1" x14ac:dyDescent="0.25">
      <c r="A678" s="131"/>
      <c r="B678" s="256"/>
      <c r="C678" s="18"/>
      <c r="D678" s="137"/>
      <c r="E678" s="1"/>
      <c r="F678" s="12"/>
      <c r="G678" s="49"/>
    </row>
    <row r="679" spans="1:7" ht="14.25" customHeight="1" x14ac:dyDescent="0.25">
      <c r="A679" s="135">
        <v>1</v>
      </c>
      <c r="B679" s="132" t="s">
        <v>63</v>
      </c>
      <c r="C679" s="169"/>
      <c r="D679" s="127"/>
      <c r="E679" s="89"/>
      <c r="F679" s="107"/>
      <c r="G679" s="49"/>
    </row>
    <row r="680" spans="1:7" ht="14.25" customHeight="1" x14ac:dyDescent="0.25">
      <c r="A680" s="135">
        <v>1.1000000000000001</v>
      </c>
      <c r="B680" s="136" t="s">
        <v>513</v>
      </c>
      <c r="C680" s="18">
        <v>28</v>
      </c>
      <c r="D680" s="137" t="s">
        <v>514</v>
      </c>
      <c r="E680" s="278">
        <v>6564.98</v>
      </c>
      <c r="F680" s="12">
        <f>ROUNDUP(C680*E680,2)</f>
        <v>183819.44</v>
      </c>
      <c r="G680" s="49"/>
    </row>
    <row r="681" spans="1:7" ht="14.25" customHeight="1" x14ac:dyDescent="0.25">
      <c r="A681" s="135">
        <v>1.2</v>
      </c>
      <c r="B681" s="136" t="s">
        <v>312</v>
      </c>
      <c r="C681" s="18">
        <v>14</v>
      </c>
      <c r="D681" s="137" t="s">
        <v>24</v>
      </c>
      <c r="E681" s="278">
        <v>29954.68</v>
      </c>
      <c r="F681" s="12">
        <f>ROUNDUP(C681*E681,2)</f>
        <v>419365.52</v>
      </c>
      <c r="G681" s="49"/>
    </row>
    <row r="682" spans="1:7" ht="14.25" customHeight="1" x14ac:dyDescent="0.25">
      <c r="A682" s="135">
        <v>1.3</v>
      </c>
      <c r="B682" s="136" t="s">
        <v>515</v>
      </c>
      <c r="C682" s="18">
        <v>1</v>
      </c>
      <c r="D682" s="137" t="s">
        <v>9</v>
      </c>
      <c r="E682" s="278">
        <v>225249.64</v>
      </c>
      <c r="F682" s="12">
        <f>ROUNDUP(C682*E682,2)</f>
        <v>225249.64</v>
      </c>
      <c r="G682" s="49"/>
    </row>
    <row r="683" spans="1:7" ht="14.25" customHeight="1" x14ac:dyDescent="0.25">
      <c r="A683" s="135"/>
      <c r="B683" s="136"/>
      <c r="C683" s="18"/>
      <c r="D683" s="137"/>
      <c r="E683" s="50"/>
      <c r="F683" s="12"/>
      <c r="G683" s="49"/>
    </row>
    <row r="684" spans="1:7" ht="14.25" customHeight="1" x14ac:dyDescent="0.25">
      <c r="A684" s="135">
        <v>2</v>
      </c>
      <c r="B684" s="226" t="s">
        <v>313</v>
      </c>
      <c r="C684" s="18">
        <v>2</v>
      </c>
      <c r="D684" s="137" t="s">
        <v>7</v>
      </c>
      <c r="E684" s="278">
        <v>64778.49</v>
      </c>
      <c r="F684" s="12">
        <f>+ROUND(C684*E684,2)</f>
        <v>129556.98</v>
      </c>
      <c r="G684" s="49"/>
    </row>
    <row r="685" spans="1:7" ht="14.25" customHeight="1" x14ac:dyDescent="0.25">
      <c r="A685" s="145"/>
      <c r="B685" s="162" t="s">
        <v>17</v>
      </c>
      <c r="C685" s="257"/>
      <c r="D685" s="258"/>
      <c r="E685" s="75"/>
      <c r="F685" s="90">
        <f>ROUND(SUM(F679:F684),2)</f>
        <v>957991.58</v>
      </c>
      <c r="G685" s="49"/>
    </row>
    <row r="686" spans="1:7" ht="14.25" customHeight="1" x14ac:dyDescent="0.25">
      <c r="A686" s="145"/>
      <c r="B686" s="162"/>
      <c r="C686" s="257"/>
      <c r="D686" s="258"/>
      <c r="E686" s="75"/>
      <c r="F686" s="90"/>
      <c r="G686" s="108"/>
    </row>
    <row r="687" spans="1:7" ht="14.25" customHeight="1" x14ac:dyDescent="0.25">
      <c r="A687" s="135"/>
      <c r="B687" s="170" t="s">
        <v>2</v>
      </c>
      <c r="C687" s="133"/>
      <c r="D687" s="259"/>
      <c r="E687" s="90"/>
      <c r="F687" s="75">
        <f>ROUND(SUM(F445,F507,F620,F685,F73,F675),2)</f>
        <v>167108953.87</v>
      </c>
    </row>
    <row r="688" spans="1:7" ht="14.25" customHeight="1" x14ac:dyDescent="0.25">
      <c r="A688" s="148"/>
      <c r="B688" s="260" t="s">
        <v>60</v>
      </c>
      <c r="C688" s="261"/>
      <c r="D688" s="262"/>
      <c r="E688" s="12"/>
      <c r="F688" s="75">
        <f>+F687</f>
        <v>167108953.87</v>
      </c>
    </row>
    <row r="689" spans="1:6" ht="14.25" customHeight="1" x14ac:dyDescent="0.25">
      <c r="A689" s="152"/>
      <c r="B689" s="263"/>
      <c r="C689" s="264"/>
      <c r="D689" s="265"/>
      <c r="E689" s="109"/>
      <c r="F689" s="110"/>
    </row>
    <row r="690" spans="1:6" ht="14.25" customHeight="1" x14ac:dyDescent="0.25">
      <c r="A690" s="152"/>
      <c r="B690" s="266" t="s">
        <v>61</v>
      </c>
      <c r="C690" s="264"/>
      <c r="D690" s="265"/>
      <c r="E690" s="109"/>
      <c r="F690" s="110"/>
    </row>
    <row r="691" spans="1:6" ht="14.25" customHeight="1" x14ac:dyDescent="0.25">
      <c r="A691" s="152"/>
      <c r="B691" s="263" t="s">
        <v>18</v>
      </c>
      <c r="C691" s="267">
        <v>0.1</v>
      </c>
      <c r="D691" s="268"/>
      <c r="E691" s="109"/>
      <c r="F691" s="110">
        <f t="shared" ref="F691:F696" si="65">ROUND(C691*$F$688,2)</f>
        <v>16710895.390000001</v>
      </c>
    </row>
    <row r="692" spans="1:6" ht="14.25" customHeight="1" x14ac:dyDescent="0.25">
      <c r="A692" s="152"/>
      <c r="B692" s="263" t="s">
        <v>19</v>
      </c>
      <c r="C692" s="267">
        <v>0.04</v>
      </c>
      <c r="D692" s="268"/>
      <c r="E692" s="109"/>
      <c r="F692" s="110">
        <f t="shared" si="65"/>
        <v>6684358.1500000004</v>
      </c>
    </row>
    <row r="693" spans="1:6" ht="14.25" customHeight="1" x14ac:dyDescent="0.25">
      <c r="A693" s="152"/>
      <c r="B693" s="263" t="s">
        <v>111</v>
      </c>
      <c r="C693" s="267">
        <v>0.04</v>
      </c>
      <c r="D693" s="268"/>
      <c r="E693" s="109"/>
      <c r="F693" s="110">
        <f t="shared" si="65"/>
        <v>6684358.1500000004</v>
      </c>
    </row>
    <row r="694" spans="1:6" ht="14.25" customHeight="1" x14ac:dyDescent="0.25">
      <c r="A694" s="152"/>
      <c r="B694" s="263" t="s">
        <v>112</v>
      </c>
      <c r="C694" s="267">
        <v>0.05</v>
      </c>
      <c r="D694" s="268"/>
      <c r="E694" s="109"/>
      <c r="F694" s="110">
        <f t="shared" si="65"/>
        <v>8355447.6900000004</v>
      </c>
    </row>
    <row r="695" spans="1:6" ht="14.25" customHeight="1" x14ac:dyDescent="0.25">
      <c r="A695" s="152"/>
      <c r="B695" s="263" t="s">
        <v>20</v>
      </c>
      <c r="C695" s="267">
        <v>0.03</v>
      </c>
      <c r="D695" s="268"/>
      <c r="E695" s="109"/>
      <c r="F695" s="110">
        <f t="shared" si="65"/>
        <v>5013268.62</v>
      </c>
    </row>
    <row r="696" spans="1:6" ht="14.25" customHeight="1" x14ac:dyDescent="0.25">
      <c r="A696" s="152"/>
      <c r="B696" s="263" t="s">
        <v>113</v>
      </c>
      <c r="C696" s="267">
        <v>0.01</v>
      </c>
      <c r="D696" s="268"/>
      <c r="E696" s="109"/>
      <c r="F696" s="110">
        <f t="shared" si="65"/>
        <v>1671089.54</v>
      </c>
    </row>
    <row r="697" spans="1:6" ht="14.25" customHeight="1" x14ac:dyDescent="0.25">
      <c r="A697" s="152"/>
      <c r="B697" s="263" t="s">
        <v>114</v>
      </c>
      <c r="C697" s="267">
        <v>0.18</v>
      </c>
      <c r="D697" s="268"/>
      <c r="E697" s="109"/>
      <c r="F697" s="110">
        <f>ROUND(C697*$F$691,2)</f>
        <v>3007961.17</v>
      </c>
    </row>
    <row r="698" spans="1:6" ht="14.25" customHeight="1" x14ac:dyDescent="0.25">
      <c r="A698" s="152"/>
      <c r="B698" s="263" t="s">
        <v>30</v>
      </c>
      <c r="C698" s="267">
        <v>0</v>
      </c>
      <c r="D698" s="268"/>
      <c r="E698" s="109"/>
      <c r="F698" s="110">
        <f>ROUND(C698*$F$688,2)</f>
        <v>0</v>
      </c>
    </row>
    <row r="699" spans="1:6" ht="14.25" customHeight="1" x14ac:dyDescent="0.25">
      <c r="A699" s="152"/>
      <c r="B699" s="263" t="s">
        <v>115</v>
      </c>
      <c r="C699" s="267">
        <v>0.05</v>
      </c>
      <c r="D699" s="268"/>
      <c r="E699" s="109"/>
      <c r="F699" s="110">
        <f>ROUND(C699*$F$688,2)</f>
        <v>8355447.6900000004</v>
      </c>
    </row>
    <row r="700" spans="1:6" ht="14.25" customHeight="1" x14ac:dyDescent="0.25">
      <c r="A700" s="152"/>
      <c r="B700" s="263" t="s">
        <v>116</v>
      </c>
      <c r="C700" s="267">
        <v>0.1</v>
      </c>
      <c r="D700" s="268"/>
      <c r="E700" s="109"/>
      <c r="F700" s="110">
        <f>ROUND(C700*$F$688,2)</f>
        <v>16710895.390000001</v>
      </c>
    </row>
    <row r="701" spans="1:6" ht="14.25" customHeight="1" x14ac:dyDescent="0.25">
      <c r="A701" s="152"/>
      <c r="B701" s="263" t="s">
        <v>117</v>
      </c>
      <c r="C701" s="267">
        <v>0.03</v>
      </c>
      <c r="D701" s="268"/>
      <c r="E701" s="109"/>
      <c r="F701" s="110">
        <f>ROUND(C701*$F$688,2)</f>
        <v>5013268.62</v>
      </c>
    </row>
    <row r="702" spans="1:6" ht="14.25" customHeight="1" x14ac:dyDescent="0.25">
      <c r="A702" s="152"/>
      <c r="B702" s="263" t="s">
        <v>118</v>
      </c>
      <c r="C702" s="267">
        <v>0.02</v>
      </c>
      <c r="D702" s="268"/>
      <c r="E702" s="109"/>
      <c r="F702" s="110">
        <f>ROUND(C702*$F$688,2)</f>
        <v>3342179.08</v>
      </c>
    </row>
    <row r="703" spans="1:6" ht="14.25" customHeight="1" x14ac:dyDescent="0.25">
      <c r="A703" s="152"/>
      <c r="B703" s="269" t="s">
        <v>314</v>
      </c>
      <c r="C703" s="270">
        <v>1</v>
      </c>
      <c r="D703" s="271" t="s">
        <v>7</v>
      </c>
      <c r="E703" s="109"/>
      <c r="F703" s="109">
        <v>40400</v>
      </c>
    </row>
    <row r="704" spans="1:6" ht="14.25" customHeight="1" x14ac:dyDescent="0.25">
      <c r="A704" s="152"/>
      <c r="B704" s="269" t="s">
        <v>315</v>
      </c>
      <c r="C704" s="270">
        <v>1</v>
      </c>
      <c r="D704" s="271" t="s">
        <v>7</v>
      </c>
      <c r="E704" s="109"/>
      <c r="F704" s="110">
        <v>20200</v>
      </c>
    </row>
    <row r="705" spans="1:7" ht="14.25" customHeight="1" x14ac:dyDescent="0.25">
      <c r="A705" s="152"/>
      <c r="B705" s="266" t="s">
        <v>119</v>
      </c>
      <c r="C705" s="270"/>
      <c r="D705" s="265"/>
      <c r="E705" s="109"/>
      <c r="F705" s="75">
        <f>ROUND(SUM(F691:F704),2)</f>
        <v>81609769.489999995</v>
      </c>
    </row>
    <row r="706" spans="1:7" ht="14.25" customHeight="1" x14ac:dyDescent="0.25">
      <c r="A706" s="152"/>
      <c r="B706" s="263"/>
      <c r="C706" s="272"/>
      <c r="D706" s="265"/>
      <c r="E706" s="109"/>
      <c r="F706" s="110"/>
    </row>
    <row r="707" spans="1:7" ht="14.25" customHeight="1" x14ac:dyDescent="0.25">
      <c r="A707" s="152"/>
      <c r="B707" s="266" t="s">
        <v>120</v>
      </c>
      <c r="C707" s="272"/>
      <c r="D707" s="265"/>
      <c r="E707" s="109"/>
      <c r="F707" s="75">
        <f>ROUND(SUM(F687,F705),2)</f>
        <v>248718723.36000001</v>
      </c>
    </row>
    <row r="708" spans="1:7" ht="14.25" customHeight="1" x14ac:dyDescent="0.25">
      <c r="A708" s="152"/>
      <c r="B708" s="263"/>
      <c r="C708" s="272"/>
      <c r="D708" s="265"/>
      <c r="E708" s="109"/>
      <c r="F708" s="110"/>
    </row>
    <row r="709" spans="1:7" ht="14.25" customHeight="1" x14ac:dyDescent="0.25">
      <c r="A709" s="273"/>
      <c r="B709" s="274" t="s">
        <v>316</v>
      </c>
      <c r="C709" s="275"/>
      <c r="D709" s="276"/>
      <c r="E709" s="111"/>
      <c r="F709" s="112">
        <f>F707</f>
        <v>248718723.36000001</v>
      </c>
    </row>
    <row r="710" spans="1:7" ht="14.25" customHeight="1" x14ac:dyDescent="0.25">
      <c r="A710" s="113"/>
      <c r="B710" s="115"/>
      <c r="C710" s="116"/>
      <c r="D710" s="117"/>
      <c r="E710" s="114"/>
      <c r="F710" s="114"/>
    </row>
    <row r="713" spans="1:7" ht="14.25" customHeight="1" x14ac:dyDescent="0.25">
      <c r="G713" s="108"/>
    </row>
  </sheetData>
  <sheetProtection algorithmName="SHA-512" hashValue="6hg99AU3J6XMlDQ0dz+8wTr5dQPmsgNlhQbDuuyZNH7dvlPslKvvSMqdSQM4S3hs4DcfjdMwR5Fj0TcBr0mDdw==" saltValue="FdnSy9Ym0ilC0bqb+wnERg==" spinCount="100000" sheet="1" objects="1" scenarios="1" formatCells="0" formatColumns="0" formatRows="0"/>
  <autoFilter ref="A8:F709"/>
  <mergeCells count="2">
    <mergeCell ref="A1:F1"/>
    <mergeCell ref="A4:F4"/>
  </mergeCells>
  <printOptions horizontalCentered="1"/>
  <pageMargins left="0.19685039370078741" right="0.17" top="0.17" bottom="0.39370078740157483" header="0" footer="0.19685039370078741"/>
  <pageSetup scale="89" orientation="portrait" r:id="rId1"/>
  <headerFooter alignWithMargins="0">
    <oddFooter>&amp;C&amp;6Página &amp;P de &amp;N</oddFooter>
  </headerFooter>
  <rowBreaks count="1" manualBreakCount="1">
    <brk id="687" max="5" man="1"/>
  </rowBreaks>
  <ignoredErrors>
    <ignoredError sqref="F318 F424:F444" unlockedFormula="1"/>
    <ignoredError sqref="F69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LISTA PARTIDAS</vt:lpstr>
      <vt:lpstr>'LISTA PARTIDAS'!Print_Area</vt:lpstr>
      <vt:lpstr>'LISTA PARTIDAS'!Print_Titles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Sofía De León Rosario</dc:creator>
  <cp:lastModifiedBy>Cristian Acosta</cp:lastModifiedBy>
  <cp:lastPrinted>2020-01-24T03:37:34Z</cp:lastPrinted>
  <dcterms:created xsi:type="dcterms:W3CDTF">2016-01-29T13:23:04Z</dcterms:created>
  <dcterms:modified xsi:type="dcterms:W3CDTF">2020-06-22T20:43:43Z</dcterms:modified>
</cp:coreProperties>
</file>