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klin.morillo\Desktop\LISTO\+OFICINA NIVEL CENTRAL\"/>
    </mc:Choice>
  </mc:AlternateContent>
  <bookViews>
    <workbookView xWindow="0" yWindow="0" windowWidth="28800" windowHeight="12180"/>
  </bookViews>
  <sheets>
    <sheet name="PRES. ACT.-202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#REF!</definedName>
    <definedName name="a">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[5]M.O.!$C$12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[6]M.O.!#REF!</definedName>
    <definedName name="analiis">[6]M.O.!#REF!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'PRES. ACT.-2023'!$A$1:$F$170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[7]M.O.!#REF!</definedName>
    <definedName name="as">[7]M.O.!#REF!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[8]INS!#REF!</definedName>
    <definedName name="AYCARP">[8]INS!#REF!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[9]ADDENDA!#REF!</definedName>
    <definedName name="b">[9]ADDENDA!#REF!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[10]INSU!$B$42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[5]M.O.!$C$9</definedName>
    <definedName name="BRIGADATOPOGRAFICA_6" localSheetId="0">#REF!</definedName>
    <definedName name="BRIGADATOPOGRAFICA_6">#REF!</definedName>
    <definedName name="BVNBVNBV" localSheetId="0">[11]M.O.!#REF!</definedName>
    <definedName name="BVNBVNBV">[11]M.O.!#REF!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 localSheetId="0">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[6]M.O.!#REF!</definedName>
    <definedName name="CARACOL">[6]M.O.!#REF!</definedName>
    <definedName name="CARANTEPECHO" localSheetId="0">[5]M.O.!#REF!</definedName>
    <definedName name="CARANTEPECHO">[5]M.O.!#REF!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[5]M.O.!#REF!</definedName>
    <definedName name="CARCOL30">[5]M.O.!#REF!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[5]M.O.!#REF!</definedName>
    <definedName name="CARCOL50">[5]M.O.!#REF!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[6]M.O.!#REF!</definedName>
    <definedName name="CARCOL51">[6]M.O.!#REF!</definedName>
    <definedName name="CARCOLAMARRE" localSheetId="0">[5]M.O.!#REF!</definedName>
    <definedName name="CARCOLAMARRE">[5]M.O.!#REF!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[5]M.O.!#REF!</definedName>
    <definedName name="CARLOSAPLA">[5]M.O.!#REF!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[5]M.O.!#REF!</definedName>
    <definedName name="CARLOSAVARIASAGUAS">[5]M.O.!#REF!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[5]M.O.!#REF!</definedName>
    <definedName name="CARMURO">[5]M.O.!#REF!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[8]INS!#REF!</definedName>
    <definedName name="CARP1">[8]INS!#REF!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[8]INS!#REF!</definedName>
    <definedName name="CARP2">[8]INS!#REF!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[5]M.O.!#REF!</definedName>
    <definedName name="CARPDINTEL">[5]M.O.!#REF!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[5]M.O.!#REF!</definedName>
    <definedName name="CARPVIGA2040">[5]M.O.!#REF!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[5]M.O.!#REF!</definedName>
    <definedName name="CARPVIGA3050">[5]M.O.!#REF!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[5]M.O.!#REF!</definedName>
    <definedName name="CARPVIGA3060">[5]M.O.!#REF!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[5]M.O.!#REF!</definedName>
    <definedName name="CARPVIGA4080">[5]M.O.!#REF!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[5]M.O.!#REF!</definedName>
    <definedName name="CARRAMPA">[5]M.O.!#REF!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[6]M.O.!#REF!</definedName>
    <definedName name="CASABE">[6]M.O.!#REF!</definedName>
    <definedName name="CASABE_8" localSheetId="0">#REF!</definedName>
    <definedName name="CASABE_8">#REF!</definedName>
    <definedName name="CASBESTO" localSheetId="0">[5]M.O.!#REF!</definedName>
    <definedName name="CASBESTO">[5]M.O.!#REF!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[8]INS!#REF!</definedName>
    <definedName name="CBLOCK10">[8]INS!#REF!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xc" localSheetId="0">#REF!</definedName>
    <definedName name="cbxc">#REF!</definedName>
    <definedName name="cell">'[13]LISTADO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[10]INSU!$B$104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[9]ADDENDA!#REF!</definedName>
    <definedName name="cuadro">[9]ADDENDA!#REF!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[5]M.O.!#REF!</definedName>
    <definedName name="CZINC">[5]M.O.!#REF!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[7]M.O.!#REF!</definedName>
    <definedName name="derop">[7]M.O.!#REF!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[8]INS!$D$561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#REF!</definedName>
    <definedName name="h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" localSheetId="0">[4]INS!#REF!</definedName>
    <definedName name="i">[4]INS!#REF!</definedName>
    <definedName name="ilma" localSheetId="0">[6]M.O.!#REF!</definedName>
    <definedName name="ilma">[6]M.O.!#REF!</definedName>
    <definedName name="impresion_2" localSheetId="0">[16]Directos!#REF!</definedName>
    <definedName name="impresion_2">[16]Directos!#REF!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[7]M.O.!$C$10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>'[17]AC. LOS LIMONES ACERO '!$D$2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[6]M.O.!#REF!</definedName>
    <definedName name="k">[6]M.O.!#REF!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[10]INSU!$B$41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" localSheetId="0">#REF!</definedName>
    <definedName name="m">#REF!</definedName>
    <definedName name="MA">[5]M.O.!$C$10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[8]INS!#REF!</definedName>
    <definedName name="MAESTROCARP">[8]INS!#REF!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[8]INS!#REF!</definedName>
    <definedName name="MOPISOCERAMICA">[8]INS!#REF!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" localSheetId="0">#REF!</definedName>
    <definedName name="n">#REF!</definedName>
    <definedName name="NADA" localSheetId="0">[18]Insumos!#REF!</definedName>
    <definedName name="NADA">[18]Insumos!#REF!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[18]Insumos!#REF!</definedName>
    <definedName name="NINGUNA">[18]Insumos!#REF!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o" localSheetId="0">[4]INS!#REF!</definedName>
    <definedName name="o">[4]INS!#REF!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[19]peso!#REF!</definedName>
    <definedName name="p">[19]peso!#REF!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[10]MO!$B$11</definedName>
    <definedName name="PEONCARP" localSheetId="0">[8]INS!#REF!</definedName>
    <definedName name="PEONCARP">[8]INS!#REF!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[10]INSU!$B$103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[10]INSU!$B$90</definedName>
    <definedName name="PLIGADORA2">[8]INS!$D$563</definedName>
    <definedName name="PLIGADORA2_6" localSheetId="0">#REF!</definedName>
    <definedName name="PLIGADORA2_6">#REF!</definedName>
    <definedName name="PLOMERO" localSheetId="0">[8]INS!#REF!</definedName>
    <definedName name="PLOMERO">[8]INS!#REF!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[8]INS!#REF!</definedName>
    <definedName name="PLOMEROAYUDANTE">[8]INS!#REF!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[8]INS!#REF!</definedName>
    <definedName name="PLOMEROOFICIAL">[8]INS!#REF!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[12]precios!#REF!</definedName>
    <definedName name="pmadera2162">[12]precios!#REF!</definedName>
    <definedName name="pmadera2162_8" localSheetId="0">#REF!</definedName>
    <definedName name="pmadera2162_8">#REF!</definedName>
    <definedName name="po">[20]PRESUPUESTO!$O$9:$O$236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[21]Precios!$A$4:$F$1576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[8]INS!$D$568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[22]INS!#REF!</definedName>
    <definedName name="QQ">[22]INS!#REF!</definedName>
    <definedName name="QQQ" localSheetId="0">[2]M.O.!#REF!</definedName>
    <definedName name="QQQ">[2]M.O.!#REF!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[20]PRESUPUESTO!$M$10:$AH$731</definedName>
    <definedName name="qwe">[23]INSU!$D$133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[24]COF!$G$733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rr" localSheetId="0">#REF!</definedName>
    <definedName name="rrr">#REF!</definedName>
    <definedName name="S" localSheetId="0">#REF!</definedName>
    <definedName name="S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" localSheetId="0">#REF!</definedName>
    <definedName name="t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'PRES. ACT.-2023'!$1:$12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[23]MO!$B$11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[22]INS!$D$561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_FC7055F2_165C_4ECF_924D_37F607DAA418_.wvu.PrintArea" localSheetId="0" hidden="1">'PRES. ACT.-2023'!$A$1:$F$145</definedName>
    <definedName name="Z_FC7055F2_165C_4ECF_924D_37F607DAA418_.wvu.PrintTitles" localSheetId="0" hidden="1">'PRES. ACT.-2023'!$1:$12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2" l="1"/>
  <c r="F127" i="2" l="1"/>
  <c r="F137" i="2"/>
  <c r="F131" i="2"/>
  <c r="F136" i="2" s="1"/>
  <c r="F130" i="2"/>
  <c r="F135" i="2"/>
  <c r="F134" i="2"/>
  <c r="F133" i="2"/>
  <c r="F132" i="2"/>
  <c r="F140" i="2" l="1"/>
  <c r="F142" i="2" s="1"/>
  <c r="F144" i="2" s="1"/>
</calcChain>
</file>

<file path=xl/sharedStrings.xml><?xml version="1.0" encoding="utf-8"?>
<sst xmlns="http://schemas.openxmlformats.org/spreadsheetml/2006/main" count="184" uniqueCount="123">
  <si>
    <t>Partida</t>
  </si>
  <si>
    <t>Descripción</t>
  </si>
  <si>
    <t>Cantidad</t>
  </si>
  <si>
    <t>Unidad</t>
  </si>
  <si>
    <t>P.U. (RD$)</t>
  </si>
  <si>
    <t>Valor (RD$)</t>
  </si>
  <si>
    <t>A</t>
  </si>
  <si>
    <t>SUMINISTRO Y COLOCACIÓN PLATAFORMA PARA COMPRESORES AIRES ACONDICIONADOS</t>
  </si>
  <si>
    <t>PRELIMINARES</t>
  </si>
  <si>
    <t>Alquiler de andamiaje 3 x 6 y sus partes, plataforma, base (incluye ensamblar y desarmar) (5 torres durante un mes)</t>
  </si>
  <si>
    <t>Mes</t>
  </si>
  <si>
    <t xml:space="preserve">Desmontaje estructura existente </t>
  </si>
  <si>
    <t>Ud</t>
  </si>
  <si>
    <t>Traslado de plataforma existente c/patana (a depositarlo en los talleres del INAPA km 18)</t>
  </si>
  <si>
    <t>Viaje</t>
  </si>
  <si>
    <t>Desconexión y desmontaje de compresores aire acondicionado</t>
  </si>
  <si>
    <t>Re-instalación de compresores de aire acondicionado</t>
  </si>
  <si>
    <t xml:space="preserve"> ESTRUCTURA METÁLICA, (SEGÚN DETALLES DE DISEÑO)</t>
  </si>
  <si>
    <r>
      <t>Suministro y colocación perfiles W 12</t>
    </r>
    <r>
      <rPr>
        <sz val="10"/>
        <rFont val="Calibri"/>
        <family val="2"/>
      </rPr>
      <t>'</t>
    </r>
    <r>
      <rPr>
        <sz val="10"/>
        <rFont val="Arial"/>
        <family val="2"/>
      </rPr>
      <t xml:space="preserve"> x 26</t>
    </r>
    <r>
      <rPr>
        <sz val="10"/>
        <rFont val="Calibri"/>
        <family val="2"/>
      </rPr>
      <t>"</t>
    </r>
    <r>
      <rPr>
        <sz val="10"/>
        <rFont val="Arial"/>
        <family val="2"/>
      </rPr>
      <t xml:space="preserve"> lb/pie Acero ASTM A572 Grado 50 (FY= 50 KSI, fu= 65ksi) </t>
    </r>
  </si>
  <si>
    <t>LB</t>
  </si>
  <si>
    <r>
      <t>Suministro y colocación perfiles W 6</t>
    </r>
    <r>
      <rPr>
        <sz val="10"/>
        <rFont val="Calibri"/>
        <family val="2"/>
      </rPr>
      <t>'</t>
    </r>
    <r>
      <rPr>
        <sz val="10"/>
        <rFont val="Arial"/>
        <family val="2"/>
      </rPr>
      <t xml:space="preserve"> x 15</t>
    </r>
    <r>
      <rPr>
        <sz val="10"/>
        <rFont val="Calibri"/>
        <family val="2"/>
      </rPr>
      <t>"</t>
    </r>
    <r>
      <rPr>
        <sz val="10"/>
        <rFont val="Arial"/>
        <family val="2"/>
      </rPr>
      <t xml:space="preserve"> lb/pie Acero ASTM A572 Grado 50 (FY= 50 KSi, fu= 65ksi)</t>
    </r>
  </si>
  <si>
    <t>Suministro y colocación tubo HSS 4 x 4 x 1/4" (A500b-42)</t>
  </si>
  <si>
    <t>CONEXIONES, (SEGÚN DETALLES DE DISEÑO)</t>
  </si>
  <si>
    <t>Suministro y colocación placas  (ver detalles y especificaciones )</t>
  </si>
  <si>
    <t>Suministro y colocación Barra Roscada tipo HAS-E-55 3/4"x 8" o similar, anclados con resina epóxica (ver detalles y especificaciones).</t>
  </si>
  <si>
    <t>PLATAFORMAS</t>
  </si>
  <si>
    <t>Grating (Suministro y colocación de planchuelas 3" x 1/4" H. N.) (ver detalle y especificaciones según diseño)</t>
  </si>
  <si>
    <t>M²</t>
  </si>
  <si>
    <t>Barandas (ver detalles y especificaciones según diseño)</t>
  </si>
  <si>
    <t>M</t>
  </si>
  <si>
    <t>Escalera marinera (ver detalles y especificaciones según diseño)</t>
  </si>
  <si>
    <t>PROTECCIÓN DE SUPERFICIE</t>
  </si>
  <si>
    <t>Pintura (Incluye anticorrosivo y terminación)</t>
  </si>
  <si>
    <t>Uso de Diferencial</t>
  </si>
  <si>
    <t>REHABILITACIÓN DE ESCALERA Y PASARELA EXITENTE  METÁLICA</t>
  </si>
  <si>
    <t>Limpieza superficia con grata para la Remoción de oxidación, Residuos, Remoción de pintura y residuos. (60%)</t>
  </si>
  <si>
    <t>Reparación y sustitución de elementos (a cubicar por aprobación de la supervisión.)</t>
  </si>
  <si>
    <t>SUMINISTRO E INSTALACION DE AIRES ACONDICIONADOS PROVICIONAL</t>
  </si>
  <si>
    <t xml:space="preserve">Suministro de aire acondicionado tipo manejadora de 5 TON </t>
  </si>
  <si>
    <t>Suministro de mangas preformadas de Ø8" x 25 pies</t>
  </si>
  <si>
    <t>Alimentador electrico THW No.8 (60 M)</t>
  </si>
  <si>
    <t>Pies</t>
  </si>
  <si>
    <t>Mano de obra electromecanica provicional (montaje y desmontaje)</t>
  </si>
  <si>
    <t>Accesorios para a/a (ductos, rejillas de suministro y retorno, tuberías de cobre, termostato, etc.)</t>
  </si>
  <si>
    <t>PA</t>
  </si>
  <si>
    <t>Gas r-410 a (tanque de 25 lbs.)</t>
  </si>
  <si>
    <t>Filtro secador 3/8" soldable</t>
  </si>
  <si>
    <t>Tubo vascosel 7/8" x 3/8"</t>
  </si>
  <si>
    <t>Duct tape, 2" x 60 yds.</t>
  </si>
  <si>
    <t>10.10</t>
  </si>
  <si>
    <t xml:space="preserve">Varilla de plata </t>
  </si>
  <si>
    <t>10.11</t>
  </si>
  <si>
    <t xml:space="preserve">Tubería flexible 7/8" (rollo de 50 pies) </t>
  </si>
  <si>
    <t>10.12</t>
  </si>
  <si>
    <t xml:space="preserve">Tubería flexible 3/8" (rollo de 50 pies) </t>
  </si>
  <si>
    <t>10.13</t>
  </si>
  <si>
    <t>Codo soldable 7/8" x 90</t>
  </si>
  <si>
    <t>10.14</t>
  </si>
  <si>
    <t>Codo soldable 3/8" x 90</t>
  </si>
  <si>
    <t>10.15</t>
  </si>
  <si>
    <t>Tierrap</t>
  </si>
  <si>
    <t>10.16</t>
  </si>
  <si>
    <t>Mano de obra electromecanica definitiva</t>
  </si>
  <si>
    <t>SUB TOTAL A</t>
  </si>
  <si>
    <t>SUB TOTAL GENERAL</t>
  </si>
  <si>
    <t>GASTOS INDIRECTOS</t>
  </si>
  <si>
    <t>Gastos administrativos</t>
  </si>
  <si>
    <t>Honorarios profesionales</t>
  </si>
  <si>
    <t>Seguros, pólizas y fianzas</t>
  </si>
  <si>
    <t>Supervisión de la obra</t>
  </si>
  <si>
    <t xml:space="preserve">Gastos de transporte </t>
  </si>
  <si>
    <t>Ley 6-86</t>
  </si>
  <si>
    <t xml:space="preserve"> ITBIS a honorarios profesionales (ley 07-2007)</t>
  </si>
  <si>
    <t>CODIA</t>
  </si>
  <si>
    <t>Imprevistos</t>
  </si>
  <si>
    <t>TOTAL GASTOS INDIRECTOS</t>
  </si>
  <si>
    <t>TOTAL A EJECUTAR</t>
  </si>
  <si>
    <t>TOTAL A CONTRATAR RD$</t>
  </si>
  <si>
    <t>ELIMINACION DE PARTIDAS (N.P.)</t>
  </si>
  <si>
    <t>SUB TOTAL ELIMINACION DE PARTIDAS FASE  A</t>
  </si>
  <si>
    <t>AUMENTO DE CANTIDAS (A.C.)</t>
  </si>
  <si>
    <t>SUB TOTAL AUMENTO DE PARTIDAS FASE  A</t>
  </si>
  <si>
    <t>NUEVAS PARTIDAS (N.P.)</t>
  </si>
  <si>
    <t>SUMINISTRO Y COLOCACION PLATAFORMA PARA COMPRESORES AIRES ACONDICIONADOS</t>
  </si>
  <si>
    <t>RESTRUCTURACIÓN ELÉCTRICA DE CIRCUITOS A CONDENSADORES DE UNIDADES DE AIRE ACONDICIONADO,</t>
  </si>
  <si>
    <t>Suministro y colocación de circuitos electricos compuesta por; canalización fija en superficie de tubo LT de color negro o gris, de 1/2´´ y 3/4´´ de  diámetro nominal, conductores unipolares THHN  #12 y #10 AWG  propiedades eléctricas: aislante, no  propagador de la llama, incluyendo  panel de distribución, breakers, registros, soportes y/o cualquier otro pequeño material o accesorio necesario de conexión para el correcto montaje según el NEC y las normas locales, incluye mano de obra especial en jornada intensiva de fin de semana (para no obstaculizar las labores diaria de la institución)  durante desmonte y cambios en instalación existente. plataforma que comunica con escalera de emrgencia.</t>
  </si>
  <si>
    <t>Pa</t>
  </si>
  <si>
    <t>COMUNICACIÓN DE ACCESO ENTRE PLATAFORMA Y ESCALERA DE EMERGENCIA</t>
  </si>
  <si>
    <t>Suministro y colocación de plataforma que comunica con escalera de emrgencia.</t>
  </si>
  <si>
    <t>DESMONTE Y REUBICACIÓN DE ACOMETIDA ELÉCTRICA DESDE PANEL BOARD PRINCIPAL HASTA EDIFICACIÓN ING. MARCOS RODRÍGUEZ,</t>
  </si>
  <si>
    <t>Suministro y colocación compuesto por; bandeja enrejillada conformada con tratamiento final de galvanizado en caliente, de dimensiones  100x200 mr., montada con fijaciones a pared; incluido replanteo, registros, piezas de unión, fijaciones, tornillería, tacos  y/o cualquier otro pequeño material o accesorio necesario de conexión para el correcto montaje según el NEC y las normas locales, incluye mano de obra especial en jornada intensiva de fin de semana (para no obstaculizar las labores diaria de la institución)  durante desmonte y cambios en instalación existente.</t>
  </si>
  <si>
    <t>DIFERENCIAL ELECTRICO</t>
  </si>
  <si>
    <t>Suministro y colocación compuesto por; Estructura metalica, acometida electrica y diferencial electrico con 30pl alzada 220/60/1 SS.</t>
  </si>
  <si>
    <t>RESTRUCTURACIÓN DE SISTEMA DE DRENAJE PARA AIRE ACONDICIONADOS EN AREA EXTERNA</t>
  </si>
  <si>
    <t>Compuesta por; red de evacuación de condensados, colocada
superficialmente y fijada a pared, formada por tubo de PVC.
Incluye replanteo, instalación de tubos, uniones pegada con
adhesivo PVC., accesorios y piezas especiales. Fijación del material
auxiliar para montaje y sujeción a la obra. Realización de pruebas
de servicio y estanqueidad parcial.</t>
  </si>
  <si>
    <t>COLOCACION DE VIENTOS PARA ANTENA CE COMUNICACIÓN EXISTENTE</t>
  </si>
  <si>
    <t>Compuesta por; Anillo de anclaje, vigas W6x15, pacas de sujeccion y detalles suministrados en planos.</t>
  </si>
  <si>
    <t xml:space="preserve">SUB TOTAL NUEVAS PARTIDAS </t>
  </si>
  <si>
    <t>SUB TOTAL PRES. ACT. No.1</t>
  </si>
  <si>
    <t>SUB TOTAL GENERAL + ACT. No.1</t>
  </si>
  <si>
    <t>Imprevistos, (Monto agotado en el Act. No.1)</t>
  </si>
  <si>
    <t>INSTITUTO NACIONAL DE AGUAS POTABLES Y ALCANTARILLADOS</t>
  </si>
  <si>
    <t>INAPA</t>
  </si>
  <si>
    <t>DIRECCIÓN DE SUPERVISIÓN Y FISCALIZACIÓN DE OBRAS</t>
  </si>
  <si>
    <t>Obra:</t>
  </si>
  <si>
    <t>Zona:</t>
  </si>
  <si>
    <t>Contrato No. :</t>
  </si>
  <si>
    <t>Ubicación: : PROVINCIA SANTO DOMINGO, D. N.</t>
  </si>
  <si>
    <t>IV</t>
  </si>
  <si>
    <t>SUSTITUCIÓN PLATAFORMA PARA COMPRESORES AIRES ACONDICIONADOS NIVEL CENTRAL INAPA</t>
  </si>
  <si>
    <t>037 - 2022</t>
  </si>
  <si>
    <t xml:space="preserve">Contratista: MOISÉS ROMERO ENCARNACIÓN </t>
  </si>
  <si>
    <t xml:space="preserve">        PREPARADO POR:</t>
  </si>
  <si>
    <t>REVISADO POR:</t>
  </si>
  <si>
    <t xml:space="preserve"> ING. MARINO QUEZADA</t>
  </si>
  <si>
    <t>ING. REYNA C. HERNÁNDEZ MATEO</t>
  </si>
  <si>
    <t xml:space="preserve">     ANALISTA DE COSTOS Y PRESUPUESTOS</t>
  </si>
  <si>
    <t xml:space="preserve"> INGENIERA CIVIL I</t>
  </si>
  <si>
    <t xml:space="preserve"> </t>
  </si>
  <si>
    <t>ING. JOSÉ MANUEL AYBAR OVALLE</t>
  </si>
  <si>
    <t xml:space="preserve">DIRECTOR DE SUPERVISION Y FISCALIZACION DE OBRAS </t>
  </si>
  <si>
    <t xml:space="preserve">                                                                                        APROBADO  POR:</t>
  </si>
  <si>
    <t>PRESUPUESTO ACTUALIZADO No. 2 (D/F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</si>
</sst>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0.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vertical="top" wrapText="1"/>
    </xf>
    <xf numFmtId="4" fontId="3" fillId="0" borderId="0" xfId="1" applyNumberFormat="1" applyFont="1" applyFill="1" applyAlignment="1">
      <alignment vertical="top" wrapText="1"/>
    </xf>
    <xf numFmtId="4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8" fillId="0" borderId="0" xfId="11" applyFont="1" applyBorder="1" applyAlignment="1" applyProtection="1">
      <alignment horizontal="center" vertical="top" wrapText="1"/>
      <protection locked="0"/>
    </xf>
    <xf numFmtId="0" fontId="9" fillId="0" borderId="0" xfId="11" applyFont="1" applyBorder="1" applyAlignment="1">
      <alignment vertical="top" wrapText="1"/>
    </xf>
    <xf numFmtId="0" fontId="2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right" vertical="top" wrapText="1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164" fontId="1" fillId="2" borderId="0" xfId="1" applyFont="1" applyFill="1" applyBorder="1" applyAlignment="1" applyProtection="1">
      <alignment vertical="top"/>
      <protection locked="0"/>
    </xf>
    <xf numFmtId="0" fontId="1" fillId="2" borderId="0" xfId="8" applyFont="1" applyFill="1" applyBorder="1" applyAlignment="1">
      <alignment vertical="top"/>
    </xf>
    <xf numFmtId="0" fontId="1" fillId="2" borderId="0" xfId="8" applyFont="1" applyFill="1" applyBorder="1" applyAlignment="1">
      <alignment vertical="top" wrapText="1"/>
    </xf>
    <xf numFmtId="0" fontId="2" fillId="6" borderId="0" xfId="0" applyFont="1" applyFill="1" applyBorder="1" applyAlignment="1" applyProtection="1">
      <alignment vertical="top"/>
      <protection locked="0"/>
    </xf>
    <xf numFmtId="0" fontId="2" fillId="6" borderId="0" xfId="0" applyFont="1" applyFill="1" applyBorder="1" applyAlignment="1" applyProtection="1">
      <alignment horizontal="right" vertical="top"/>
      <protection locked="0"/>
    </xf>
    <xf numFmtId="0" fontId="10" fillId="6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43" fontId="1" fillId="2" borderId="0" xfId="12" applyFont="1" applyFill="1" applyBorder="1" applyAlignment="1">
      <alignment vertical="top" wrapText="1"/>
    </xf>
    <xf numFmtId="2" fontId="1" fillId="2" borderId="0" xfId="8" applyNumberFormat="1" applyFont="1" applyFill="1" applyBorder="1" applyAlignment="1">
      <alignment horizontal="left" vertical="top"/>
    </xf>
    <xf numFmtId="0" fontId="1" fillId="2" borderId="0" xfId="8" applyFont="1" applyFill="1" applyBorder="1" applyAlignment="1">
      <alignment horizontal="left" vertical="top"/>
    </xf>
    <xf numFmtId="0" fontId="1" fillId="2" borderId="0" xfId="8" applyFont="1" applyFill="1" applyBorder="1" applyAlignment="1">
      <alignment horizontal="center" vertical="top"/>
    </xf>
    <xf numFmtId="44" fontId="1" fillId="2" borderId="0" xfId="7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13" applyFont="1" applyFill="1" applyBorder="1" applyAlignment="1">
      <alignment horizontal="left" vertical="top"/>
    </xf>
    <xf numFmtId="0" fontId="1" fillId="2" borderId="0" xfId="13" applyFont="1" applyFill="1" applyBorder="1" applyAlignment="1">
      <alignment horizontal="left" vertical="top" wrapText="1"/>
    </xf>
    <xf numFmtId="2" fontId="1" fillId="2" borderId="0" xfId="13" applyNumberFormat="1" applyFont="1" applyFill="1" applyBorder="1" applyAlignment="1">
      <alignment horizontal="left" vertical="top"/>
    </xf>
    <xf numFmtId="164" fontId="1" fillId="2" borderId="0" xfId="15" applyFont="1" applyFill="1" applyBorder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2" fontId="1" fillId="2" borderId="0" xfId="0" applyNumberFormat="1" applyFont="1" applyFill="1" applyAlignment="1">
      <alignment vertical="top"/>
    </xf>
    <xf numFmtId="0" fontId="2" fillId="2" borderId="0" xfId="13" applyFont="1" applyFill="1" applyBorder="1" applyAlignment="1">
      <alignment vertical="top"/>
    </xf>
    <xf numFmtId="0" fontId="1" fillId="2" borderId="0" xfId="14" applyNumberFormat="1" applyFont="1" applyFill="1" applyBorder="1" applyAlignment="1">
      <alignment horizontal="left" vertical="top"/>
    </xf>
    <xf numFmtId="0" fontId="1" fillId="2" borderId="0" xfId="14" applyNumberFormat="1" applyFont="1" applyFill="1" applyBorder="1" applyAlignment="1">
      <alignment horizontal="left" vertical="top" wrapText="1"/>
    </xf>
    <xf numFmtId="2" fontId="1" fillId="2" borderId="0" xfId="14" applyNumberFormat="1" applyFont="1" applyFill="1" applyBorder="1" applyAlignment="1">
      <alignment horizontal="left" vertical="top"/>
    </xf>
    <xf numFmtId="0" fontId="1" fillId="2" borderId="0" xfId="14" applyFont="1" applyFill="1" applyBorder="1" applyAlignment="1">
      <alignment horizontal="left" vertical="top" wrapText="1"/>
    </xf>
    <xf numFmtId="4" fontId="1" fillId="2" borderId="0" xfId="14" applyNumberFormat="1" applyFont="1" applyFill="1" applyBorder="1" applyAlignment="1">
      <alignment horizontal="left" vertical="top" wrapText="1"/>
    </xf>
    <xf numFmtId="2" fontId="1" fillId="2" borderId="0" xfId="14" applyNumberFormat="1" applyFont="1" applyFill="1" applyBorder="1" applyAlignment="1">
      <alignment horizontal="left" vertical="top" wrapText="1"/>
    </xf>
    <xf numFmtId="164" fontId="1" fillId="2" borderId="0" xfId="15" applyFont="1" applyFill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164" fontId="1" fillId="2" borderId="0" xfId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0" fillId="2" borderId="0" xfId="0" applyFill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164" fontId="1" fillId="0" borderId="0" xfId="1" applyFont="1" applyBorder="1" applyAlignment="1">
      <alignment vertical="top"/>
    </xf>
    <xf numFmtId="0" fontId="11" fillId="2" borderId="0" xfId="0" applyFont="1" applyFill="1" applyAlignment="1">
      <alignment horizontal="center" vertical="top"/>
    </xf>
    <xf numFmtId="0" fontId="13" fillId="2" borderId="0" xfId="0" applyFont="1" applyFill="1" applyAlignment="1">
      <alignment vertical="top"/>
    </xf>
    <xf numFmtId="164" fontId="11" fillId="2" borderId="0" xfId="1" applyFont="1" applyFill="1" applyAlignment="1">
      <alignment vertical="top"/>
    </xf>
    <xf numFmtId="0" fontId="11" fillId="2" borderId="0" xfId="0" applyFont="1" applyFill="1" applyAlignment="1">
      <alignment vertical="top"/>
    </xf>
    <xf numFmtId="4" fontId="11" fillId="2" borderId="0" xfId="0" applyNumberFormat="1" applyFont="1" applyFill="1" applyAlignment="1">
      <alignment vertical="top"/>
    </xf>
    <xf numFmtId="0" fontId="2" fillId="3" borderId="2" xfId="0" applyFont="1" applyFill="1" applyBorder="1" applyAlignment="1" applyProtection="1">
      <alignment horizontal="center" vertical="top" wrapText="1"/>
    </xf>
    <xf numFmtId="4" fontId="2" fillId="3" borderId="2" xfId="1" applyNumberFormat="1" applyFont="1" applyFill="1" applyBorder="1" applyAlignment="1" applyProtection="1">
      <alignment horizontal="center" vertical="top" wrapText="1"/>
    </xf>
    <xf numFmtId="4" fontId="2" fillId="3" borderId="2" xfId="0" applyNumberFormat="1" applyFont="1" applyFill="1" applyBorder="1" applyAlignment="1" applyProtection="1">
      <alignment horizontal="center" vertical="top" wrapText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</xf>
    <xf numFmtId="4" fontId="2" fillId="0" borderId="3" xfId="1" applyNumberFormat="1" applyFont="1" applyFill="1" applyBorder="1" applyAlignment="1" applyProtection="1">
      <alignment vertical="top" wrapText="1"/>
    </xf>
    <xf numFmtId="4" fontId="2" fillId="0" borderId="3" xfId="0" applyNumberFormat="1" applyFont="1" applyFill="1" applyBorder="1" applyAlignment="1" applyProtection="1">
      <alignment horizontal="center" vertical="top" wrapText="1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4" fontId="3" fillId="2" borderId="4" xfId="1" applyNumberFormat="1" applyFont="1" applyFill="1" applyBorder="1" applyAlignment="1" applyProtection="1">
      <alignment vertical="top" wrapText="1"/>
    </xf>
    <xf numFmtId="4" fontId="3" fillId="2" borderId="4" xfId="0" applyNumberFormat="1" applyFont="1" applyFill="1" applyBorder="1" applyAlignment="1" applyProtection="1">
      <alignment horizontal="center" vertical="top" wrapText="1"/>
    </xf>
    <xf numFmtId="4" fontId="2" fillId="2" borderId="4" xfId="1" applyNumberFormat="1" applyFont="1" applyFill="1" applyBorder="1" applyAlignment="1" applyProtection="1">
      <alignment vertical="top" wrapText="1"/>
      <protection locked="0"/>
    </xf>
    <xf numFmtId="4" fontId="3" fillId="2" borderId="4" xfId="1" applyNumberFormat="1" applyFont="1" applyFill="1" applyBorder="1" applyAlignment="1" applyProtection="1">
      <alignment vertical="top" wrapText="1"/>
      <protection locked="0"/>
    </xf>
    <xf numFmtId="165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top" wrapText="1"/>
    </xf>
    <xf numFmtId="0" fontId="3" fillId="2" borderId="4" xfId="0" applyFont="1" applyFill="1" applyBorder="1" applyAlignment="1" applyProtection="1">
      <alignment horizontal="right" vertical="top" wrapText="1"/>
    </xf>
    <xf numFmtId="0" fontId="3" fillId="0" borderId="4" xfId="0" applyFont="1" applyFill="1" applyBorder="1" applyAlignment="1" applyProtection="1">
      <alignment vertical="top" wrapText="1"/>
    </xf>
    <xf numFmtId="4" fontId="3" fillId="0" borderId="4" xfId="1" applyNumberFormat="1" applyFont="1" applyFill="1" applyBorder="1" applyAlignment="1" applyProtection="1">
      <alignment vertical="top" wrapText="1"/>
    </xf>
    <xf numFmtId="4" fontId="3" fillId="0" borderId="4" xfId="0" applyNumberFormat="1" applyFont="1" applyFill="1" applyBorder="1" applyAlignment="1" applyProtection="1">
      <alignment horizontal="center" vertical="top" wrapText="1"/>
    </xf>
    <xf numFmtId="4" fontId="3" fillId="0" borderId="4" xfId="1" applyNumberFormat="1" applyFont="1" applyFill="1" applyBorder="1" applyAlignment="1" applyProtection="1">
      <alignment vertical="top" wrapText="1"/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left" vertical="top" wrapText="1"/>
    </xf>
    <xf numFmtId="2" fontId="3" fillId="2" borderId="4" xfId="0" applyNumberFormat="1" applyFont="1" applyFill="1" applyBorder="1" applyAlignment="1" applyProtection="1">
      <alignment horizontal="righ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49" fontId="2" fillId="2" borderId="4" xfId="0" applyNumberFormat="1" applyFont="1" applyFill="1" applyBorder="1" applyAlignment="1" applyProtection="1">
      <alignment horizontal="left" vertical="top" wrapText="1"/>
    </xf>
    <xf numFmtId="166" fontId="3" fillId="2" borderId="4" xfId="0" applyNumberFormat="1" applyFont="1" applyFill="1" applyBorder="1" applyAlignment="1" applyProtection="1">
      <alignment horizontal="right" vertical="top" wrapText="1"/>
    </xf>
    <xf numFmtId="4" fontId="3" fillId="0" borderId="4" xfId="1" applyNumberFormat="1" applyFont="1" applyFill="1" applyBorder="1" applyAlignment="1" applyProtection="1">
      <alignment wrapText="1"/>
    </xf>
    <xf numFmtId="4" fontId="3" fillId="0" borderId="4" xfId="0" applyNumberFormat="1" applyFont="1" applyFill="1" applyBorder="1" applyAlignment="1" applyProtection="1">
      <alignment horizontal="center" wrapText="1"/>
    </xf>
    <xf numFmtId="4" fontId="3" fillId="0" borderId="4" xfId="1" applyNumberFormat="1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vertical="top"/>
    </xf>
    <xf numFmtId="164" fontId="3" fillId="0" borderId="4" xfId="0" applyNumberFormat="1" applyFont="1" applyFill="1" applyBorder="1" applyAlignment="1" applyProtection="1">
      <alignment wrapText="1"/>
    </xf>
    <xf numFmtId="4" fontId="3" fillId="2" borderId="4" xfId="1" applyNumberFormat="1" applyFont="1" applyFill="1" applyBorder="1" applyAlignment="1" applyProtection="1">
      <alignment wrapText="1"/>
    </xf>
    <xf numFmtId="4" fontId="3" fillId="2" borderId="4" xfId="0" applyNumberFormat="1" applyFont="1" applyFill="1" applyBorder="1" applyAlignment="1" applyProtection="1">
      <alignment horizontal="center" wrapText="1"/>
    </xf>
    <xf numFmtId="4" fontId="3" fillId="2" borderId="4" xfId="1" applyNumberFormat="1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vertical="top"/>
    </xf>
    <xf numFmtId="4" fontId="3" fillId="2" borderId="4" xfId="0" applyNumberFormat="1" applyFont="1" applyFill="1" applyBorder="1" applyAlignment="1" applyProtection="1">
      <alignment horizontal="right"/>
    </xf>
    <xf numFmtId="165" fontId="3" fillId="2" borderId="4" xfId="0" applyNumberFormat="1" applyFont="1" applyFill="1" applyBorder="1" applyAlignment="1" applyProtection="1">
      <alignment horizontal="center"/>
    </xf>
    <xf numFmtId="4" fontId="3" fillId="2" borderId="4" xfId="0" applyNumberFormat="1" applyFon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 applyProtection="1">
      <alignment vertical="top" wrapText="1"/>
    </xf>
    <xf numFmtId="0" fontId="2" fillId="4" borderId="4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vertical="top" wrapText="1"/>
    </xf>
    <xf numFmtId="4" fontId="3" fillId="2" borderId="4" xfId="0" applyNumberFormat="1" applyFont="1" applyFill="1" applyBorder="1" applyAlignment="1" applyProtection="1">
      <alignment horizontal="right" vertical="top"/>
    </xf>
    <xf numFmtId="165" fontId="3" fillId="2" borderId="4" xfId="0" applyNumberFormat="1" applyFont="1" applyFill="1" applyBorder="1" applyAlignment="1" applyProtection="1">
      <alignment horizontal="center" vertical="top"/>
    </xf>
    <xf numFmtId="4" fontId="3" fillId="2" borderId="4" xfId="0" applyNumberFormat="1" applyFont="1" applyFill="1" applyBorder="1" applyAlignment="1" applyProtection="1">
      <alignment horizontal="right" vertical="top"/>
      <protection locked="0"/>
    </xf>
    <xf numFmtId="0" fontId="3" fillId="0" borderId="4" xfId="0" applyFont="1" applyFill="1" applyBorder="1" applyAlignment="1" applyProtection="1">
      <alignment horizontal="right" vertical="top" wrapText="1"/>
    </xf>
    <xf numFmtId="4" fontId="3" fillId="0" borderId="4" xfId="0" applyNumberFormat="1" applyFont="1" applyFill="1" applyBorder="1" applyAlignment="1" applyProtection="1">
      <alignment horizontal="right" vertical="top"/>
    </xf>
    <xf numFmtId="165" fontId="3" fillId="0" borderId="4" xfId="0" applyNumberFormat="1" applyFont="1" applyFill="1" applyBorder="1" applyAlignment="1" applyProtection="1">
      <alignment horizontal="center" vertical="top"/>
    </xf>
    <xf numFmtId="4" fontId="3" fillId="0" borderId="4" xfId="0" applyNumberFormat="1" applyFont="1" applyFill="1" applyBorder="1" applyAlignment="1" applyProtection="1">
      <alignment horizontal="right" vertical="top"/>
      <protection locked="0"/>
    </xf>
    <xf numFmtId="165" fontId="3" fillId="0" borderId="4" xfId="0" applyNumberFormat="1" applyFont="1" applyFill="1" applyBorder="1" applyAlignment="1" applyProtection="1">
      <protection locked="0"/>
    </xf>
    <xf numFmtId="165" fontId="3" fillId="0" borderId="4" xfId="0" applyNumberFormat="1" applyFont="1" applyFill="1" applyBorder="1" applyAlignment="1" applyProtection="1">
      <alignment vertical="top"/>
      <protection locked="0"/>
    </xf>
    <xf numFmtId="49" fontId="3" fillId="0" borderId="4" xfId="0" applyNumberFormat="1" applyFont="1" applyFill="1" applyBorder="1" applyAlignment="1" applyProtection="1">
      <alignment horizontal="right" vertical="center" wrapText="1"/>
    </xf>
    <xf numFmtId="4" fontId="1" fillId="0" borderId="4" xfId="0" applyNumberFormat="1" applyFont="1" applyFill="1" applyBorder="1" applyAlignment="1" applyProtection="1">
      <alignment horizontal="right" vertical="top"/>
      <protection locked="0"/>
    </xf>
    <xf numFmtId="0" fontId="3" fillId="5" borderId="4" xfId="0" applyFont="1" applyFill="1" applyBorder="1" applyAlignment="1" applyProtection="1">
      <alignment horizontal="right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" fontId="3" fillId="5" borderId="4" xfId="1" applyNumberFormat="1" applyFont="1" applyFill="1" applyBorder="1" applyAlignment="1" applyProtection="1">
      <alignment vertical="top" wrapText="1"/>
    </xf>
    <xf numFmtId="4" fontId="3" fillId="5" borderId="4" xfId="0" applyNumberFormat="1" applyFont="1" applyFill="1" applyBorder="1" applyAlignment="1" applyProtection="1">
      <alignment horizontal="center" vertical="top" wrapText="1"/>
    </xf>
    <xf numFmtId="4" fontId="3" fillId="5" borderId="4" xfId="1" applyNumberFormat="1" applyFont="1" applyFill="1" applyBorder="1" applyAlignment="1" applyProtection="1">
      <alignment vertical="top" wrapText="1"/>
      <protection locked="0"/>
    </xf>
    <xf numFmtId="4" fontId="2" fillId="5" borderId="4" xfId="1" applyNumberFormat="1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right" vertical="top" wrapText="1"/>
    </xf>
    <xf numFmtId="0" fontId="2" fillId="6" borderId="4" xfId="8" applyFont="1" applyFill="1" applyBorder="1" applyAlignment="1">
      <alignment horizontal="center" vertical="top" wrapText="1"/>
    </xf>
    <xf numFmtId="4" fontId="1" fillId="2" borderId="4" xfId="9" applyNumberFormat="1" applyFont="1" applyFill="1" applyBorder="1" applyAlignment="1" applyProtection="1">
      <alignment vertical="top" wrapText="1"/>
    </xf>
    <xf numFmtId="4" fontId="1" fillId="2" borderId="4" xfId="0" applyNumberFormat="1" applyFont="1" applyFill="1" applyBorder="1" applyAlignment="1" applyProtection="1">
      <alignment horizontal="center" vertical="top" wrapText="1"/>
    </xf>
    <xf numFmtId="4" fontId="1" fillId="2" borderId="4" xfId="9" applyNumberFormat="1" applyFont="1" applyFill="1" applyBorder="1" applyAlignment="1" applyProtection="1">
      <alignment vertical="top" wrapText="1"/>
      <protection locked="0"/>
    </xf>
    <xf numFmtId="4" fontId="2" fillId="2" borderId="4" xfId="9" applyNumberFormat="1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right" vertical="top"/>
    </xf>
    <xf numFmtId="0" fontId="1" fillId="2" borderId="4" xfId="0" applyFont="1" applyFill="1" applyBorder="1" applyAlignment="1" applyProtection="1">
      <alignment vertical="top" wrapText="1"/>
    </xf>
    <xf numFmtId="40" fontId="1" fillId="2" borderId="4" xfId="9" applyNumberFormat="1" applyFont="1" applyFill="1" applyBorder="1" applyAlignment="1" applyProtection="1"/>
    <xf numFmtId="40" fontId="1" fillId="2" borderId="4" xfId="0" applyNumberFormat="1" applyFont="1" applyFill="1" applyBorder="1" applyAlignment="1" applyProtection="1">
      <alignment horizontal="center"/>
    </xf>
    <xf numFmtId="40" fontId="1" fillId="2" borderId="4" xfId="9" applyNumberFormat="1" applyFont="1" applyFill="1" applyBorder="1" applyAlignment="1" applyProtection="1">
      <protection locked="0"/>
    </xf>
    <xf numFmtId="40" fontId="1" fillId="2" borderId="4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right" vertical="top"/>
    </xf>
    <xf numFmtId="40" fontId="1" fillId="5" borderId="4" xfId="9" applyNumberFormat="1" applyFont="1" applyFill="1" applyBorder="1" applyAlignment="1" applyProtection="1">
      <alignment vertical="top"/>
    </xf>
    <xf numFmtId="40" fontId="1" fillId="5" borderId="4" xfId="0" applyNumberFormat="1" applyFont="1" applyFill="1" applyBorder="1" applyAlignment="1" applyProtection="1">
      <alignment horizontal="center" vertical="top"/>
    </xf>
    <xf numFmtId="40" fontId="1" fillId="5" borderId="4" xfId="9" applyNumberFormat="1" applyFont="1" applyFill="1" applyBorder="1" applyAlignment="1" applyProtection="1">
      <alignment vertical="top"/>
      <protection locked="0"/>
    </xf>
    <xf numFmtId="40" fontId="2" fillId="5" borderId="4" xfId="9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center" vertical="top"/>
    </xf>
    <xf numFmtId="4" fontId="1" fillId="2" borderId="4" xfId="9" applyNumberFormat="1" applyFont="1" applyFill="1" applyBorder="1" applyAlignment="1" applyProtection="1">
      <alignment vertical="top"/>
    </xf>
    <xf numFmtId="4" fontId="1" fillId="2" borderId="4" xfId="0" applyNumberFormat="1" applyFont="1" applyFill="1" applyBorder="1" applyAlignment="1" applyProtection="1">
      <alignment horizontal="center" vertical="top"/>
    </xf>
    <xf numFmtId="4" fontId="2" fillId="2" borderId="4" xfId="9" applyNumberFormat="1" applyFont="1" applyFill="1" applyBorder="1" applyAlignment="1" applyProtection="1">
      <alignment vertical="top"/>
      <protection locked="0"/>
    </xf>
    <xf numFmtId="4" fontId="1" fillId="2" borderId="4" xfId="9" applyNumberFormat="1" applyFont="1" applyFill="1" applyBorder="1" applyAlignment="1" applyProtection="1">
      <alignment vertical="top"/>
      <protection locked="0"/>
    </xf>
    <xf numFmtId="165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right" vertical="top"/>
    </xf>
    <xf numFmtId="4" fontId="1" fillId="2" borderId="4" xfId="9" applyNumberFormat="1" applyFont="1" applyFill="1" applyBorder="1" applyAlignment="1" applyProtection="1"/>
    <xf numFmtId="4" fontId="1" fillId="2" borderId="4" xfId="0" applyNumberFormat="1" applyFont="1" applyFill="1" applyBorder="1" applyAlignment="1" applyProtection="1">
      <alignment horizontal="center"/>
    </xf>
    <xf numFmtId="4" fontId="1" fillId="2" borderId="4" xfId="9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right" vertical="top"/>
    </xf>
    <xf numFmtId="0" fontId="1" fillId="2" borderId="4" xfId="0" applyFont="1" applyFill="1" applyBorder="1" applyAlignment="1" applyProtection="1">
      <alignment horizontal="left" vertical="top" wrapText="1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 vertical="top"/>
    </xf>
    <xf numFmtId="0" fontId="2" fillId="2" borderId="4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2" fillId="5" borderId="4" xfId="0" applyFont="1" applyFill="1" applyBorder="1" applyAlignment="1" applyProtection="1">
      <alignment horizontal="center" vertical="top"/>
    </xf>
    <xf numFmtId="40" fontId="1" fillId="2" borderId="4" xfId="9" applyNumberFormat="1" applyFont="1" applyFill="1" applyBorder="1" applyAlignment="1" applyProtection="1">
      <alignment vertical="top"/>
    </xf>
    <xf numFmtId="40" fontId="1" fillId="2" borderId="4" xfId="0" applyNumberFormat="1" applyFont="1" applyFill="1" applyBorder="1" applyAlignment="1" applyProtection="1">
      <alignment horizontal="center" vertical="top"/>
    </xf>
    <xf numFmtId="40" fontId="1" fillId="2" borderId="4" xfId="9" applyNumberFormat="1" applyFont="1" applyFill="1" applyBorder="1" applyAlignment="1" applyProtection="1">
      <alignment vertical="top"/>
      <protection locked="0"/>
    </xf>
    <xf numFmtId="40" fontId="2" fillId="2" borderId="4" xfId="9" applyNumberFormat="1" applyFont="1" applyFill="1" applyBorder="1" applyAlignment="1" applyProtection="1">
      <alignment vertical="top"/>
      <protection locked="0"/>
    </xf>
    <xf numFmtId="40" fontId="1" fillId="2" borderId="4" xfId="9" applyNumberFormat="1" applyFont="1" applyFill="1" applyBorder="1" applyAlignment="1" applyProtection="1">
      <alignment vertical="center"/>
    </xf>
    <xf numFmtId="40" fontId="1" fillId="2" borderId="4" xfId="0" applyNumberFormat="1" applyFont="1" applyFill="1" applyBorder="1" applyAlignment="1" applyProtection="1">
      <alignment horizontal="center" vertical="center"/>
    </xf>
    <xf numFmtId="40" fontId="1" fillId="2" borderId="4" xfId="9" applyNumberFormat="1" applyFont="1" applyFill="1" applyBorder="1" applyAlignment="1" applyProtection="1">
      <alignment vertical="center"/>
      <protection locked="0"/>
    </xf>
    <xf numFmtId="165" fontId="1" fillId="2" borderId="4" xfId="0" applyNumberFormat="1" applyFont="1" applyFill="1" applyBorder="1" applyAlignment="1" applyProtection="1">
      <alignment vertical="center"/>
      <protection locked="0"/>
    </xf>
    <xf numFmtId="4" fontId="1" fillId="2" borderId="4" xfId="0" applyNumberFormat="1" applyFont="1" applyFill="1" applyBorder="1" applyAlignment="1" applyProtection="1">
      <alignment horizontal="right"/>
    </xf>
    <xf numFmtId="165" fontId="1" fillId="2" borderId="4" xfId="0" applyNumberFormat="1" applyFont="1" applyFill="1" applyBorder="1" applyAlignment="1" applyProtection="1">
      <alignment horizontal="center"/>
    </xf>
    <xf numFmtId="4" fontId="1" fillId="2" borderId="4" xfId="0" applyNumberFormat="1" applyFont="1" applyFill="1" applyBorder="1" applyAlignment="1" applyProtection="1">
      <alignment horizontal="right"/>
      <protection locked="0"/>
    </xf>
    <xf numFmtId="4" fontId="1" fillId="2" borderId="4" xfId="0" applyNumberFormat="1" applyFont="1" applyFill="1" applyBorder="1" applyAlignment="1" applyProtection="1">
      <alignment horizontal="right" vertical="center"/>
    </xf>
    <xf numFmtId="165" fontId="1" fillId="2" borderId="4" xfId="0" applyNumberFormat="1" applyFont="1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right" vertical="center"/>
      <protection locked="0"/>
    </xf>
    <xf numFmtId="49" fontId="1" fillId="2" borderId="4" xfId="0" applyNumberFormat="1" applyFont="1" applyFill="1" applyBorder="1" applyAlignment="1" applyProtection="1">
      <alignment horizontal="right" vertical="center" wrapText="1"/>
    </xf>
    <xf numFmtId="49" fontId="2" fillId="2" borderId="4" xfId="0" applyNumberFormat="1" applyFont="1" applyFill="1" applyBorder="1" applyAlignment="1" applyProtection="1">
      <alignment horizontal="right" vertical="center" wrapText="1"/>
    </xf>
    <xf numFmtId="0" fontId="1" fillId="5" borderId="4" xfId="0" applyFont="1" applyFill="1" applyBorder="1" applyAlignment="1" applyProtection="1">
      <alignment vertical="top" wrapText="1"/>
    </xf>
    <xf numFmtId="4" fontId="1" fillId="5" borderId="4" xfId="9" applyNumberFormat="1" applyFont="1" applyFill="1" applyBorder="1" applyAlignment="1" applyProtection="1">
      <alignment vertical="top" wrapText="1"/>
    </xf>
    <xf numFmtId="4" fontId="1" fillId="5" borderId="4" xfId="0" applyNumberFormat="1" applyFont="1" applyFill="1" applyBorder="1" applyAlignment="1" applyProtection="1">
      <alignment horizontal="center" vertical="top" wrapText="1"/>
    </xf>
    <xf numFmtId="4" fontId="1" fillId="5" borderId="4" xfId="9" applyNumberFormat="1" applyFont="1" applyFill="1" applyBorder="1" applyAlignment="1" applyProtection="1">
      <alignment vertical="top" wrapText="1"/>
      <protection locked="0"/>
    </xf>
    <xf numFmtId="4" fontId="2" fillId="5" borderId="4" xfId="9" applyNumberFormat="1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right" vertical="top" wrapText="1"/>
    </xf>
    <xf numFmtId="4" fontId="2" fillId="0" borderId="4" xfId="1" applyNumberFormat="1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vertical="top" wrapText="1"/>
    </xf>
    <xf numFmtId="0" fontId="3" fillId="0" borderId="4" xfId="0" applyFont="1" applyBorder="1" applyAlignment="1" applyProtection="1">
      <alignment horizontal="right" vertical="top" wrapText="1"/>
    </xf>
    <xf numFmtId="10" fontId="3" fillId="0" borderId="4" xfId="1" applyNumberFormat="1" applyFont="1" applyFill="1" applyBorder="1" applyAlignment="1" applyProtection="1">
      <alignment vertical="top" wrapText="1"/>
    </xf>
    <xf numFmtId="0" fontId="3" fillId="2" borderId="4" xfId="3" applyNumberFormat="1" applyFont="1" applyFill="1" applyBorder="1" applyAlignment="1" applyProtection="1">
      <alignment vertical="top"/>
    </xf>
    <xf numFmtId="0" fontId="3" fillId="0" borderId="4" xfId="0" applyFont="1" applyBorder="1" applyAlignment="1" applyProtection="1">
      <alignment horizontal="right" vertical="top"/>
    </xf>
    <xf numFmtId="10" fontId="3" fillId="0" borderId="4" xfId="0" applyNumberFormat="1" applyFont="1" applyFill="1" applyBorder="1" applyAlignment="1" applyProtection="1">
      <alignment horizontal="right" vertical="top" wrapText="1"/>
    </xf>
    <xf numFmtId="4" fontId="3" fillId="2" borderId="4" xfId="3" applyNumberFormat="1" applyFont="1" applyFill="1" applyBorder="1" applyAlignment="1" applyProtection="1">
      <alignment horizontal="center" vertical="top"/>
    </xf>
    <xf numFmtId="164" fontId="3" fillId="2" borderId="4" xfId="1" applyFont="1" applyFill="1" applyBorder="1" applyAlignment="1" applyProtection="1">
      <alignment vertical="top"/>
      <protection locked="0"/>
    </xf>
    <xf numFmtId="0" fontId="3" fillId="4" borderId="4" xfId="0" applyFont="1" applyFill="1" applyBorder="1" applyAlignment="1" applyProtection="1">
      <alignment horizontal="right" vertical="top" wrapText="1"/>
    </xf>
    <xf numFmtId="10" fontId="3" fillId="2" borderId="4" xfId="2" applyNumberFormat="1" applyFont="1" applyFill="1" applyBorder="1" applyAlignment="1" applyProtection="1">
      <alignment vertical="top"/>
    </xf>
    <xf numFmtId="0" fontId="7" fillId="4" borderId="4" xfId="0" applyFont="1" applyFill="1" applyBorder="1" applyAlignment="1" applyProtection="1">
      <alignment horizontal="right" vertical="top" wrapText="1"/>
    </xf>
    <xf numFmtId="10" fontId="7" fillId="2" borderId="4" xfId="2" applyNumberFormat="1" applyFont="1" applyFill="1" applyBorder="1" applyAlignment="1" applyProtection="1">
      <alignment vertical="top"/>
    </xf>
    <xf numFmtId="4" fontId="7" fillId="2" borderId="4" xfId="3" applyNumberFormat="1" applyFont="1" applyFill="1" applyBorder="1" applyAlignment="1" applyProtection="1">
      <alignment horizontal="center" vertical="top"/>
    </xf>
    <xf numFmtId="164" fontId="7" fillId="2" borderId="4" xfId="1" applyFont="1" applyFill="1" applyBorder="1" applyAlignment="1" applyProtection="1">
      <alignment vertical="top"/>
      <protection locked="0"/>
    </xf>
    <xf numFmtId="0" fontId="3" fillId="5" borderId="4" xfId="0" applyFont="1" applyFill="1" applyBorder="1" applyAlignment="1" applyProtection="1">
      <alignment vertical="top" wrapText="1"/>
    </xf>
    <xf numFmtId="0" fontId="2" fillId="5" borderId="4" xfId="0" applyFont="1" applyFill="1" applyBorder="1" applyAlignment="1" applyProtection="1">
      <alignment horizontal="right" vertical="top" wrapText="1"/>
    </xf>
    <xf numFmtId="10" fontId="3" fillId="5" borderId="4" xfId="1" applyNumberFormat="1" applyFont="1" applyFill="1" applyBorder="1" applyAlignment="1" applyProtection="1">
      <alignment vertical="top" wrapText="1"/>
    </xf>
    <xf numFmtId="0" fontId="3" fillId="5" borderId="5" xfId="0" applyFont="1" applyFill="1" applyBorder="1" applyAlignment="1" applyProtection="1">
      <alignment vertical="top" wrapText="1"/>
    </xf>
    <xf numFmtId="0" fontId="2" fillId="5" borderId="5" xfId="0" applyFont="1" applyFill="1" applyBorder="1" applyAlignment="1" applyProtection="1">
      <alignment horizontal="right" vertical="top" wrapText="1"/>
    </xf>
    <xf numFmtId="4" fontId="3" fillId="5" borderId="5" xfId="1" applyNumberFormat="1" applyFont="1" applyFill="1" applyBorder="1" applyAlignment="1" applyProtection="1">
      <alignment vertical="top" wrapText="1"/>
    </xf>
    <xf numFmtId="4" fontId="3" fillId="5" borderId="5" xfId="0" applyNumberFormat="1" applyFont="1" applyFill="1" applyBorder="1" applyAlignment="1" applyProtection="1">
      <alignment horizontal="center" vertical="top" wrapText="1"/>
    </xf>
    <xf numFmtId="4" fontId="2" fillId="5" borderId="5" xfId="1" applyNumberFormat="1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</xf>
    <xf numFmtId="0" fontId="2" fillId="5" borderId="6" xfId="0" applyFont="1" applyFill="1" applyBorder="1" applyAlignment="1" applyProtection="1">
      <alignment horizontal="center" vertical="top" wrapText="1"/>
    </xf>
    <xf numFmtId="4" fontId="3" fillId="5" borderId="6" xfId="1" applyNumberFormat="1" applyFont="1" applyFill="1" applyBorder="1" applyAlignment="1" applyProtection="1">
      <alignment vertical="top" wrapText="1"/>
    </xf>
    <xf numFmtId="4" fontId="3" fillId="5" borderId="6" xfId="0" applyNumberFormat="1" applyFont="1" applyFill="1" applyBorder="1" applyAlignment="1" applyProtection="1">
      <alignment horizontal="center" vertical="top" wrapText="1"/>
    </xf>
    <xf numFmtId="4" fontId="3" fillId="5" borderId="6" xfId="1" applyNumberFormat="1" applyFont="1" applyFill="1" applyBorder="1" applyAlignment="1" applyProtection="1">
      <alignment vertical="top" wrapText="1"/>
      <protection locked="0"/>
    </xf>
    <xf numFmtId="4" fontId="2" fillId="5" borderId="6" xfId="1" applyNumberFormat="1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vertical="top" wrapText="1"/>
    </xf>
    <xf numFmtId="0" fontId="2" fillId="5" borderId="7" xfId="0" applyFont="1" applyFill="1" applyBorder="1" applyAlignment="1" applyProtection="1">
      <alignment horizontal="center" vertical="top" wrapText="1"/>
    </xf>
    <xf numFmtId="4" fontId="3" fillId="5" borderId="7" xfId="1" applyNumberFormat="1" applyFont="1" applyFill="1" applyBorder="1" applyAlignment="1" applyProtection="1">
      <alignment vertical="top" wrapText="1"/>
    </xf>
    <xf numFmtId="4" fontId="3" fillId="5" borderId="7" xfId="0" applyNumberFormat="1" applyFont="1" applyFill="1" applyBorder="1" applyAlignment="1" applyProtection="1">
      <alignment horizontal="center" vertical="top" wrapText="1"/>
    </xf>
    <xf numFmtId="4" fontId="3" fillId="5" borderId="7" xfId="1" applyNumberFormat="1" applyFont="1" applyFill="1" applyBorder="1" applyAlignment="1" applyProtection="1">
      <alignment vertical="top" wrapText="1"/>
      <protection locked="0"/>
    </xf>
    <xf numFmtId="4" fontId="2" fillId="5" borderId="7" xfId="1" applyNumberFormat="1" applyFont="1" applyFill="1" applyBorder="1" applyAlignment="1" applyProtection="1">
      <alignment vertical="top" wrapText="1"/>
      <protection locked="0"/>
    </xf>
    <xf numFmtId="40" fontId="7" fillId="0" borderId="4" xfId="1" applyNumberFormat="1" applyFont="1" applyFill="1" applyBorder="1" applyAlignment="1" applyProtection="1">
      <alignment vertical="top" wrapText="1"/>
      <protection locked="0"/>
    </xf>
    <xf numFmtId="0" fontId="2" fillId="2" borderId="0" xfId="13" applyFont="1" applyFill="1" applyBorder="1" applyAlignment="1">
      <alignment horizontal="center" vertical="top"/>
    </xf>
    <xf numFmtId="0" fontId="1" fillId="2" borderId="0" xfId="13" applyFont="1" applyFill="1" applyBorder="1" applyAlignment="1">
      <alignment horizontal="center" vertical="top"/>
    </xf>
    <xf numFmtId="0" fontId="1" fillId="2" borderId="0" xfId="14" applyFont="1" applyFill="1" applyBorder="1" applyAlignment="1">
      <alignment horizontal="center" vertical="top" wrapText="1"/>
    </xf>
    <xf numFmtId="0" fontId="1" fillId="2" borderId="0" xfId="14" applyNumberFormat="1" applyFont="1" applyFill="1" applyBorder="1" applyAlignment="1">
      <alignment horizontal="left" vertical="top"/>
    </xf>
    <xf numFmtId="0" fontId="12" fillId="2" borderId="0" xfId="0" applyFont="1" applyFill="1" applyAlignment="1">
      <alignment vertical="top"/>
    </xf>
    <xf numFmtId="4" fontId="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8" applyFont="1" applyFill="1" applyBorder="1" applyAlignment="1">
      <alignment horizontal="center" vertical="top" wrapText="1"/>
    </xf>
    <xf numFmtId="0" fontId="5" fillId="2" borderId="0" xfId="8" applyFont="1" applyFill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  <protection locked="0"/>
    </xf>
  </cellXfs>
  <cellStyles count="16">
    <cellStyle name="Millares" xfId="1" builtinId="3"/>
    <cellStyle name="Millares 2 2 2" xfId="12"/>
    <cellStyle name="Millares 2 3" xfId="9"/>
    <cellStyle name="Millares 3 3 2" xfId="4"/>
    <cellStyle name="Millares 4 2 2 2 4" xfId="15"/>
    <cellStyle name="Moneda" xfId="7" builtinId="4"/>
    <cellStyle name="Normal" xfId="0" builtinId="0"/>
    <cellStyle name="Normal 10 2 2" xfId="6"/>
    <cellStyle name="Normal 11 2" xfId="13"/>
    <cellStyle name="Normal 2 2 2 3" xfId="14"/>
    <cellStyle name="Normal 2 3 2" xfId="8"/>
    <cellStyle name="Normal 2 4 2 2" xfId="5"/>
    <cellStyle name="Normal_Presupuesto Terminaciones Edificio Mantenimiento Nave I " xfId="3"/>
    <cellStyle name="Normal_Rec. No.3 118-03   Pta. de trat.A.Negras san juan de la maguana" xfId="11"/>
    <cellStyle name="Porcentaje" xfId="2" builtinId="5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772</xdr:row>
      <xdr:rowOff>104775</xdr:rowOff>
    </xdr:from>
    <xdr:to>
      <xdr:col>5</xdr:col>
      <xdr:colOff>790575</xdr:colOff>
      <xdr:row>772</xdr:row>
      <xdr:rowOff>104775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438650" y="117462300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771</xdr:row>
      <xdr:rowOff>104775</xdr:rowOff>
    </xdr:from>
    <xdr:to>
      <xdr:col>5</xdr:col>
      <xdr:colOff>790575</xdr:colOff>
      <xdr:row>771</xdr:row>
      <xdr:rowOff>104775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438650" y="11730037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1266</xdr:row>
      <xdr:rowOff>9525</xdr:rowOff>
    </xdr:from>
    <xdr:to>
      <xdr:col>6</xdr:col>
      <xdr:colOff>0</xdr:colOff>
      <xdr:row>1266</xdr:row>
      <xdr:rowOff>9525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914900" y="1973580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1266</xdr:row>
      <xdr:rowOff>9525</xdr:rowOff>
    </xdr:from>
    <xdr:to>
      <xdr:col>6</xdr:col>
      <xdr:colOff>0</xdr:colOff>
      <xdr:row>1266</xdr:row>
      <xdr:rowOff>9525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914900" y="1973580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1277</xdr:row>
      <xdr:rowOff>123825</xdr:rowOff>
    </xdr:from>
    <xdr:to>
      <xdr:col>6</xdr:col>
      <xdr:colOff>0</xdr:colOff>
      <xdr:row>1277</xdr:row>
      <xdr:rowOff>123825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914900" y="1992534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674</xdr:row>
      <xdr:rowOff>38100</xdr:rowOff>
    </xdr:from>
    <xdr:to>
      <xdr:col>5</xdr:col>
      <xdr:colOff>1076325</xdr:colOff>
      <xdr:row>674</xdr:row>
      <xdr:rowOff>38100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876800" y="10152697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3286125</xdr:colOff>
      <xdr:row>146</xdr:row>
      <xdr:rowOff>142875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1615440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3286125</xdr:colOff>
      <xdr:row>146</xdr:row>
      <xdr:rowOff>133350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1615440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3286125</xdr:colOff>
      <xdr:row>146</xdr:row>
      <xdr:rowOff>133350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1615440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3286125</xdr:colOff>
      <xdr:row>146</xdr:row>
      <xdr:rowOff>142875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1615440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125</xdr:row>
      <xdr:rowOff>0</xdr:rowOff>
    </xdr:from>
    <xdr:ext cx="95250" cy="300162"/>
    <xdr:sp macro="" textlink="">
      <xdr:nvSpPr>
        <xdr:cNvPr id="13" name="Text Box 15"/>
        <xdr:cNvSpPr txBox="1">
          <a:spLocks noChangeArrowheads="1"/>
        </xdr:cNvSpPr>
      </xdr:nvSpPr>
      <xdr:spPr>
        <a:xfrm>
          <a:off x="3228561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4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125</xdr:row>
      <xdr:rowOff>0</xdr:rowOff>
    </xdr:from>
    <xdr:ext cx="95250" cy="300162"/>
    <xdr:sp macro="" textlink="">
      <xdr:nvSpPr>
        <xdr:cNvPr id="15" name="Text Box 15"/>
        <xdr:cNvSpPr txBox="1">
          <a:spLocks noChangeArrowheads="1"/>
        </xdr:cNvSpPr>
      </xdr:nvSpPr>
      <xdr:spPr>
        <a:xfrm>
          <a:off x="3228561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6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7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8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9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20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21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22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23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24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25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26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27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28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29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30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31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32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33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34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35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36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37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38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39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40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41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42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43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44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45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46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47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48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49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50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51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52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53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54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55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56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57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58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59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0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1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2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3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4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5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6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7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8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69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0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1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2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3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4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5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6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7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8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79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80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81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82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83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84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85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86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87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88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125</xdr:row>
      <xdr:rowOff>0</xdr:rowOff>
    </xdr:from>
    <xdr:to>
      <xdr:col>1</xdr:col>
      <xdr:colOff>1419225</xdr:colOff>
      <xdr:row>125</xdr:row>
      <xdr:rowOff>62865</xdr:rowOff>
    </xdr:to>
    <xdr:sp macro="" textlink="">
      <xdr:nvSpPr>
        <xdr:cNvPr id="89" name="Text Box 15"/>
        <xdr:cNvSpPr txBox="1">
          <a:spLocks noChangeArrowheads="1"/>
        </xdr:cNvSpPr>
      </xdr:nvSpPr>
      <xdr:spPr>
        <a:xfrm>
          <a:off x="1866900" y="3400425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125</xdr:row>
      <xdr:rowOff>0</xdr:rowOff>
    </xdr:from>
    <xdr:ext cx="95250" cy="300162"/>
    <xdr:sp macro="" textlink="">
      <xdr:nvSpPr>
        <xdr:cNvPr id="90" name="Text Box 15"/>
        <xdr:cNvSpPr txBox="1">
          <a:spLocks noChangeArrowheads="1"/>
        </xdr:cNvSpPr>
      </xdr:nvSpPr>
      <xdr:spPr>
        <a:xfrm>
          <a:off x="3228561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91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93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94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95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96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97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98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99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00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01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02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03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04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05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06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07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08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09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10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11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12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13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14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15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16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17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18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19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20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21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22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23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24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25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26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27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1"/>
    <xdr:sp macro="" textlink="">
      <xdr:nvSpPr>
        <xdr:cNvPr id="128" name="Text Box 15"/>
        <xdr:cNvSpPr txBox="1">
          <a:spLocks noChangeArrowheads="1"/>
        </xdr:cNvSpPr>
      </xdr:nvSpPr>
      <xdr:spPr>
        <a:xfrm>
          <a:off x="1828800" y="340042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29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30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31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32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33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125</xdr:row>
      <xdr:rowOff>0</xdr:rowOff>
    </xdr:from>
    <xdr:ext cx="95250" cy="300162"/>
    <xdr:sp macro="" textlink="">
      <xdr:nvSpPr>
        <xdr:cNvPr id="134" name="Text Box 15"/>
        <xdr:cNvSpPr txBox="1">
          <a:spLocks noChangeArrowheads="1"/>
        </xdr:cNvSpPr>
      </xdr:nvSpPr>
      <xdr:spPr>
        <a:xfrm>
          <a:off x="1828800" y="340042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35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36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37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38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39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0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1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2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3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4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5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6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7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8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49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0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1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2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3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4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5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6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7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8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59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60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61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62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63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64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114300</xdr:rowOff>
    </xdr:to>
    <xdr:sp macro="" textlink="">
      <xdr:nvSpPr>
        <xdr:cNvPr id="165" name="Text Box 15"/>
        <xdr:cNvSpPr txBox="1">
          <a:spLocks noChangeArrowheads="1"/>
        </xdr:cNvSpPr>
      </xdr:nvSpPr>
      <xdr:spPr>
        <a:xfrm>
          <a:off x="1828800" y="340042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125</xdr:row>
      <xdr:rowOff>0</xdr:rowOff>
    </xdr:from>
    <xdr:to>
      <xdr:col>1</xdr:col>
      <xdr:colOff>1419225</xdr:colOff>
      <xdr:row>125</xdr:row>
      <xdr:rowOff>62865</xdr:rowOff>
    </xdr:to>
    <xdr:sp macro="" textlink="">
      <xdr:nvSpPr>
        <xdr:cNvPr id="166" name="Text Box 15"/>
        <xdr:cNvSpPr txBox="1">
          <a:spLocks noChangeArrowheads="1"/>
        </xdr:cNvSpPr>
      </xdr:nvSpPr>
      <xdr:spPr>
        <a:xfrm>
          <a:off x="1866900" y="3400425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121</xdr:row>
      <xdr:rowOff>0</xdr:rowOff>
    </xdr:from>
    <xdr:ext cx="95250" cy="300162"/>
    <xdr:sp macro="" textlink="">
      <xdr:nvSpPr>
        <xdr:cNvPr id="167" name="Text Box 15"/>
        <xdr:cNvSpPr txBox="1">
          <a:spLocks noChangeArrowheads="1"/>
        </xdr:cNvSpPr>
      </xdr:nvSpPr>
      <xdr:spPr>
        <a:xfrm>
          <a:off x="3228561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68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121</xdr:row>
      <xdr:rowOff>0</xdr:rowOff>
    </xdr:from>
    <xdr:ext cx="95250" cy="300162"/>
    <xdr:sp macro="" textlink="">
      <xdr:nvSpPr>
        <xdr:cNvPr id="169" name="Text Box 15"/>
        <xdr:cNvSpPr txBox="1">
          <a:spLocks noChangeArrowheads="1"/>
        </xdr:cNvSpPr>
      </xdr:nvSpPr>
      <xdr:spPr>
        <a:xfrm>
          <a:off x="3228561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70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71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72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73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74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75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76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77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78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79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80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81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82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83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84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85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86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87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88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89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90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91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92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93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94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95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96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197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98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199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00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01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02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03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04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05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06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07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08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09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10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11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12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13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14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15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16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17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18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19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0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1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2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3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4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5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6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7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8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29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0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1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2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3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4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5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6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7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8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39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40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41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42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1323975</xdr:colOff>
      <xdr:row>121</xdr:row>
      <xdr:rowOff>0</xdr:rowOff>
    </xdr:from>
    <xdr:ext cx="95250" cy="62865"/>
    <xdr:sp macro="" textlink="">
      <xdr:nvSpPr>
        <xdr:cNvPr id="243" name="Text Box 15"/>
        <xdr:cNvSpPr txBox="1">
          <a:spLocks noChangeArrowheads="1"/>
        </xdr:cNvSpPr>
      </xdr:nvSpPr>
      <xdr:spPr>
        <a:xfrm>
          <a:off x="1866900" y="3335655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121</xdr:row>
      <xdr:rowOff>0</xdr:rowOff>
    </xdr:from>
    <xdr:ext cx="95250" cy="300162"/>
    <xdr:sp macro="" textlink="">
      <xdr:nvSpPr>
        <xdr:cNvPr id="244" name="Text Box 15"/>
        <xdr:cNvSpPr txBox="1">
          <a:spLocks noChangeArrowheads="1"/>
        </xdr:cNvSpPr>
      </xdr:nvSpPr>
      <xdr:spPr>
        <a:xfrm>
          <a:off x="3228561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45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121</xdr:row>
      <xdr:rowOff>0</xdr:rowOff>
    </xdr:from>
    <xdr:ext cx="95250" cy="300162"/>
    <xdr:sp macro="" textlink="">
      <xdr:nvSpPr>
        <xdr:cNvPr id="246" name="Text Box 15"/>
        <xdr:cNvSpPr txBox="1">
          <a:spLocks noChangeArrowheads="1"/>
        </xdr:cNvSpPr>
      </xdr:nvSpPr>
      <xdr:spPr>
        <a:xfrm>
          <a:off x="3228561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47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48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49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50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51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52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53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54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55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56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57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58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59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60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61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62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63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64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65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66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67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68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69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70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71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72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73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74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75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76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77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78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79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80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81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1"/>
    <xdr:sp macro="" textlink="">
      <xdr:nvSpPr>
        <xdr:cNvPr id="282" name="Text Box 15"/>
        <xdr:cNvSpPr txBox="1">
          <a:spLocks noChangeArrowheads="1"/>
        </xdr:cNvSpPr>
      </xdr:nvSpPr>
      <xdr:spPr>
        <a:xfrm>
          <a:off x="1828800" y="3335655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83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84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85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86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300162"/>
    <xdr:sp macro="" textlink="">
      <xdr:nvSpPr>
        <xdr:cNvPr id="287" name="Text Box 15"/>
        <xdr:cNvSpPr txBox="1">
          <a:spLocks noChangeArrowheads="1"/>
        </xdr:cNvSpPr>
      </xdr:nvSpPr>
      <xdr:spPr>
        <a:xfrm>
          <a:off x="1828800" y="3335655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88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89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0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1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2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3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4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5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6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7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8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299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0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1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2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3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4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5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6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7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8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09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10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11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12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13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14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15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16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17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</xdr:row>
      <xdr:rowOff>0</xdr:rowOff>
    </xdr:from>
    <xdr:ext cx="95250" cy="114300"/>
    <xdr:sp macro="" textlink="">
      <xdr:nvSpPr>
        <xdr:cNvPr id="318" name="Text Box 15"/>
        <xdr:cNvSpPr txBox="1">
          <a:spLocks noChangeArrowheads="1"/>
        </xdr:cNvSpPr>
      </xdr:nvSpPr>
      <xdr:spPr>
        <a:xfrm>
          <a:off x="1828800" y="33356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1323975</xdr:colOff>
      <xdr:row>121</xdr:row>
      <xdr:rowOff>0</xdr:rowOff>
    </xdr:from>
    <xdr:ext cx="95250" cy="62865"/>
    <xdr:sp macro="" textlink="">
      <xdr:nvSpPr>
        <xdr:cNvPr id="319" name="Text Box 15"/>
        <xdr:cNvSpPr txBox="1">
          <a:spLocks noChangeArrowheads="1"/>
        </xdr:cNvSpPr>
      </xdr:nvSpPr>
      <xdr:spPr>
        <a:xfrm>
          <a:off x="1866900" y="3335655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123</xdr:row>
      <xdr:rowOff>0</xdr:rowOff>
    </xdr:from>
    <xdr:ext cx="95250" cy="300162"/>
    <xdr:sp macro="" textlink="">
      <xdr:nvSpPr>
        <xdr:cNvPr id="320" name="Text Box 15"/>
        <xdr:cNvSpPr txBox="1">
          <a:spLocks noChangeArrowheads="1"/>
        </xdr:cNvSpPr>
      </xdr:nvSpPr>
      <xdr:spPr>
        <a:xfrm>
          <a:off x="3228561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21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123</xdr:row>
      <xdr:rowOff>0</xdr:rowOff>
    </xdr:from>
    <xdr:ext cx="95250" cy="300162"/>
    <xdr:sp macro="" textlink="">
      <xdr:nvSpPr>
        <xdr:cNvPr id="322" name="Text Box 15"/>
        <xdr:cNvSpPr txBox="1">
          <a:spLocks noChangeArrowheads="1"/>
        </xdr:cNvSpPr>
      </xdr:nvSpPr>
      <xdr:spPr>
        <a:xfrm>
          <a:off x="3228561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23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24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25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26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27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28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29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30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31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32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33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34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35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36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37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38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39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40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41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42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43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44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45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46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47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48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49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50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51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52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53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54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55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56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57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358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59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60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61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62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63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64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65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66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67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68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69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0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1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2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3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4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5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6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7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8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79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0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1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2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3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4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5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6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7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8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89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90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91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92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93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94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395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1323975</xdr:colOff>
      <xdr:row>123</xdr:row>
      <xdr:rowOff>0</xdr:rowOff>
    </xdr:from>
    <xdr:ext cx="95250" cy="62865"/>
    <xdr:sp macro="" textlink="">
      <xdr:nvSpPr>
        <xdr:cNvPr id="396" name="Text Box 15"/>
        <xdr:cNvSpPr txBox="1">
          <a:spLocks noChangeArrowheads="1"/>
        </xdr:cNvSpPr>
      </xdr:nvSpPr>
      <xdr:spPr>
        <a:xfrm>
          <a:off x="1866900" y="3368040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123</xdr:row>
      <xdr:rowOff>0</xdr:rowOff>
    </xdr:from>
    <xdr:ext cx="95250" cy="300162"/>
    <xdr:sp macro="" textlink="">
      <xdr:nvSpPr>
        <xdr:cNvPr id="397" name="Text Box 15"/>
        <xdr:cNvSpPr txBox="1">
          <a:spLocks noChangeArrowheads="1"/>
        </xdr:cNvSpPr>
      </xdr:nvSpPr>
      <xdr:spPr>
        <a:xfrm>
          <a:off x="3228561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398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123</xdr:row>
      <xdr:rowOff>0</xdr:rowOff>
    </xdr:from>
    <xdr:ext cx="95250" cy="300162"/>
    <xdr:sp macro="" textlink="">
      <xdr:nvSpPr>
        <xdr:cNvPr id="399" name="Text Box 15"/>
        <xdr:cNvSpPr txBox="1">
          <a:spLocks noChangeArrowheads="1"/>
        </xdr:cNvSpPr>
      </xdr:nvSpPr>
      <xdr:spPr>
        <a:xfrm>
          <a:off x="3228561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00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01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02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03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04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05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06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07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08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09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10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11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12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13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14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15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16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17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18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19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20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21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22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23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24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25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26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27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28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29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30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31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32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33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34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1"/>
    <xdr:sp macro="" textlink="">
      <xdr:nvSpPr>
        <xdr:cNvPr id="435" name="Text Box 15"/>
        <xdr:cNvSpPr txBox="1">
          <a:spLocks noChangeArrowheads="1"/>
        </xdr:cNvSpPr>
      </xdr:nvSpPr>
      <xdr:spPr>
        <a:xfrm>
          <a:off x="1828800" y="33680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36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37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38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39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00162"/>
    <xdr:sp macro="" textlink="">
      <xdr:nvSpPr>
        <xdr:cNvPr id="440" name="Text Box 15"/>
        <xdr:cNvSpPr txBox="1">
          <a:spLocks noChangeArrowheads="1"/>
        </xdr:cNvSpPr>
      </xdr:nvSpPr>
      <xdr:spPr>
        <a:xfrm>
          <a:off x="1828800" y="33680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41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42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43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44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45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46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47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48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49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0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1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2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3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4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5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6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7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8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59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0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1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2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3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4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5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6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7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8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69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70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114300"/>
    <xdr:sp macro="" textlink="">
      <xdr:nvSpPr>
        <xdr:cNvPr id="471" name="Text Box 15"/>
        <xdr:cNvSpPr txBox="1">
          <a:spLocks noChangeArrowheads="1"/>
        </xdr:cNvSpPr>
      </xdr:nvSpPr>
      <xdr:spPr>
        <a:xfrm>
          <a:off x="1828800" y="33680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1323975</xdr:colOff>
      <xdr:row>123</xdr:row>
      <xdr:rowOff>0</xdr:rowOff>
    </xdr:from>
    <xdr:ext cx="95250" cy="62865"/>
    <xdr:sp macro="" textlink="">
      <xdr:nvSpPr>
        <xdr:cNvPr id="472" name="Text Box 15"/>
        <xdr:cNvSpPr txBox="1">
          <a:spLocks noChangeArrowheads="1"/>
        </xdr:cNvSpPr>
      </xdr:nvSpPr>
      <xdr:spPr>
        <a:xfrm>
          <a:off x="1866900" y="3368040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238125</xdr:colOff>
      <xdr:row>0</xdr:row>
      <xdr:rowOff>58316</xdr:rowOff>
    </xdr:from>
    <xdr:to>
      <xdr:col>1</xdr:col>
      <xdr:colOff>729379</xdr:colOff>
      <xdr:row>5</xdr:row>
      <xdr:rowOff>212063</xdr:rowOff>
    </xdr:to>
    <xdr:pic>
      <xdr:nvPicPr>
        <xdr:cNvPr id="473" name="Imagen 47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58316"/>
          <a:ext cx="977223" cy="902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BFCD5623-DAD4-4E5E-AB7A-7846BEC14B0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F2350D5B-4ADE-48F6-9138-B799EE573B8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7BC3070D-760E-47BC-B79E-EC2B4E3428C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4A7C9DBE-42DD-4D12-AEAE-FB0F72271D7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ECFD1EC8-1556-46C4-A3E7-2F577C98CC0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7B49753A-6716-4315-9AC9-1DC00FAC39A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2BD8BEC3-98B2-43BE-BF84-E7971E7DAB7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76AC1DBC-F034-4F09-B722-01944EEB5D3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237DDA9C-E81A-434B-9310-9B1978B2264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23EFCC78-10C6-4C95-8983-0ED186FEEA1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7FD91BF0-0849-40BB-89E2-250CDB499BD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7AF609E8-8707-485A-B873-175C74C91E3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BBA5952-E413-40DD-AC88-22F01E5DE1F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69BFB96B-09DE-4125-B32F-5972B9D9A3F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142875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50F9B984-5CEE-468A-A246-5B0F7C162DC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142875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1BDFAF49-646E-411E-89BD-8096CFA8B43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3E493F64-7754-4BF0-8C2E-A59B7F19397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1D1CE6FA-72F8-46FA-8014-442668D9C0C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4BC93548-75CF-48A7-AA80-A90402D8DFC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55CC0E8F-9814-4B60-99B4-0D2B5906C74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5867A790-4F5E-4BDE-9AE9-633C52363CF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4784493B-F794-4C77-ACD3-5B8265EA4C3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BD9325D5-F8FB-4D35-A38D-EB6C0ECE71E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9E1F9496-FC48-434D-A845-19E0272774F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5CD5C3B1-F129-462C-875E-59839112C70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FC338AF0-8BAF-491B-BDAC-0FBE75D3F39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5B75DB95-6017-42BB-BA7C-F7FA77A246C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8BF436EB-463A-43DA-9CA8-D315C288A88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5F44D24E-8470-4E75-9A6D-FB3208D4224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B8F09F46-4CF3-478B-92ED-327C21AC979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8EE8B561-F15A-4EC9-8F01-628F205A7508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95806E4-B48D-4953-AD85-E179D05A682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E0AF4534-761F-4FDA-A1C9-4C298421B6C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D3CE4A6A-E69A-4FAA-AAD4-678D24F7955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018F8169-7583-4A7C-A044-150B6DD4243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4549993C-459E-4874-822E-779D08465FB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26F8A76F-5B9B-457E-B6CF-6157457E0F0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557490B7-8D6D-494F-B2BC-024CE8FDEE0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72C76B83-2DA2-42A3-8DCC-7CD0D71762C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89EC7AFE-425D-4CAE-A48D-A79E3C22E87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7ABF526D-7F7F-4FD4-BE21-6A665102323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83DC7B95-8E0D-4622-83E4-B33D13ADC46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5A68BF92-2007-41CC-95F0-1EDA74F3259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400D18D6-A252-43FC-863B-ECA51278E03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F0D030FB-1033-4429-BFF2-4F9F1BFCFDF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4E1F5C71-F8CD-4BA5-8D8E-4DE008286CF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FFED7062-357C-45D9-B1B5-7E09AD23D76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C14600B2-006E-444B-86A8-BA2F79F0DB8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4DA4C10C-4822-4DAF-8ED8-94CA36F0B04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9968B103-AA76-401B-88EB-42080920C33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EE2EFEB1-A81E-42FD-A255-98D5F6F87A0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33698808-1DBC-4BF8-9566-F1330253161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8C5FFE39-D983-41E1-981A-A77D368859E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E717A760-8478-4C2E-BDC2-F316B3F62F8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886B49D1-F8FA-4F77-881D-E2C6A16FC13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A0369AD4-F4F8-4CE8-A9B7-9C4CE349B66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58BF17A0-1F4F-469B-AE93-9BCC8741027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9A209A32-97B2-41B0-8970-EEE6F27BB17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6AF5337F-E0E1-4C75-BDEC-0E96AEB12D1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11177C6A-B511-4BB2-974B-9803CA7C7F8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E803EEFF-313E-42E7-80EF-374317B67F7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5833BD4A-A031-4B69-9551-9DF03F22FE5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E1B67C36-19D6-452D-A9FD-59ABCFB1100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500E6119-640D-4B75-953D-7D29CABA64F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E7B5A5DD-21E2-4690-BB09-9A9358BBF7A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93BC0E01-B93F-4523-89A9-6D8B47C9990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703B6E29-A9F2-4EEB-905E-FEE7FB71ECE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0E3158E4-17EA-4A34-AAF9-EAEA914698D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2A32A6B2-7DAD-490B-806F-776BA6DFA2E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1065FE87-0403-40B5-B64A-6F09661F973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AC08BFB0-AC59-4ECD-9AC1-010D734887F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63458F3F-9A5F-4CA6-A12F-2E4F1BD60E4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8C3F485F-E17E-41AF-BDBE-94184A67128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76E70F3E-1E1C-4C8D-B41F-E57723D2679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98EABE6E-C695-4249-B6AA-3B71836DB2B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D05C0874-8431-489E-B842-52527AC5DCD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547041A4-657D-40C0-BB85-45F9AB139FB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22FE594C-D0BC-4302-B509-F7EC393A309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6197618F-21D4-4C41-868C-7928E6C454F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19FFA507-29DA-4E37-AAC8-4E6CAE2FE04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630DF820-15E7-48AE-A1AA-0B52D78ACE6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69AF8933-8AC8-4036-BEEB-766CE8496D8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123825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9FCCDF64-5F51-4AF6-8FB1-0FA7D20827F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123825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AFCB041F-72D4-4589-9E09-57AA468F26C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A52A35C9-A6BB-4700-BACC-9A89DF72C27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F7C70570-BF23-413E-B90C-D06450EBADD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E960D239-169C-4F23-8B60-35A7D5465DD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4EB0C2F6-E67D-4705-AA9A-4D1250B9F9C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432DBB7C-7370-40C2-A5CA-A22B103D213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CCFA2A94-4795-47E5-A001-72B6DFFC322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66675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20EF0FEE-14E0-449A-B2DE-550543E7A21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66675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214CD813-419A-47D5-B1E1-F21A9D16800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F2225AE7-32E1-47D2-B23C-AED90620AF7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45838C7B-80BC-458A-98C3-28F05E79F44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C4BB037D-8EFF-4A6B-85AF-44B61208682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68307663-5A5B-4D29-953E-906A01F2C4F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224923E7-259C-4036-BB79-E33D7894D3D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7881F111-67EF-4B97-B83C-26C3566F526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285F4648-CE85-4E8E-97A5-2544C1F9D3C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BEF8CAA3-CF32-4227-8AF8-0C55A11C8DB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EF2DB9AA-1A5E-43C7-837C-7343FBDDFE8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07D06774-187A-43C0-98F2-7D34CE562448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2845E5CA-8B1A-4BE1-83E8-15E3208A77C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E1C623F5-C977-4D00-B684-F949DBB68FD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C1D3FC1A-4D5C-4A1F-BAD7-2AFCA4D2330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B7084105-7A45-4610-9BC1-E3BC04CB4C0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9D7D574F-3DA0-4171-9A38-54229166A4E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B11F0FBB-F2D4-49AF-B0C0-2FEEAE544EC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123825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ECD171F8-9E28-4832-8B5E-C739F97C30F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123825</xdr:rowOff>
    </xdr:to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B430986E-17A4-489D-AA4E-1247CBD2700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4BFF6051-FC19-4944-A35F-AB0A97A08AA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CA8DC70E-875D-4630-A448-26592EDE405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5CFD3D15-E779-4C12-B840-7AED28FCC27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99B0231E-94FE-4386-831E-461DFE4CC0F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481706F4-5836-4151-8F0C-1C72549DC3D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F5AB6D96-E60C-4A6B-B21F-4607807047E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66675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879871AA-97EF-4999-B2D7-FBBC60A0650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66675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420F9A9D-6313-4059-BBF4-EEFF53799C38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C2F40116-52F4-4C26-9BB1-212D121B76D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961ABA4B-0D84-4E72-8B38-B733B26A64C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FF85AB64-2332-4D47-B882-6716DA43FDB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9162824C-1EC8-4A9B-BC69-F683B532DD4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BFA4CDCD-E8D0-4A39-B625-22EE56A91AE8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BFDB87A5-6FFE-4BEA-A69E-97AAF7D74E9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BDA80794-C31F-4695-BE3F-BCC10D458B9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114300</xdr:rowOff>
    </xdr:to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DAC159D3-51B5-4216-9F06-623FFCBC643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42E9BE7F-4372-402B-8556-8F5D0F2CB188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B8EBBC4B-1280-4A6E-8592-EB96895BCF3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A966640E-97FB-4DB3-ABD0-5C45631DA46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03D64EF7-451B-4638-9C6E-1BADD572E42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BB96EF99-AD39-4B4A-8F5B-496E69F1577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662AA9B5-7CAB-48F2-838E-71AA1F3238C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142875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FA38554E-51D0-4239-A500-4DCA4D8917D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142875</xdr:rowOff>
    </xdr:to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3B9B94B9-3D19-4E4D-8596-8B892990B61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5780D473-DB48-47D5-BE55-B28E20C4657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6E0296BF-94E8-4C53-9AD4-8B422DE2493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FC2A42C5-B338-456F-B6D5-C293B4C9B39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354EC909-4A66-4A69-AF2C-5EC97706DED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F00DE059-DEF9-41BF-A2AE-3DBABB6025A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22F62EB5-5847-407A-9C25-E3891884211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EF90B402-313A-4B44-A79E-DE067B3A8AE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C66CB9DD-508E-47BF-838C-1B1AA9D633F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A2864DC5-06C1-4CA1-A2EE-F0ED3D0A2A2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B52BF0EC-4DF3-49C7-B2D9-4F4A716BC6B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1418F9A-DCDD-4B9F-AC2C-BC099EEBF96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B216436E-5C7E-43A4-B029-7A19458691B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495E10D7-31A3-4776-9588-D3D1C31DFD3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7E5EA73B-3C8B-454B-B236-1E0DEDFFC79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2433B10E-5D56-4E55-B976-F3041BCC30B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27823F3A-29AA-4F50-BCE1-B794EF00A1F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EBCE726C-8B03-4EE5-A617-2475866AB25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B8CE9247-397E-466B-B685-FA6CFED042A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186AA74C-3926-4F8D-9AEA-97F1F652F6B8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95F4017E-2BE4-440A-A534-346D114D2D5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FCE71390-3E08-449B-B6D2-FE6BAB9BEBA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B4278B2F-0E40-496C-B9A7-85B69B9FD95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5C1AF32B-61CF-4357-A3C6-DEE97BAB217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707A778C-1E17-4FE2-B452-3D5FAB5C1AD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CEAFF4C7-9610-4449-9C25-1998A4930D2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C4001830-C37A-4597-B0E7-BBA2E0A6128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467F2F37-DF82-4B4F-BB63-ECE6C1DAAE6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84C347F3-0F00-4255-95B8-FB349CDDD30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F4290FDF-4F70-4512-B778-3E3EF140CAF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7468DBE5-FFBA-4B89-B899-5BA75F7DDBE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D59B4938-01B3-41FA-9B96-67BF28CAB0B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A2E5ECEC-FD14-493F-AA31-9D707C837CB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C66527A0-20D8-4721-B5B9-45829A5E9DB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EF61B1F7-C696-4EEB-BD75-A2BDC12BBD6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BF7E2940-6483-4A0E-8A52-F1E18430D87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B2C39E99-FF7B-4247-967B-A900876816E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CB4DA8DD-91DB-407C-AE8F-ED70EE3E212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1C51E42B-5A0F-43BB-9E54-7D8B43977BC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D989D07B-D2CB-4FF5-B342-956BEF16D9C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45FEBEE4-A982-49DE-AC65-86439DC6DEF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28DDA4F8-CC92-4CCC-BFCF-2CB0E8593128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BD48257E-79BB-4E12-9028-336439713BD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209A4CF3-62E5-4966-84AA-FD58AA6D043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EC0C4502-3288-4540-887C-ED52B82BDEB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2102A8FA-D703-47F3-98F5-08DD0B49EF0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7E0637C9-A9F8-4348-9D43-5D4CF3DD74E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A63404FA-B32B-469C-A84B-85E0A6B4812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85EC5961-57B0-4507-9DED-9FE8A6F34BB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892754AD-825F-443E-9C36-EBCC84A1D5C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1304925</xdr:colOff>
      <xdr:row>147</xdr:row>
      <xdr:rowOff>9525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6068A592-D146-44BC-B12E-CC6EF4C5396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5CB81FD5-5C84-4A93-BA6D-1AB80678A3C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2B27B23E-3EE6-4D27-BE2E-A23D011A3618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C45B4F67-2008-4B8C-95C3-40ED6614E00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10371C65-6776-44D9-A425-7DE79691CE2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1A3A7AEF-F66C-40BC-8750-AE922FD1A02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671026AE-F697-4B1D-A4D0-0B2F46B67C9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7257EE60-5CD8-43A8-A953-89893F7603A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235274C4-C7D8-442A-9324-1625BCF3BF8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6BB0536A-1A79-48CA-89FD-E2D045D2212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61E2517E-C912-4ADC-854D-024CFDC8833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EFBD7332-7FF3-412B-A699-7863BF53912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D901F1F6-F4DE-4C1C-A957-2CFA539D7E1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104EB644-1067-4E9F-8459-B819B4EEAA9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ECC19546-9BAF-42A8-98A3-19FAC7DA82F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DDC392AC-E12D-41FF-9795-BA5459D1C77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3BD7B625-A62A-4996-8F63-553814548CB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123825</xdr:rowOff>
    </xdr:to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1E6353A-FFC2-42B6-B51A-6CCA199A30F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123825</xdr:rowOff>
    </xdr:to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54BABC3A-50CE-4658-965F-BDDD63B54BD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A84520ED-2DCD-40A5-BFA4-66BD07152F7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948FBA70-7CBB-478C-BBE2-683A080F7338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A15EC6EF-D51A-470D-A280-46EFBBE3D35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4F7BE164-8F84-4988-9C7A-7197F7AD5309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4E2B6D50-789A-44C3-9B39-221A2683A86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716AB161-9725-4C78-8157-BF07065F362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66675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B39E4268-8E26-4CE4-9DFD-1021386EFB2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66675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A2F7CB48-911D-4377-A25F-546CBFF90C7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A050EC67-C52C-4C85-B8A0-EF71915E7BF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F3594B1B-6A37-49C3-ADF2-C18D0E6C42F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9C2F9697-397F-4296-B50E-BFB2D40B596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7DB6BB84-4E95-4BD2-B22A-078337DD2134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56599A52-C119-4DFA-8676-490F6390338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2F9DBA45-2E4E-44A2-8FC4-EDC263C69EB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AD7319A3-C43E-4245-97DB-1227DA01CBB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104775</xdr:rowOff>
    </xdr:to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E58D7AF7-7218-49E5-BD16-F97888EC7C8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1D40CEC7-0663-4D9E-BD55-75A7A15BA69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F5A96B1C-6CBB-4C17-8A98-FE786382B617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ED0E3786-2D90-40BB-B7DA-BB3003D7BA3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A4B97203-663A-4E7C-8AF4-3A232091637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4A671B1E-C362-4293-B64D-DDD0EA9F2CB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66209693-2F34-4C4C-B38B-9C246B76DEDD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A106F39F-10B8-4C42-ACA5-F34691CBDED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133350</xdr:rowOff>
    </xdr:to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F7AD521B-2B84-4303-9B3C-BB18C93C488F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123825</xdr:rowOff>
    </xdr:to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721790B5-B776-4A0A-A106-E228D3AA828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123825</xdr:rowOff>
    </xdr:to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FE4359B4-1069-4C4D-B946-A021A112D13E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7CBD1F94-D0FF-4FC8-A259-3A12DD06AC8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95250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D41AF835-565A-4C21-902C-20AECDFC946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71EB511A-C781-4602-8777-7B7669824292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85725</xdr:rowOff>
    </xdr:to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7DD27DB5-A5FC-4166-9535-6B36FC4C818B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506B6D69-462F-4184-8B48-41FC897FE5E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76200</xdr:rowOff>
    </xdr:to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075161A9-DC86-4622-A6CE-E6B586DFAAB1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66675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6218DE88-CCD1-4674-8689-14005444DCBA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66675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A99BA615-FC66-4331-972D-C3887390AD73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104776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E0D24D51-AD80-4EA1-95F3-4A109CF5D93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104776</xdr:rowOff>
    </xdr:to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F93C5CEA-108F-4191-A48B-97FC6E89371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95251</xdr:rowOff>
    </xdr:to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FCE73D69-E7B5-42F5-9EFE-DDE5F9B41106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95251</xdr:rowOff>
    </xdr:to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3D1D9D17-C881-4041-A4EE-AECC9C433375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76201</xdr:rowOff>
    </xdr:to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DD6C17C5-80D3-4631-BF67-67395BD95B10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146</xdr:row>
      <xdr:rowOff>0</xdr:rowOff>
    </xdr:from>
    <xdr:to>
      <xdr:col>1</xdr:col>
      <xdr:colOff>1409700</xdr:colOff>
      <xdr:row>147</xdr:row>
      <xdr:rowOff>76201</xdr:rowOff>
    </xdr:to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9F5B7F39-B9D6-438E-B70B-F5D7ECD7CD2C}"/>
            </a:ext>
          </a:extLst>
        </xdr:cNvPr>
        <xdr:cNvSpPr txBox="1">
          <a:spLocks noChangeArrowheads="1"/>
        </xdr:cNvSpPr>
      </xdr:nvSpPr>
      <xdr:spPr bwMode="auto">
        <a:xfrm>
          <a:off x="1857375" y="226437825"/>
          <a:ext cx="104775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146435</xdr:rowOff>
    </xdr:to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id="{953E5965-3026-417F-A3C0-A5658D7040D4}"/>
            </a:ext>
          </a:extLst>
        </xdr:cNvPr>
        <xdr:cNvSpPr txBox="1">
          <a:spLocks noChangeArrowheads="1"/>
        </xdr:cNvSpPr>
      </xdr:nvSpPr>
      <xdr:spPr bwMode="auto">
        <a:xfrm>
          <a:off x="1857375" y="2269236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136910</xdr:rowOff>
    </xdr:to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55ED8DF2-65D5-4D56-876D-AC2F33745538}"/>
            </a:ext>
          </a:extLst>
        </xdr:cNvPr>
        <xdr:cNvSpPr txBox="1">
          <a:spLocks noChangeArrowheads="1"/>
        </xdr:cNvSpPr>
      </xdr:nvSpPr>
      <xdr:spPr bwMode="auto">
        <a:xfrm>
          <a:off x="1857375" y="2269236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136910</xdr:rowOff>
    </xdr:to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F0ECA1DC-D9A7-4383-A1D4-70681EBB8D28}"/>
            </a:ext>
          </a:extLst>
        </xdr:cNvPr>
        <xdr:cNvSpPr txBox="1">
          <a:spLocks noChangeArrowheads="1"/>
        </xdr:cNvSpPr>
      </xdr:nvSpPr>
      <xdr:spPr bwMode="auto">
        <a:xfrm>
          <a:off x="1857375" y="2269236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146435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208CECC2-B6E7-4375-B4B9-34C480808730}"/>
            </a:ext>
          </a:extLst>
        </xdr:cNvPr>
        <xdr:cNvSpPr txBox="1">
          <a:spLocks noChangeArrowheads="1"/>
        </xdr:cNvSpPr>
      </xdr:nvSpPr>
      <xdr:spPr bwMode="auto">
        <a:xfrm>
          <a:off x="1857375" y="2269236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146435</xdr:rowOff>
    </xdr:to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A876FE3C-80E3-4A1C-982B-6E5966B07B24}"/>
            </a:ext>
          </a:extLst>
        </xdr:cNvPr>
        <xdr:cNvSpPr txBox="1">
          <a:spLocks noChangeArrowheads="1"/>
        </xdr:cNvSpPr>
      </xdr:nvSpPr>
      <xdr:spPr bwMode="auto">
        <a:xfrm>
          <a:off x="1857375" y="2269236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136910</xdr:rowOff>
    </xdr:to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B7A3D539-0059-4CB2-A5D5-41FE2309E482}"/>
            </a:ext>
          </a:extLst>
        </xdr:cNvPr>
        <xdr:cNvSpPr txBox="1">
          <a:spLocks noChangeArrowheads="1"/>
        </xdr:cNvSpPr>
      </xdr:nvSpPr>
      <xdr:spPr bwMode="auto">
        <a:xfrm>
          <a:off x="1857375" y="2269236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136910</xdr:rowOff>
    </xdr:to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E6F134B5-FB3C-40C1-8989-1F91F17184C5}"/>
            </a:ext>
          </a:extLst>
        </xdr:cNvPr>
        <xdr:cNvSpPr txBox="1">
          <a:spLocks noChangeArrowheads="1"/>
        </xdr:cNvSpPr>
      </xdr:nvSpPr>
      <xdr:spPr bwMode="auto">
        <a:xfrm>
          <a:off x="1857375" y="2269236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109156</xdr:colOff>
      <xdr:row>152</xdr:row>
      <xdr:rowOff>141619</xdr:rowOff>
    </xdr:from>
    <xdr:to>
      <xdr:col>1</xdr:col>
      <xdr:colOff>2230634</xdr:colOff>
      <xdr:row>152</xdr:row>
      <xdr:rowOff>141620</xdr:rowOff>
    </xdr:to>
    <xdr:sp macro="" textlink="">
      <xdr:nvSpPr>
        <xdr:cNvPr id="723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9156" y="27154519"/>
          <a:ext cx="260725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185771</xdr:colOff>
      <xdr:row>152</xdr:row>
      <xdr:rowOff>121676</xdr:rowOff>
    </xdr:from>
    <xdr:to>
      <xdr:col>5</xdr:col>
      <xdr:colOff>566771</xdr:colOff>
      <xdr:row>152</xdr:row>
      <xdr:rowOff>121676</xdr:rowOff>
    </xdr:to>
    <xdr:sp macro="" textlink="">
      <xdr:nvSpPr>
        <xdr:cNvPr id="724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374827" y="27549788"/>
          <a:ext cx="25678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1827245</xdr:colOff>
      <xdr:row>161</xdr:row>
      <xdr:rowOff>145791</xdr:rowOff>
    </xdr:from>
    <xdr:to>
      <xdr:col>3</xdr:col>
      <xdr:colOff>1943</xdr:colOff>
      <xdr:row>161</xdr:row>
      <xdr:rowOff>145791</xdr:rowOff>
    </xdr:to>
    <xdr:sp macro="" textlink="">
      <xdr:nvSpPr>
        <xdr:cNvPr id="726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313214" y="28895740"/>
          <a:ext cx="25678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2685636</xdr:colOff>
      <xdr:row>126</xdr:row>
      <xdr:rowOff>0</xdr:rowOff>
    </xdr:from>
    <xdr:ext cx="95250" cy="300162"/>
    <xdr:sp macro="" textlink="">
      <xdr:nvSpPr>
        <xdr:cNvPr id="725" name="Text Box 15"/>
        <xdr:cNvSpPr txBox="1">
          <a:spLocks noChangeArrowheads="1"/>
        </xdr:cNvSpPr>
      </xdr:nvSpPr>
      <xdr:spPr>
        <a:xfrm>
          <a:off x="3171411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27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126</xdr:row>
      <xdr:rowOff>0</xdr:rowOff>
    </xdr:from>
    <xdr:ext cx="95250" cy="300162"/>
    <xdr:sp macro="" textlink="">
      <xdr:nvSpPr>
        <xdr:cNvPr id="728" name="Text Box 15"/>
        <xdr:cNvSpPr txBox="1">
          <a:spLocks noChangeArrowheads="1"/>
        </xdr:cNvSpPr>
      </xdr:nvSpPr>
      <xdr:spPr>
        <a:xfrm>
          <a:off x="3171411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29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30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31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32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33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34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35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36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37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38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39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40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41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42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43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44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45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46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47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48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49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50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51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52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53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54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55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56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57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58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59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60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61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62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63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764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65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66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67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68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69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770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71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72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73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74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75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76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77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78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79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0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1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2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3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4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5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6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7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8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89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0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1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2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3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4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5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6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7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8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799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00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01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1323975</xdr:colOff>
      <xdr:row>126</xdr:row>
      <xdr:rowOff>0</xdr:rowOff>
    </xdr:from>
    <xdr:ext cx="95250" cy="62865"/>
    <xdr:sp macro="" textlink="">
      <xdr:nvSpPr>
        <xdr:cNvPr id="802" name="Text Box 15"/>
        <xdr:cNvSpPr txBox="1">
          <a:spLocks noChangeArrowheads="1"/>
        </xdr:cNvSpPr>
      </xdr:nvSpPr>
      <xdr:spPr>
        <a:xfrm>
          <a:off x="1809750" y="2644140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126</xdr:row>
      <xdr:rowOff>0</xdr:rowOff>
    </xdr:from>
    <xdr:ext cx="95250" cy="300162"/>
    <xdr:sp macro="" textlink="">
      <xdr:nvSpPr>
        <xdr:cNvPr id="803" name="Text Box 15"/>
        <xdr:cNvSpPr txBox="1">
          <a:spLocks noChangeArrowheads="1"/>
        </xdr:cNvSpPr>
      </xdr:nvSpPr>
      <xdr:spPr>
        <a:xfrm>
          <a:off x="3171411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04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05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06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07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08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09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10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11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12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13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14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15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16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17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18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19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20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21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22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23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24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25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26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27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28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29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30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31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32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33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34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35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36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37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38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39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1"/>
    <xdr:sp macro="" textlink="">
      <xdr:nvSpPr>
        <xdr:cNvPr id="840" name="Text Box 15"/>
        <xdr:cNvSpPr txBox="1">
          <a:spLocks noChangeArrowheads="1"/>
        </xdr:cNvSpPr>
      </xdr:nvSpPr>
      <xdr:spPr>
        <a:xfrm>
          <a:off x="1771650" y="26441400"/>
          <a:ext cx="95250" cy="30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41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42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43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44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45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300162"/>
    <xdr:sp macro="" textlink="">
      <xdr:nvSpPr>
        <xdr:cNvPr id="846" name="Text Box 15"/>
        <xdr:cNvSpPr txBox="1">
          <a:spLocks noChangeArrowheads="1"/>
        </xdr:cNvSpPr>
      </xdr:nvSpPr>
      <xdr:spPr>
        <a:xfrm>
          <a:off x="1771650" y="26441400"/>
          <a:ext cx="95250" cy="30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47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48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49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0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1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2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3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4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5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6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7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8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59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0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1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2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3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4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5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6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7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8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69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70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71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72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73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74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75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76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126</xdr:row>
      <xdr:rowOff>0</xdr:rowOff>
    </xdr:from>
    <xdr:ext cx="95250" cy="114300"/>
    <xdr:sp macro="" textlink="">
      <xdr:nvSpPr>
        <xdr:cNvPr id="877" name="Text Box 15"/>
        <xdr:cNvSpPr txBox="1">
          <a:spLocks noChangeArrowheads="1"/>
        </xdr:cNvSpPr>
      </xdr:nvSpPr>
      <xdr:spPr>
        <a:xfrm>
          <a:off x="1771650" y="26441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1323975</xdr:colOff>
      <xdr:row>126</xdr:row>
      <xdr:rowOff>0</xdr:rowOff>
    </xdr:from>
    <xdr:ext cx="95250" cy="62865"/>
    <xdr:sp macro="" textlink="">
      <xdr:nvSpPr>
        <xdr:cNvPr id="878" name="Text Box 15"/>
        <xdr:cNvSpPr txBox="1">
          <a:spLocks noChangeArrowheads="1"/>
        </xdr:cNvSpPr>
      </xdr:nvSpPr>
      <xdr:spPr>
        <a:xfrm>
          <a:off x="1809750" y="2644140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red%20costo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  <sheetName val="Desembolso de Caj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C10">
            <v>43335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>
        <row r="212">
          <cell r="H212">
            <v>2563.4295469815961</v>
          </cell>
        </row>
      </sheetData>
      <sheetData sheetId="26">
        <row r="212">
          <cell r="H212">
            <v>2563.4295469815961</v>
          </cell>
        </row>
      </sheetData>
      <sheetData sheetId="27">
        <row r="212">
          <cell r="H212">
            <v>2563.4295469815961</v>
          </cell>
        </row>
      </sheetData>
      <sheetData sheetId="28">
        <row r="212">
          <cell r="H212">
            <v>2563.4295469815961</v>
          </cell>
        </row>
      </sheetData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>
        <row r="212">
          <cell r="H212">
            <v>2563.4295469815961</v>
          </cell>
        </row>
      </sheetData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>
        <row r="212">
          <cell r="H212">
            <v>2563.4295469815961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  <sheetName val="CUBICACION 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>
        <row r="4">
          <cell r="A4" t="str">
            <v>Id.</v>
          </cell>
        </row>
      </sheetData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>
        <row r="5">
          <cell r="B5">
            <v>2</v>
          </cell>
        </row>
      </sheetData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V1908"/>
  <sheetViews>
    <sheetView showGridLines="0" showZeros="0" tabSelected="1" view="pageBreakPreview" topLeftCell="A41" zoomScale="98" zoomScaleNormal="98" zoomScaleSheetLayoutView="98" workbookViewId="0">
      <selection activeCell="F20" sqref="F20"/>
    </sheetView>
  </sheetViews>
  <sheetFormatPr baseColWidth="10" defaultColWidth="11.42578125" defaultRowHeight="13.15" customHeight="1" x14ac:dyDescent="0.2"/>
  <cols>
    <col min="1" max="1" width="7.28515625" style="8" customWidth="1" collapsed="1"/>
    <col min="2" max="2" width="55.5703125" style="8" customWidth="1" collapsed="1"/>
    <col min="3" max="3" width="10.28515625" style="15" customWidth="1" collapsed="1"/>
    <col min="4" max="4" width="9.140625" style="16" customWidth="1" collapsed="1"/>
    <col min="5" max="5" width="13.28515625" style="15" customWidth="1" collapsed="1"/>
    <col min="6" max="6" width="13" style="15" customWidth="1" collapsed="1"/>
    <col min="7" max="221" width="11.42578125" style="8" collapsed="1"/>
    <col min="222" max="230" width="11.42578125" style="8"/>
    <col min="231" max="16384" width="11.42578125" style="8" collapsed="1"/>
  </cols>
  <sheetData>
    <row r="1" spans="1:221" s="2" customFormat="1" ht="13.15" customHeight="1" x14ac:dyDescent="0.2">
      <c r="A1" s="233" t="s">
        <v>101</v>
      </c>
      <c r="B1" s="233"/>
      <c r="C1" s="233"/>
      <c r="D1" s="233"/>
      <c r="E1" s="233"/>
      <c r="F1" s="233"/>
      <c r="G1" s="1"/>
      <c r="H1" s="1"/>
      <c r="I1" s="1"/>
      <c r="J1" s="1"/>
      <c r="K1" s="1"/>
      <c r="L1" s="1"/>
    </row>
    <row r="2" spans="1:221" s="2" customFormat="1" ht="13.15" customHeight="1" x14ac:dyDescent="0.2">
      <c r="A2" s="233" t="s">
        <v>102</v>
      </c>
      <c r="B2" s="233"/>
      <c r="C2" s="233"/>
      <c r="D2" s="233"/>
      <c r="E2" s="233"/>
      <c r="F2" s="233"/>
      <c r="G2" s="1"/>
      <c r="H2" s="1"/>
      <c r="I2" s="1"/>
      <c r="J2" s="1"/>
      <c r="K2" s="1"/>
      <c r="L2" s="1"/>
    </row>
    <row r="3" spans="1:221" s="2" customFormat="1" ht="13.15" customHeight="1" x14ac:dyDescent="0.2">
      <c r="A3" s="233" t="s">
        <v>103</v>
      </c>
      <c r="B3" s="233"/>
      <c r="C3" s="233"/>
      <c r="D3" s="233"/>
      <c r="E3" s="233"/>
      <c r="F3" s="233"/>
      <c r="G3" s="1"/>
      <c r="H3" s="1"/>
      <c r="I3" s="1"/>
      <c r="J3" s="1"/>
      <c r="K3" s="1"/>
      <c r="L3" s="1"/>
    </row>
    <row r="4" spans="1:221" s="2" customFormat="1" ht="6.75" customHeight="1" x14ac:dyDescent="0.2">
      <c r="A4" s="234"/>
      <c r="B4" s="234"/>
      <c r="C4" s="234"/>
      <c r="D4" s="234"/>
      <c r="E4" s="234"/>
      <c r="F4" s="234"/>
      <c r="G4" s="1"/>
      <c r="H4" s="1"/>
      <c r="I4" s="1"/>
      <c r="J4" s="1"/>
      <c r="K4" s="1"/>
      <c r="L4" s="1"/>
    </row>
    <row r="5" spans="1:221" s="2" customFormat="1" ht="13.15" customHeight="1" x14ac:dyDescent="0.2">
      <c r="A5" s="20"/>
      <c r="B5" s="20"/>
      <c r="C5" s="20"/>
      <c r="D5" s="20"/>
      <c r="E5" s="21"/>
      <c r="F5" s="21"/>
      <c r="G5" s="1"/>
      <c r="H5" s="1"/>
      <c r="I5" s="1"/>
      <c r="J5" s="1"/>
      <c r="K5" s="1"/>
      <c r="L5" s="1"/>
    </row>
    <row r="6" spans="1:221" s="2" customFormat="1" ht="19.5" customHeight="1" x14ac:dyDescent="0.2">
      <c r="A6" s="20"/>
      <c r="B6" s="20"/>
      <c r="C6" s="20"/>
      <c r="D6" s="20"/>
      <c r="E6" s="21"/>
      <c r="F6" s="21"/>
      <c r="G6" s="1"/>
      <c r="H6" s="1"/>
      <c r="I6" s="1"/>
      <c r="J6" s="1"/>
      <c r="K6" s="1"/>
      <c r="L6" s="1"/>
    </row>
    <row r="7" spans="1:221" s="2" customFormat="1" ht="13.15" customHeight="1" x14ac:dyDescent="0.2">
      <c r="A7" s="31" t="s">
        <v>104</v>
      </c>
      <c r="B7" s="235" t="s">
        <v>109</v>
      </c>
      <c r="C7" s="235"/>
      <c r="D7" s="235"/>
      <c r="E7" s="235"/>
      <c r="F7" s="235"/>
      <c r="G7" s="1"/>
      <c r="H7" s="1"/>
      <c r="I7" s="1"/>
      <c r="J7" s="1"/>
      <c r="K7" s="1"/>
      <c r="L7" s="1"/>
    </row>
    <row r="8" spans="1:221" s="2" customFormat="1" ht="13.15" customHeight="1" x14ac:dyDescent="0.2">
      <c r="A8" s="31" t="s">
        <v>107</v>
      </c>
      <c r="B8" s="23"/>
      <c r="C8" s="24"/>
      <c r="D8" s="24" t="s">
        <v>105</v>
      </c>
      <c r="E8" s="25" t="s">
        <v>108</v>
      </c>
      <c r="F8" s="25"/>
      <c r="G8" s="1"/>
      <c r="H8" s="1"/>
      <c r="I8" s="1"/>
      <c r="J8" s="1"/>
      <c r="K8" s="1"/>
      <c r="L8" s="1"/>
    </row>
    <row r="9" spans="1:221" s="2" customFormat="1" ht="13.15" customHeight="1" x14ac:dyDescent="0.2">
      <c r="A9" s="26" t="s">
        <v>111</v>
      </c>
      <c r="B9" s="27"/>
      <c r="C9" s="26" t="s">
        <v>106</v>
      </c>
      <c r="D9" s="27"/>
      <c r="E9" s="32" t="s">
        <v>110</v>
      </c>
      <c r="F9" s="25"/>
      <c r="G9" s="1"/>
      <c r="H9" s="1"/>
      <c r="I9" s="1"/>
      <c r="J9" s="1"/>
      <c r="K9" s="1"/>
      <c r="L9" s="1"/>
    </row>
    <row r="10" spans="1:221" s="2" customFormat="1" ht="13.15" customHeight="1" x14ac:dyDescent="0.2">
      <c r="A10" s="22"/>
      <c r="B10" s="23"/>
      <c r="C10" s="24"/>
      <c r="D10" s="24"/>
      <c r="E10" s="25"/>
      <c r="F10" s="25"/>
      <c r="G10" s="1"/>
      <c r="H10" s="1"/>
      <c r="I10" s="1"/>
      <c r="J10" s="1"/>
      <c r="K10" s="1"/>
      <c r="L10" s="1"/>
    </row>
    <row r="11" spans="1:221" s="2" customFormat="1" ht="13.15" customHeight="1" x14ac:dyDescent="0.2">
      <c r="A11" s="28"/>
      <c r="B11" s="29" t="s">
        <v>122</v>
      </c>
      <c r="C11" s="30"/>
      <c r="D11" s="30"/>
      <c r="E11" s="232"/>
      <c r="F11" s="232"/>
      <c r="G11" s="5"/>
      <c r="H11" s="5"/>
      <c r="I11" s="5"/>
      <c r="J11" s="5"/>
      <c r="K11" s="5"/>
      <c r="L11" s="5"/>
    </row>
    <row r="12" spans="1:221" s="7" customFormat="1" ht="15.75" customHeight="1" x14ac:dyDescent="0.2">
      <c r="A12" s="68" t="s">
        <v>0</v>
      </c>
      <c r="B12" s="68" t="s">
        <v>1</v>
      </c>
      <c r="C12" s="69" t="s">
        <v>2</v>
      </c>
      <c r="D12" s="70" t="s">
        <v>3</v>
      </c>
      <c r="E12" s="71" t="s">
        <v>4</v>
      </c>
      <c r="F12" s="71" t="s">
        <v>5</v>
      </c>
      <c r="G12" s="6"/>
      <c r="H12" s="6"/>
      <c r="I12" s="6"/>
      <c r="J12" s="6"/>
      <c r="K12" s="6"/>
      <c r="L12" s="6"/>
    </row>
    <row r="13" spans="1:221" ht="13.15" customHeight="1" x14ac:dyDescent="0.2">
      <c r="A13" s="72"/>
      <c r="B13" s="72"/>
      <c r="C13" s="73"/>
      <c r="D13" s="74"/>
      <c r="E13" s="75"/>
      <c r="F13" s="75"/>
      <c r="G13" s="1"/>
      <c r="H13" s="1"/>
      <c r="I13" s="1"/>
      <c r="J13" s="1"/>
      <c r="K13" s="1"/>
      <c r="L13" s="1"/>
    </row>
    <row r="14" spans="1:221" s="10" customFormat="1" ht="25.5" customHeight="1" x14ac:dyDescent="0.2">
      <c r="A14" s="76" t="s">
        <v>6</v>
      </c>
      <c r="B14" s="77" t="s">
        <v>7</v>
      </c>
      <c r="C14" s="78"/>
      <c r="D14" s="79"/>
      <c r="E14" s="80"/>
      <c r="F14" s="81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</row>
    <row r="15" spans="1:221" s="10" customFormat="1" ht="12.75" customHeight="1" x14ac:dyDescent="0.2">
      <c r="A15" s="76"/>
      <c r="B15" s="76"/>
      <c r="C15" s="78"/>
      <c r="D15" s="79"/>
      <c r="E15" s="80"/>
      <c r="F15" s="82">
        <v>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</row>
    <row r="16" spans="1:221" s="10" customFormat="1" ht="12.75" customHeight="1" x14ac:dyDescent="0.2">
      <c r="A16" s="83">
        <v>1</v>
      </c>
      <c r="B16" s="77" t="s">
        <v>8</v>
      </c>
      <c r="C16" s="78"/>
      <c r="D16" s="79"/>
      <c r="E16" s="80"/>
      <c r="F16" s="82">
        <v>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</row>
    <row r="17" spans="1:221" s="1" customFormat="1" ht="25.5" x14ac:dyDescent="0.2">
      <c r="A17" s="84">
        <v>1.1000000000000001</v>
      </c>
      <c r="B17" s="85" t="s">
        <v>9</v>
      </c>
      <c r="C17" s="86">
        <v>1</v>
      </c>
      <c r="D17" s="87" t="s">
        <v>10</v>
      </c>
      <c r="E17" s="88">
        <v>62500</v>
      </c>
      <c r="F17" s="88">
        <v>62500</v>
      </c>
    </row>
    <row r="18" spans="1:221" s="10" customFormat="1" ht="18.75" customHeight="1" x14ac:dyDescent="0.2">
      <c r="A18" s="84">
        <v>1.2</v>
      </c>
      <c r="B18" s="85" t="s">
        <v>11</v>
      </c>
      <c r="C18" s="86">
        <v>1</v>
      </c>
      <c r="D18" s="87" t="s">
        <v>12</v>
      </c>
      <c r="E18" s="88">
        <v>97400</v>
      </c>
      <c r="F18" s="89">
        <v>97400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</row>
    <row r="19" spans="1:221" s="10" customFormat="1" ht="27.75" customHeight="1" x14ac:dyDescent="0.2">
      <c r="A19" s="84">
        <v>1.3</v>
      </c>
      <c r="B19" s="85" t="s">
        <v>13</v>
      </c>
      <c r="C19" s="86">
        <v>1</v>
      </c>
      <c r="D19" s="87" t="s">
        <v>14</v>
      </c>
      <c r="E19" s="88">
        <v>38900</v>
      </c>
      <c r="F19" s="89">
        <v>38900</v>
      </c>
    </row>
    <row r="20" spans="1:221" s="10" customFormat="1" ht="17.25" customHeight="1" x14ac:dyDescent="0.2">
      <c r="A20" s="84">
        <v>1.4</v>
      </c>
      <c r="B20" s="85" t="s">
        <v>15</v>
      </c>
      <c r="C20" s="86">
        <v>1</v>
      </c>
      <c r="D20" s="87" t="s">
        <v>12</v>
      </c>
      <c r="E20" s="88">
        <v>112500</v>
      </c>
      <c r="F20" s="89">
        <v>112500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</row>
    <row r="21" spans="1:221" s="10" customFormat="1" ht="13.15" customHeight="1" x14ac:dyDescent="0.2">
      <c r="A21" s="84">
        <v>1.5</v>
      </c>
      <c r="B21" s="90" t="s">
        <v>16</v>
      </c>
      <c r="C21" s="86">
        <v>1</v>
      </c>
      <c r="D21" s="87" t="s">
        <v>12</v>
      </c>
      <c r="E21" s="88">
        <v>306000</v>
      </c>
      <c r="F21" s="89">
        <v>306000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</row>
    <row r="22" spans="1:221" s="10" customFormat="1" ht="14.25" customHeight="1" x14ac:dyDescent="0.2">
      <c r="A22" s="91"/>
      <c r="B22" s="92"/>
      <c r="C22" s="78"/>
      <c r="D22" s="79"/>
      <c r="E22" s="81"/>
      <c r="F22" s="82"/>
    </row>
    <row r="23" spans="1:221" s="10" customFormat="1" ht="15" customHeight="1" x14ac:dyDescent="0.2">
      <c r="A23" s="83">
        <v>2</v>
      </c>
      <c r="B23" s="93" t="s">
        <v>17</v>
      </c>
      <c r="C23" s="78"/>
      <c r="D23" s="79"/>
      <c r="E23" s="81"/>
      <c r="F23" s="82">
        <v>0</v>
      </c>
    </row>
    <row r="24" spans="1:221" s="10" customFormat="1" ht="27" customHeight="1" x14ac:dyDescent="0.2">
      <c r="A24" s="94">
        <v>2.1</v>
      </c>
      <c r="B24" s="85" t="s">
        <v>18</v>
      </c>
      <c r="C24" s="95">
        <v>4062.74</v>
      </c>
      <c r="D24" s="96" t="s">
        <v>19</v>
      </c>
      <c r="E24" s="97">
        <v>163.35736482834741</v>
      </c>
      <c r="F24" s="89">
        <v>663678.5</v>
      </c>
    </row>
    <row r="25" spans="1:221" s="10" customFormat="1" ht="26.25" customHeight="1" x14ac:dyDescent="0.2">
      <c r="A25" s="94">
        <v>2.2000000000000002</v>
      </c>
      <c r="B25" s="85" t="s">
        <v>20</v>
      </c>
      <c r="C25" s="95">
        <v>7727.36</v>
      </c>
      <c r="D25" s="96" t="s">
        <v>19</v>
      </c>
      <c r="E25" s="97">
        <v>118.62893348582389</v>
      </c>
      <c r="F25" s="89">
        <v>916688.48</v>
      </c>
    </row>
    <row r="26" spans="1:221" s="10" customFormat="1" ht="15" customHeight="1" x14ac:dyDescent="0.2">
      <c r="A26" s="94">
        <v>2.2999999999999998</v>
      </c>
      <c r="B26" s="98" t="s">
        <v>21</v>
      </c>
      <c r="C26" s="99">
        <v>1717.82</v>
      </c>
      <c r="D26" s="96" t="s">
        <v>19</v>
      </c>
      <c r="E26" s="97">
        <v>642.91067826582002</v>
      </c>
      <c r="F26" s="89">
        <v>1104404.82</v>
      </c>
    </row>
    <row r="27" spans="1:221" s="10" customFormat="1" ht="12.75" customHeight="1" x14ac:dyDescent="0.2">
      <c r="A27" s="84"/>
      <c r="B27" s="92"/>
      <c r="C27" s="100"/>
      <c r="D27" s="101"/>
      <c r="E27" s="102"/>
      <c r="F27" s="89">
        <v>0</v>
      </c>
    </row>
    <row r="28" spans="1:221" s="3" customFormat="1" ht="13.5" customHeight="1" x14ac:dyDescent="0.2">
      <c r="A28" s="83">
        <v>3</v>
      </c>
      <c r="B28" s="103" t="s">
        <v>22</v>
      </c>
      <c r="C28" s="104"/>
      <c r="D28" s="105"/>
      <c r="E28" s="106"/>
      <c r="F28" s="89">
        <v>0</v>
      </c>
    </row>
    <row r="29" spans="1:221" s="3" customFormat="1" ht="15.75" customHeight="1" x14ac:dyDescent="0.2">
      <c r="A29" s="84">
        <v>3.1</v>
      </c>
      <c r="B29" s="107" t="s">
        <v>23</v>
      </c>
      <c r="C29" s="104">
        <v>72</v>
      </c>
      <c r="D29" s="105" t="s">
        <v>12</v>
      </c>
      <c r="E29" s="106">
        <v>269.69886161399995</v>
      </c>
      <c r="F29" s="89">
        <v>19418.32</v>
      </c>
    </row>
    <row r="30" spans="1:221" s="10" customFormat="1" ht="38.25" x14ac:dyDescent="0.2">
      <c r="A30" s="84">
        <v>3.2</v>
      </c>
      <c r="B30" s="107" t="s">
        <v>24</v>
      </c>
      <c r="C30" s="100">
        <v>288</v>
      </c>
      <c r="D30" s="105" t="s">
        <v>12</v>
      </c>
      <c r="E30" s="97">
        <v>158.69999999999999</v>
      </c>
      <c r="F30" s="89">
        <v>45705.599999999999</v>
      </c>
    </row>
    <row r="31" spans="1:221" s="10" customFormat="1" ht="12.75" customHeight="1" x14ac:dyDescent="0.2">
      <c r="A31" s="84"/>
      <c r="B31" s="92"/>
      <c r="C31" s="78"/>
      <c r="D31" s="79"/>
      <c r="E31" s="81"/>
      <c r="F31" s="82">
        <v>0</v>
      </c>
    </row>
    <row r="32" spans="1:221" s="10" customFormat="1" ht="14.25" customHeight="1" x14ac:dyDescent="0.2">
      <c r="A32" s="83">
        <v>4</v>
      </c>
      <c r="B32" s="77" t="s">
        <v>25</v>
      </c>
      <c r="C32" s="78"/>
      <c r="D32" s="79"/>
      <c r="E32" s="80"/>
      <c r="F32" s="82">
        <v>0</v>
      </c>
    </row>
    <row r="33" spans="1:6" s="10" customFormat="1" ht="25.5" x14ac:dyDescent="0.2">
      <c r="A33" s="84">
        <v>4.0999999999999996</v>
      </c>
      <c r="B33" s="107" t="s">
        <v>26</v>
      </c>
      <c r="C33" s="100">
        <v>85.02</v>
      </c>
      <c r="D33" s="101" t="s">
        <v>27</v>
      </c>
      <c r="E33" s="102">
        <v>15482.989100000001</v>
      </c>
      <c r="F33" s="89">
        <v>1316363.73</v>
      </c>
    </row>
    <row r="34" spans="1:6" s="10" customFormat="1" ht="12.75" x14ac:dyDescent="0.2">
      <c r="A34" s="84"/>
      <c r="B34" s="107"/>
      <c r="C34" s="100"/>
      <c r="D34" s="101"/>
      <c r="E34" s="102"/>
      <c r="F34" s="89">
        <v>0</v>
      </c>
    </row>
    <row r="35" spans="1:6" s="10" customFormat="1" ht="12.75" x14ac:dyDescent="0.2">
      <c r="A35" s="83">
        <v>5</v>
      </c>
      <c r="B35" s="107" t="s">
        <v>28</v>
      </c>
      <c r="C35" s="100">
        <v>89.32</v>
      </c>
      <c r="D35" s="101" t="s">
        <v>29</v>
      </c>
      <c r="E35" s="102">
        <v>1349.69</v>
      </c>
      <c r="F35" s="89">
        <v>120554.31</v>
      </c>
    </row>
    <row r="36" spans="1:6" s="10" customFormat="1" ht="12.75" x14ac:dyDescent="0.2">
      <c r="A36" s="83"/>
      <c r="B36" s="108"/>
      <c r="C36" s="100"/>
      <c r="D36" s="101"/>
      <c r="E36" s="102"/>
      <c r="F36" s="89">
        <v>0</v>
      </c>
    </row>
    <row r="37" spans="1:6" s="10" customFormat="1" ht="12.75" x14ac:dyDescent="0.2">
      <c r="A37" s="83">
        <v>6</v>
      </c>
      <c r="B37" s="107" t="s">
        <v>30</v>
      </c>
      <c r="C37" s="100">
        <v>28</v>
      </c>
      <c r="D37" s="101" t="s">
        <v>29</v>
      </c>
      <c r="E37" s="102">
        <v>1635.67</v>
      </c>
      <c r="F37" s="89">
        <v>45798.76</v>
      </c>
    </row>
    <row r="38" spans="1:6" s="10" customFormat="1" ht="6.75" customHeight="1" x14ac:dyDescent="0.2">
      <c r="A38" s="83"/>
      <c r="B38" s="108"/>
      <c r="C38" s="100"/>
      <c r="D38" s="101"/>
      <c r="E38" s="102"/>
      <c r="F38" s="89">
        <v>0</v>
      </c>
    </row>
    <row r="39" spans="1:6" s="10" customFormat="1" ht="16.5" customHeight="1" x14ac:dyDescent="0.2">
      <c r="A39" s="83">
        <v>7</v>
      </c>
      <c r="B39" s="108" t="s">
        <v>31</v>
      </c>
      <c r="C39" s="109"/>
      <c r="D39" s="109"/>
      <c r="E39" s="110"/>
      <c r="F39" s="89">
        <v>0</v>
      </c>
    </row>
    <row r="40" spans="1:6" s="10" customFormat="1" ht="12.75" x14ac:dyDescent="0.2">
      <c r="A40" s="84">
        <v>7.1</v>
      </c>
      <c r="B40" s="107" t="s">
        <v>32</v>
      </c>
      <c r="C40" s="100">
        <v>215.26</v>
      </c>
      <c r="D40" s="101" t="s">
        <v>27</v>
      </c>
      <c r="E40" s="102">
        <v>984.14828554724534</v>
      </c>
      <c r="F40" s="89">
        <v>211847.76</v>
      </c>
    </row>
    <row r="41" spans="1:6" s="10" customFormat="1" ht="8.25" customHeight="1" x14ac:dyDescent="0.2">
      <c r="A41" s="84"/>
      <c r="B41" s="108"/>
      <c r="C41" s="100"/>
      <c r="D41" s="101"/>
      <c r="E41" s="102"/>
      <c r="F41" s="89">
        <v>0</v>
      </c>
    </row>
    <row r="42" spans="1:6" s="10" customFormat="1" ht="12.75" x14ac:dyDescent="0.2">
      <c r="A42" s="83">
        <v>8</v>
      </c>
      <c r="B42" s="107" t="s">
        <v>33</v>
      </c>
      <c r="C42" s="100">
        <v>1</v>
      </c>
      <c r="D42" s="101" t="s">
        <v>12</v>
      </c>
      <c r="E42" s="102">
        <v>154000</v>
      </c>
      <c r="F42" s="89">
        <v>154000</v>
      </c>
    </row>
    <row r="43" spans="1:6" s="10" customFormat="1" ht="12.75" x14ac:dyDescent="0.2">
      <c r="A43" s="83"/>
      <c r="B43" s="107"/>
      <c r="C43" s="78"/>
      <c r="D43" s="79"/>
      <c r="E43" s="81"/>
      <c r="F43" s="82"/>
    </row>
    <row r="44" spans="1:6" s="10" customFormat="1" ht="25.5" x14ac:dyDescent="0.2">
      <c r="A44" s="83">
        <v>9</v>
      </c>
      <c r="B44" s="77" t="s">
        <v>34</v>
      </c>
      <c r="C44" s="78"/>
      <c r="D44" s="79"/>
      <c r="E44" s="81"/>
      <c r="F44" s="82"/>
    </row>
    <row r="45" spans="1:6" s="10" customFormat="1" ht="25.5" x14ac:dyDescent="0.2">
      <c r="A45" s="84">
        <v>9.1</v>
      </c>
      <c r="B45" s="111" t="s">
        <v>35</v>
      </c>
      <c r="C45" s="100">
        <v>154</v>
      </c>
      <c r="D45" s="101" t="s">
        <v>27</v>
      </c>
      <c r="E45" s="102">
        <v>224</v>
      </c>
      <c r="F45" s="89">
        <v>34496</v>
      </c>
    </row>
    <row r="46" spans="1:6" s="10" customFormat="1" ht="25.5" x14ac:dyDescent="0.2">
      <c r="A46" s="84">
        <v>9.1999999999999993</v>
      </c>
      <c r="B46" s="112" t="s">
        <v>36</v>
      </c>
      <c r="C46" s="100">
        <v>1</v>
      </c>
      <c r="D46" s="101" t="s">
        <v>12</v>
      </c>
      <c r="E46" s="102">
        <v>250000</v>
      </c>
      <c r="F46" s="89">
        <v>250000</v>
      </c>
    </row>
    <row r="47" spans="1:6" s="10" customFormat="1" ht="15" customHeight="1" x14ac:dyDescent="0.2">
      <c r="A47" s="84">
        <v>9.1999999999999993</v>
      </c>
      <c r="B47" s="109" t="s">
        <v>32</v>
      </c>
      <c r="C47" s="100">
        <v>240</v>
      </c>
      <c r="D47" s="101" t="s">
        <v>27</v>
      </c>
      <c r="E47" s="102">
        <v>770.21996161687491</v>
      </c>
      <c r="F47" s="89">
        <v>184852.79</v>
      </c>
    </row>
    <row r="48" spans="1:6" s="10" customFormat="1" ht="12.75" x14ac:dyDescent="0.2">
      <c r="A48" s="83"/>
      <c r="B48" s="113"/>
      <c r="C48" s="78"/>
      <c r="D48" s="79"/>
      <c r="E48" s="81"/>
      <c r="F48" s="82"/>
    </row>
    <row r="49" spans="1:6" s="10" customFormat="1" ht="25.5" x14ac:dyDescent="0.2">
      <c r="A49" s="83">
        <v>10</v>
      </c>
      <c r="B49" s="77" t="s">
        <v>37</v>
      </c>
      <c r="C49" s="78"/>
      <c r="D49" s="79"/>
      <c r="E49" s="81"/>
      <c r="F49" s="82"/>
    </row>
    <row r="50" spans="1:6" s="10" customFormat="1" ht="12.75" x14ac:dyDescent="0.2">
      <c r="A50" s="84">
        <v>10.1</v>
      </c>
      <c r="B50" s="113" t="s">
        <v>38</v>
      </c>
      <c r="C50" s="114">
        <v>2</v>
      </c>
      <c r="D50" s="115" t="s">
        <v>12</v>
      </c>
      <c r="E50" s="116">
        <v>332675.84000000003</v>
      </c>
      <c r="F50" s="89">
        <v>665351.68000000005</v>
      </c>
    </row>
    <row r="51" spans="1:6" s="10" customFormat="1" ht="12.75" x14ac:dyDescent="0.2">
      <c r="A51" s="84">
        <v>10.199999999999999</v>
      </c>
      <c r="B51" s="113" t="s">
        <v>39</v>
      </c>
      <c r="C51" s="114">
        <v>4</v>
      </c>
      <c r="D51" s="115" t="s">
        <v>12</v>
      </c>
      <c r="E51" s="116">
        <v>15780</v>
      </c>
      <c r="F51" s="89">
        <v>63120</v>
      </c>
    </row>
    <row r="52" spans="1:6" s="10" customFormat="1" ht="12.75" x14ac:dyDescent="0.2">
      <c r="A52" s="117">
        <v>10.3</v>
      </c>
      <c r="B52" s="85" t="s">
        <v>40</v>
      </c>
      <c r="C52" s="118">
        <v>600</v>
      </c>
      <c r="D52" s="119" t="s">
        <v>41</v>
      </c>
      <c r="E52" s="120">
        <v>39.76</v>
      </c>
      <c r="F52" s="121">
        <v>23856</v>
      </c>
    </row>
    <row r="53" spans="1:6" s="10" customFormat="1" ht="12.75" customHeight="1" x14ac:dyDescent="0.2">
      <c r="A53" s="117">
        <v>10.4</v>
      </c>
      <c r="B53" s="85" t="s">
        <v>42</v>
      </c>
      <c r="C53" s="118">
        <v>8</v>
      </c>
      <c r="D53" s="119" t="s">
        <v>12</v>
      </c>
      <c r="E53" s="120">
        <v>4800</v>
      </c>
      <c r="F53" s="121">
        <v>38400</v>
      </c>
    </row>
    <row r="54" spans="1:6" s="10" customFormat="1" ht="27" customHeight="1" x14ac:dyDescent="0.2">
      <c r="A54" s="117">
        <v>10.5</v>
      </c>
      <c r="B54" s="85" t="s">
        <v>43</v>
      </c>
      <c r="C54" s="118">
        <v>1</v>
      </c>
      <c r="D54" s="119" t="s">
        <v>44</v>
      </c>
      <c r="E54" s="120">
        <v>54870</v>
      </c>
      <c r="F54" s="122">
        <v>54870</v>
      </c>
    </row>
    <row r="55" spans="1:6" s="10" customFormat="1" ht="12.75" customHeight="1" x14ac:dyDescent="0.2">
      <c r="A55" s="117">
        <v>10.6</v>
      </c>
      <c r="B55" s="85" t="s">
        <v>45</v>
      </c>
      <c r="C55" s="118">
        <v>2</v>
      </c>
      <c r="D55" s="119" t="s">
        <v>12</v>
      </c>
      <c r="E55" s="120">
        <v>4500</v>
      </c>
      <c r="F55" s="121">
        <v>9000</v>
      </c>
    </row>
    <row r="56" spans="1:6" s="10" customFormat="1" ht="12.75" customHeight="1" x14ac:dyDescent="0.2">
      <c r="A56" s="117">
        <v>10.7</v>
      </c>
      <c r="B56" s="85" t="s">
        <v>46</v>
      </c>
      <c r="C56" s="118">
        <v>2</v>
      </c>
      <c r="D56" s="119" t="s">
        <v>12</v>
      </c>
      <c r="E56" s="120">
        <v>275</v>
      </c>
      <c r="F56" s="121">
        <v>550</v>
      </c>
    </row>
    <row r="57" spans="1:6" s="10" customFormat="1" ht="12.75" customHeight="1" x14ac:dyDescent="0.2">
      <c r="A57" s="117">
        <v>10.8</v>
      </c>
      <c r="B57" s="85" t="s">
        <v>47</v>
      </c>
      <c r="C57" s="118">
        <v>16</v>
      </c>
      <c r="D57" s="119" t="s">
        <v>12</v>
      </c>
      <c r="E57" s="120">
        <v>750</v>
      </c>
      <c r="F57" s="121">
        <v>12000</v>
      </c>
    </row>
    <row r="58" spans="1:6" s="10" customFormat="1" ht="12.75" customHeight="1" x14ac:dyDescent="0.2">
      <c r="A58" s="117">
        <v>10.9</v>
      </c>
      <c r="B58" s="85" t="s">
        <v>48</v>
      </c>
      <c r="C58" s="118">
        <v>2</v>
      </c>
      <c r="D58" s="119" t="s">
        <v>12</v>
      </c>
      <c r="E58" s="120">
        <v>1050</v>
      </c>
      <c r="F58" s="121">
        <v>2100</v>
      </c>
    </row>
    <row r="59" spans="1:6" s="10" customFormat="1" ht="12.75" customHeight="1" x14ac:dyDescent="0.2">
      <c r="A59" s="123" t="s">
        <v>49</v>
      </c>
      <c r="B59" s="85" t="s">
        <v>50</v>
      </c>
      <c r="C59" s="118">
        <v>2</v>
      </c>
      <c r="D59" s="119" t="s">
        <v>12</v>
      </c>
      <c r="E59" s="120">
        <v>85</v>
      </c>
      <c r="F59" s="121">
        <v>170</v>
      </c>
    </row>
    <row r="60" spans="1:6" s="10" customFormat="1" ht="12.75" customHeight="1" x14ac:dyDescent="0.2">
      <c r="A60" s="123" t="s">
        <v>51</v>
      </c>
      <c r="B60" s="85" t="s">
        <v>52</v>
      </c>
      <c r="C60" s="118">
        <v>2</v>
      </c>
      <c r="D60" s="119" t="s">
        <v>12</v>
      </c>
      <c r="E60" s="120">
        <v>6500</v>
      </c>
      <c r="F60" s="121">
        <v>13000</v>
      </c>
    </row>
    <row r="61" spans="1:6" s="10" customFormat="1" ht="12.75" customHeight="1" x14ac:dyDescent="0.2">
      <c r="A61" s="123" t="s">
        <v>53</v>
      </c>
      <c r="B61" s="85" t="s">
        <v>54</v>
      </c>
      <c r="C61" s="118">
        <v>2</v>
      </c>
      <c r="D61" s="119" t="s">
        <v>12</v>
      </c>
      <c r="E61" s="120">
        <v>4780</v>
      </c>
      <c r="F61" s="121">
        <v>9560</v>
      </c>
    </row>
    <row r="62" spans="1:6" s="10" customFormat="1" ht="12.75" customHeight="1" x14ac:dyDescent="0.2">
      <c r="A62" s="123" t="s">
        <v>55</v>
      </c>
      <c r="B62" s="85" t="s">
        <v>56</v>
      </c>
      <c r="C62" s="118">
        <v>4</v>
      </c>
      <c r="D62" s="119" t="s">
        <v>12</v>
      </c>
      <c r="E62" s="120">
        <v>45</v>
      </c>
      <c r="F62" s="121">
        <v>180</v>
      </c>
    </row>
    <row r="63" spans="1:6" s="10" customFormat="1" ht="12.75" customHeight="1" x14ac:dyDescent="0.2">
      <c r="A63" s="123" t="s">
        <v>57</v>
      </c>
      <c r="B63" s="85" t="s">
        <v>58</v>
      </c>
      <c r="C63" s="118">
        <v>4</v>
      </c>
      <c r="D63" s="119" t="s">
        <v>12</v>
      </c>
      <c r="E63" s="120">
        <v>38</v>
      </c>
      <c r="F63" s="121">
        <v>152</v>
      </c>
    </row>
    <row r="64" spans="1:6" s="10" customFormat="1" ht="12.75" customHeight="1" x14ac:dyDescent="0.2">
      <c r="A64" s="123" t="s">
        <v>59</v>
      </c>
      <c r="B64" s="85" t="s">
        <v>60</v>
      </c>
      <c r="C64" s="118">
        <v>40</v>
      </c>
      <c r="D64" s="119" t="s">
        <v>12</v>
      </c>
      <c r="E64" s="120">
        <v>3.75</v>
      </c>
      <c r="F64" s="121">
        <v>150</v>
      </c>
    </row>
    <row r="65" spans="1:6" s="10" customFormat="1" ht="12.75" customHeight="1" x14ac:dyDescent="0.2">
      <c r="A65" s="123" t="s">
        <v>61</v>
      </c>
      <c r="B65" s="85" t="s">
        <v>62</v>
      </c>
      <c r="C65" s="118">
        <v>1</v>
      </c>
      <c r="D65" s="119" t="s">
        <v>12</v>
      </c>
      <c r="E65" s="124">
        <v>133868.95199999999</v>
      </c>
      <c r="F65" s="121">
        <v>133868.95000000001</v>
      </c>
    </row>
    <row r="66" spans="1:6" s="10" customFormat="1" ht="13.15" customHeight="1" x14ac:dyDescent="0.2">
      <c r="A66" s="125"/>
      <c r="B66" s="126" t="s">
        <v>63</v>
      </c>
      <c r="C66" s="127"/>
      <c r="D66" s="128"/>
      <c r="E66" s="129"/>
      <c r="F66" s="130">
        <v>6711437.6999999983</v>
      </c>
    </row>
    <row r="67" spans="1:6" s="10" customFormat="1" ht="13.15" customHeight="1" x14ac:dyDescent="0.2">
      <c r="A67" s="84"/>
      <c r="B67" s="92"/>
      <c r="C67" s="78"/>
      <c r="D67" s="79"/>
      <c r="E67" s="81"/>
      <c r="F67" s="81"/>
    </row>
    <row r="68" spans="1:6" s="10" customFormat="1" ht="13.15" customHeight="1" x14ac:dyDescent="0.2">
      <c r="A68" s="125"/>
      <c r="B68" s="126" t="s">
        <v>64</v>
      </c>
      <c r="C68" s="127"/>
      <c r="D68" s="128"/>
      <c r="E68" s="129"/>
      <c r="F68" s="130">
        <v>6711437.6999999983</v>
      </c>
    </row>
    <row r="69" spans="1:6" s="10" customFormat="1" ht="13.15" customHeight="1" x14ac:dyDescent="0.2">
      <c r="A69" s="84"/>
      <c r="B69" s="76"/>
      <c r="C69" s="78"/>
      <c r="D69" s="79"/>
      <c r="E69" s="81"/>
      <c r="F69" s="80"/>
    </row>
    <row r="70" spans="1:6" s="10" customFormat="1" ht="13.15" customHeight="1" x14ac:dyDescent="0.2">
      <c r="A70" s="131"/>
      <c r="B70" s="132" t="s">
        <v>122</v>
      </c>
      <c r="C70" s="133"/>
      <c r="D70" s="134"/>
      <c r="E70" s="135"/>
      <c r="F70" s="136"/>
    </row>
    <row r="71" spans="1:6" s="10" customFormat="1" ht="13.15" customHeight="1" x14ac:dyDescent="0.2">
      <c r="A71" s="131"/>
      <c r="B71" s="76"/>
      <c r="C71" s="133"/>
      <c r="D71" s="134"/>
      <c r="E71" s="135"/>
      <c r="F71" s="136"/>
    </row>
    <row r="72" spans="1:6" s="10" customFormat="1" ht="13.15" customHeight="1" x14ac:dyDescent="0.2">
      <c r="A72" s="131"/>
      <c r="B72" s="76" t="s">
        <v>78</v>
      </c>
      <c r="C72" s="133"/>
      <c r="D72" s="134"/>
      <c r="E72" s="135"/>
      <c r="F72" s="136"/>
    </row>
    <row r="73" spans="1:6" s="10" customFormat="1" ht="13.15" customHeight="1" x14ac:dyDescent="0.2">
      <c r="A73" s="131"/>
      <c r="B73" s="76"/>
      <c r="C73" s="133"/>
      <c r="D73" s="134"/>
      <c r="E73" s="135"/>
      <c r="F73" s="136"/>
    </row>
    <row r="74" spans="1:6" s="10" customFormat="1" ht="13.15" customHeight="1" x14ac:dyDescent="0.2">
      <c r="A74" s="76" t="s">
        <v>6</v>
      </c>
      <c r="B74" s="77" t="s">
        <v>7</v>
      </c>
      <c r="C74" s="133"/>
      <c r="D74" s="134"/>
      <c r="E74" s="135"/>
      <c r="F74" s="136"/>
    </row>
    <row r="75" spans="1:6" s="10" customFormat="1" ht="13.15" customHeight="1" x14ac:dyDescent="0.2">
      <c r="A75" s="137">
        <v>5</v>
      </c>
      <c r="B75" s="138" t="s">
        <v>28</v>
      </c>
      <c r="C75" s="139">
        <v>-89.32</v>
      </c>
      <c r="D75" s="140" t="s">
        <v>29</v>
      </c>
      <c r="E75" s="141">
        <v>1349.69</v>
      </c>
      <c r="F75" s="142">
        <v>-120554.31</v>
      </c>
    </row>
    <row r="76" spans="1:6" s="10" customFormat="1" ht="13.15" customHeight="1" x14ac:dyDescent="0.2">
      <c r="A76" s="143"/>
      <c r="B76" s="126" t="s">
        <v>79</v>
      </c>
      <c r="C76" s="144"/>
      <c r="D76" s="145"/>
      <c r="E76" s="146"/>
      <c r="F76" s="147">
        <v>-120554.31</v>
      </c>
    </row>
    <row r="77" spans="1:6" s="10" customFormat="1" ht="13.15" customHeight="1" x14ac:dyDescent="0.2">
      <c r="A77" s="131"/>
      <c r="B77" s="76"/>
      <c r="C77" s="133"/>
      <c r="D77" s="134"/>
      <c r="E77" s="135"/>
      <c r="F77" s="136"/>
    </row>
    <row r="78" spans="1:6" s="10" customFormat="1" ht="13.15" customHeight="1" x14ac:dyDescent="0.2">
      <c r="A78" s="131"/>
      <c r="B78" s="76" t="s">
        <v>80</v>
      </c>
      <c r="C78" s="133"/>
      <c r="D78" s="134"/>
      <c r="E78" s="135"/>
      <c r="F78" s="136"/>
    </row>
    <row r="79" spans="1:6" s="10" customFormat="1" ht="13.15" customHeight="1" x14ac:dyDescent="0.2">
      <c r="A79" s="131"/>
      <c r="B79" s="76"/>
      <c r="C79" s="133"/>
      <c r="D79" s="134"/>
      <c r="E79" s="135"/>
      <c r="F79" s="136"/>
    </row>
    <row r="80" spans="1:6" s="10" customFormat="1" ht="13.15" customHeight="1" x14ac:dyDescent="0.2">
      <c r="A80" s="148" t="s">
        <v>6</v>
      </c>
      <c r="B80" s="77" t="s">
        <v>7</v>
      </c>
      <c r="C80" s="149"/>
      <c r="D80" s="150"/>
      <c r="E80" s="151"/>
      <c r="F80" s="152">
        <v>0</v>
      </c>
    </row>
    <row r="81" spans="1:6" s="10" customFormat="1" ht="13.15" customHeight="1" x14ac:dyDescent="0.2">
      <c r="A81" s="148"/>
      <c r="B81" s="148"/>
      <c r="C81" s="149"/>
      <c r="D81" s="150"/>
      <c r="E81" s="151"/>
      <c r="F81" s="153">
        <v>0</v>
      </c>
    </row>
    <row r="82" spans="1:6" s="10" customFormat="1" ht="13.15" customHeight="1" x14ac:dyDescent="0.2">
      <c r="A82" s="137">
        <v>1</v>
      </c>
      <c r="B82" s="103" t="s">
        <v>8</v>
      </c>
      <c r="C82" s="149"/>
      <c r="D82" s="150"/>
      <c r="E82" s="151"/>
      <c r="F82" s="153">
        <v>0</v>
      </c>
    </row>
    <row r="83" spans="1:6" s="10" customFormat="1" ht="25.5" x14ac:dyDescent="0.2">
      <c r="A83" s="154">
        <v>1.1000000000000001</v>
      </c>
      <c r="B83" s="138" t="s">
        <v>9</v>
      </c>
      <c r="C83" s="155">
        <v>2</v>
      </c>
      <c r="D83" s="156" t="s">
        <v>10</v>
      </c>
      <c r="E83" s="157">
        <v>62500</v>
      </c>
      <c r="F83" s="157">
        <v>125000</v>
      </c>
    </row>
    <row r="84" spans="1:6" s="10" customFormat="1" ht="13.15" customHeight="1" x14ac:dyDescent="0.2">
      <c r="A84" s="158"/>
      <c r="B84" s="159"/>
      <c r="C84" s="155"/>
      <c r="D84" s="156"/>
      <c r="E84" s="157"/>
      <c r="F84" s="160"/>
    </row>
    <row r="85" spans="1:6" s="10" customFormat="1" ht="13.15" customHeight="1" x14ac:dyDescent="0.2">
      <c r="A85" s="137">
        <v>2</v>
      </c>
      <c r="B85" s="93" t="s">
        <v>17</v>
      </c>
      <c r="C85" s="155"/>
      <c r="D85" s="156"/>
      <c r="E85" s="157"/>
      <c r="F85" s="160">
        <v>0</v>
      </c>
    </row>
    <row r="86" spans="1:6" s="10" customFormat="1" ht="25.5" x14ac:dyDescent="0.2">
      <c r="A86" s="161">
        <v>2.1</v>
      </c>
      <c r="B86" s="138" t="s">
        <v>18</v>
      </c>
      <c r="C86" s="155">
        <v>617.26</v>
      </c>
      <c r="D86" s="156" t="s">
        <v>19</v>
      </c>
      <c r="E86" s="157">
        <v>163.36000000000001</v>
      </c>
      <c r="F86" s="160">
        <v>100835.59</v>
      </c>
    </row>
    <row r="87" spans="1:6" s="10" customFormat="1" ht="25.5" x14ac:dyDescent="0.2">
      <c r="A87" s="161">
        <v>2.2000000000000002</v>
      </c>
      <c r="B87" s="138" t="s">
        <v>20</v>
      </c>
      <c r="C87" s="155">
        <v>372.64</v>
      </c>
      <c r="D87" s="156" t="s">
        <v>19</v>
      </c>
      <c r="E87" s="157">
        <v>118.63</v>
      </c>
      <c r="F87" s="160">
        <v>44206.28</v>
      </c>
    </row>
    <row r="88" spans="1:6" s="10" customFormat="1" ht="13.15" customHeight="1" x14ac:dyDescent="0.2">
      <c r="A88" s="161"/>
      <c r="B88" s="138"/>
      <c r="C88" s="155"/>
      <c r="D88" s="156"/>
      <c r="E88" s="157"/>
      <c r="F88" s="160"/>
    </row>
    <row r="89" spans="1:6" s="10" customFormat="1" ht="13.15" customHeight="1" x14ac:dyDescent="0.2">
      <c r="A89" s="137">
        <v>6</v>
      </c>
      <c r="B89" s="138" t="s">
        <v>30</v>
      </c>
      <c r="C89" s="155">
        <v>11.68</v>
      </c>
      <c r="D89" s="156" t="s">
        <v>29</v>
      </c>
      <c r="E89" s="157">
        <v>1635.67</v>
      </c>
      <c r="F89" s="160">
        <v>19104.63</v>
      </c>
    </row>
    <row r="90" spans="1:6" s="10" customFormat="1" ht="13.15" customHeight="1" x14ac:dyDescent="0.2">
      <c r="A90" s="137"/>
      <c r="B90" s="162"/>
      <c r="C90" s="155"/>
      <c r="D90" s="156"/>
      <c r="E90" s="157"/>
      <c r="F90" s="160">
        <v>0</v>
      </c>
    </row>
    <row r="91" spans="1:6" s="10" customFormat="1" ht="13.15" customHeight="1" x14ac:dyDescent="0.2">
      <c r="A91" s="137">
        <v>7</v>
      </c>
      <c r="B91" s="162" t="s">
        <v>31</v>
      </c>
      <c r="C91" s="163"/>
      <c r="D91" s="163"/>
      <c r="E91" s="164"/>
      <c r="F91" s="160">
        <v>0</v>
      </c>
    </row>
    <row r="92" spans="1:6" s="10" customFormat="1" ht="13.15" customHeight="1" x14ac:dyDescent="0.2">
      <c r="A92" s="154">
        <v>7.1</v>
      </c>
      <c r="B92" s="138" t="s">
        <v>32</v>
      </c>
      <c r="C92" s="155">
        <v>2.94</v>
      </c>
      <c r="D92" s="156" t="s">
        <v>27</v>
      </c>
      <c r="E92" s="157">
        <v>984.14828554724534</v>
      </c>
      <c r="F92" s="160">
        <v>2893.4</v>
      </c>
    </row>
    <row r="93" spans="1:6" s="10" customFormat="1" ht="13.15" customHeight="1" x14ac:dyDescent="0.2">
      <c r="A93" s="137"/>
      <c r="B93" s="138"/>
      <c r="C93" s="155"/>
      <c r="D93" s="156"/>
      <c r="E93" s="157"/>
      <c r="F93" s="160"/>
    </row>
    <row r="94" spans="1:6" s="10" customFormat="1" ht="13.15" customHeight="1" x14ac:dyDescent="0.2">
      <c r="A94" s="137">
        <v>9</v>
      </c>
      <c r="B94" s="77" t="s">
        <v>34</v>
      </c>
      <c r="C94" s="155"/>
      <c r="D94" s="156"/>
      <c r="E94" s="157"/>
      <c r="F94" s="160"/>
    </row>
    <row r="95" spans="1:6" s="10" customFormat="1" ht="13.15" customHeight="1" x14ac:dyDescent="0.2">
      <c r="A95" s="165">
        <v>9.1</v>
      </c>
      <c r="B95" s="112" t="s">
        <v>35</v>
      </c>
      <c r="C95" s="155">
        <v>176</v>
      </c>
      <c r="D95" s="156" t="s">
        <v>27</v>
      </c>
      <c r="E95" s="157">
        <v>224</v>
      </c>
      <c r="F95" s="160">
        <v>39424</v>
      </c>
    </row>
    <row r="96" spans="1:6" s="10" customFormat="1" ht="13.15" customHeight="1" x14ac:dyDescent="0.2">
      <c r="A96" s="154">
        <v>9.1999999999999993</v>
      </c>
      <c r="B96" s="112" t="s">
        <v>32</v>
      </c>
      <c r="C96" s="155">
        <v>90</v>
      </c>
      <c r="D96" s="156" t="s">
        <v>27</v>
      </c>
      <c r="E96" s="157">
        <v>770.22</v>
      </c>
      <c r="F96" s="160">
        <v>69319.8</v>
      </c>
    </row>
    <row r="97" spans="1:6" s="10" customFormat="1" ht="13.15" customHeight="1" x14ac:dyDescent="0.2">
      <c r="A97" s="143"/>
      <c r="B97" s="166" t="s">
        <v>81</v>
      </c>
      <c r="C97" s="144"/>
      <c r="D97" s="145"/>
      <c r="E97" s="146"/>
      <c r="F97" s="147">
        <v>400783.7</v>
      </c>
    </row>
    <row r="98" spans="1:6" s="10" customFormat="1" ht="13.15" customHeight="1" x14ac:dyDescent="0.2">
      <c r="A98" s="154"/>
      <c r="B98" s="148"/>
      <c r="C98" s="167"/>
      <c r="D98" s="168"/>
      <c r="E98" s="169"/>
      <c r="F98" s="170"/>
    </row>
    <row r="99" spans="1:6" s="10" customFormat="1" ht="13.15" customHeight="1" x14ac:dyDescent="0.2">
      <c r="A99" s="154"/>
      <c r="B99" s="148" t="s">
        <v>82</v>
      </c>
      <c r="C99" s="167"/>
      <c r="D99" s="168"/>
      <c r="E99" s="169"/>
      <c r="F99" s="170"/>
    </row>
    <row r="100" spans="1:6" s="10" customFormat="1" ht="13.15" customHeight="1" x14ac:dyDescent="0.2">
      <c r="A100" s="154"/>
      <c r="B100" s="148"/>
      <c r="C100" s="167"/>
      <c r="D100" s="168"/>
      <c r="E100" s="169"/>
      <c r="F100" s="170"/>
    </row>
    <row r="101" spans="1:6" s="10" customFormat="1" ht="13.15" customHeight="1" x14ac:dyDescent="0.2">
      <c r="A101" s="76" t="s">
        <v>6</v>
      </c>
      <c r="B101" s="77" t="s">
        <v>83</v>
      </c>
      <c r="C101" s="167"/>
      <c r="D101" s="168"/>
      <c r="E101" s="169"/>
      <c r="F101" s="170"/>
    </row>
    <row r="102" spans="1:6" s="10" customFormat="1" ht="13.15" customHeight="1" x14ac:dyDescent="0.2">
      <c r="A102" s="131">
        <v>0</v>
      </c>
      <c r="B102" s="159">
        <v>0</v>
      </c>
      <c r="C102" s="167"/>
      <c r="D102" s="168"/>
      <c r="E102" s="169"/>
      <c r="F102" s="170"/>
    </row>
    <row r="103" spans="1:6" s="10" customFormat="1" ht="13.15" customHeight="1" x14ac:dyDescent="0.2">
      <c r="A103" s="83">
        <v>11</v>
      </c>
      <c r="B103" s="77" t="s">
        <v>84</v>
      </c>
      <c r="C103" s="167"/>
      <c r="D103" s="168"/>
      <c r="E103" s="169"/>
      <c r="F103" s="170"/>
    </row>
    <row r="104" spans="1:6" s="10" customFormat="1" ht="153" x14ac:dyDescent="0.2">
      <c r="A104" s="131">
        <v>11.1</v>
      </c>
      <c r="B104" s="159" t="s">
        <v>85</v>
      </c>
      <c r="C104" s="171">
        <v>1</v>
      </c>
      <c r="D104" s="172" t="s">
        <v>86</v>
      </c>
      <c r="E104" s="173">
        <v>223509.7</v>
      </c>
      <c r="F104" s="174">
        <v>223509.7</v>
      </c>
    </row>
    <row r="105" spans="1:6" s="10" customFormat="1" ht="13.15" customHeight="1" x14ac:dyDescent="0.2">
      <c r="A105" s="131">
        <v>0</v>
      </c>
      <c r="B105" s="159">
        <v>0</v>
      </c>
      <c r="C105" s="139"/>
      <c r="D105" s="140"/>
      <c r="E105" s="141"/>
      <c r="F105" s="160">
        <v>0</v>
      </c>
    </row>
    <row r="106" spans="1:6" s="10" customFormat="1" ht="13.15" customHeight="1" x14ac:dyDescent="0.2">
      <c r="A106" s="83">
        <v>12</v>
      </c>
      <c r="B106" s="77" t="s">
        <v>87</v>
      </c>
      <c r="C106" s="155"/>
      <c r="D106" s="156"/>
      <c r="E106" s="157"/>
      <c r="F106" s="160">
        <v>0</v>
      </c>
    </row>
    <row r="107" spans="1:6" s="10" customFormat="1" ht="25.5" x14ac:dyDescent="0.2">
      <c r="A107" s="131">
        <v>12.1</v>
      </c>
      <c r="B107" s="159" t="s">
        <v>88</v>
      </c>
      <c r="C107" s="175">
        <v>3.2</v>
      </c>
      <c r="D107" s="176" t="s">
        <v>27</v>
      </c>
      <c r="E107" s="177">
        <v>38547.81</v>
      </c>
      <c r="F107" s="160">
        <v>123352.99</v>
      </c>
    </row>
    <row r="108" spans="1:6" s="10" customFormat="1" ht="13.15" customHeight="1" x14ac:dyDescent="0.2">
      <c r="A108" s="131">
        <v>0</v>
      </c>
      <c r="B108" s="159">
        <v>0</v>
      </c>
      <c r="C108" s="175"/>
      <c r="D108" s="176"/>
      <c r="E108" s="177"/>
      <c r="F108" s="160">
        <v>0</v>
      </c>
    </row>
    <row r="109" spans="1:6" s="10" customFormat="1" ht="13.15" customHeight="1" x14ac:dyDescent="0.2">
      <c r="A109" s="83">
        <v>13</v>
      </c>
      <c r="B109" s="77" t="s">
        <v>89</v>
      </c>
      <c r="C109" s="175"/>
      <c r="D109" s="176"/>
      <c r="E109" s="177"/>
      <c r="F109" s="160">
        <v>0</v>
      </c>
    </row>
    <row r="110" spans="1:6" s="10" customFormat="1" ht="117" customHeight="1" x14ac:dyDescent="0.2">
      <c r="A110" s="131">
        <v>13.1</v>
      </c>
      <c r="B110" s="159" t="s">
        <v>90</v>
      </c>
      <c r="C110" s="178">
        <v>96</v>
      </c>
      <c r="D110" s="179" t="s">
        <v>29</v>
      </c>
      <c r="E110" s="180">
        <v>3954.52</v>
      </c>
      <c r="F110" s="174">
        <v>379633.91999999998</v>
      </c>
    </row>
    <row r="111" spans="1:6" s="10" customFormat="1" ht="13.15" customHeight="1" x14ac:dyDescent="0.2">
      <c r="A111" s="131">
        <v>0</v>
      </c>
      <c r="B111" s="159">
        <v>0</v>
      </c>
      <c r="C111" s="175"/>
      <c r="D111" s="176"/>
      <c r="E111" s="177"/>
      <c r="F111" s="160">
        <v>0</v>
      </c>
    </row>
    <row r="112" spans="1:6" s="10" customFormat="1" ht="13.15" customHeight="1" x14ac:dyDescent="0.2">
      <c r="A112" s="83">
        <v>14</v>
      </c>
      <c r="B112" s="77" t="s">
        <v>91</v>
      </c>
      <c r="C112" s="175"/>
      <c r="D112" s="176"/>
      <c r="E112" s="177"/>
      <c r="F112" s="160">
        <v>0</v>
      </c>
    </row>
    <row r="113" spans="1:6" s="10" customFormat="1" ht="13.15" customHeight="1" x14ac:dyDescent="0.2">
      <c r="A113" s="131">
        <v>14.1</v>
      </c>
      <c r="B113" s="159" t="s">
        <v>92</v>
      </c>
      <c r="C113" s="175">
        <v>2</v>
      </c>
      <c r="D113" s="176" t="s">
        <v>12</v>
      </c>
      <c r="E113" s="177">
        <v>143355.78</v>
      </c>
      <c r="F113" s="160">
        <v>286711.56</v>
      </c>
    </row>
    <row r="114" spans="1:6" s="10" customFormat="1" ht="13.15" customHeight="1" x14ac:dyDescent="0.2">
      <c r="A114" s="131">
        <v>0</v>
      </c>
      <c r="B114" s="159">
        <v>0</v>
      </c>
      <c r="C114" s="175"/>
      <c r="D114" s="176"/>
      <c r="E114" s="177"/>
      <c r="F114" s="160">
        <v>0</v>
      </c>
    </row>
    <row r="115" spans="1:6" s="10" customFormat="1" ht="13.15" customHeight="1" x14ac:dyDescent="0.2">
      <c r="A115" s="131">
        <v>15</v>
      </c>
      <c r="B115" s="159" t="s">
        <v>28</v>
      </c>
      <c r="C115" s="175">
        <v>89.32</v>
      </c>
      <c r="D115" s="176" t="s">
        <v>29</v>
      </c>
      <c r="E115" s="177">
        <v>5210.87</v>
      </c>
      <c r="F115" s="160">
        <v>465434.91</v>
      </c>
    </row>
    <row r="116" spans="1:6" s="10" customFormat="1" ht="13.15" customHeight="1" x14ac:dyDescent="0.2">
      <c r="A116" s="181">
        <v>0</v>
      </c>
      <c r="B116" s="159">
        <v>0</v>
      </c>
      <c r="C116" s="175"/>
      <c r="D116" s="176"/>
      <c r="E116" s="177"/>
      <c r="F116" s="160">
        <v>0</v>
      </c>
    </row>
    <row r="117" spans="1:6" s="10" customFormat="1" ht="13.15" customHeight="1" x14ac:dyDescent="0.2">
      <c r="A117" s="182">
        <v>16</v>
      </c>
      <c r="B117" s="77" t="s">
        <v>93</v>
      </c>
      <c r="C117" s="175"/>
      <c r="D117" s="176"/>
      <c r="E117" s="177"/>
      <c r="F117" s="160">
        <v>0</v>
      </c>
    </row>
    <row r="118" spans="1:6" s="10" customFormat="1" ht="13.15" customHeight="1" x14ac:dyDescent="0.2">
      <c r="A118" s="181">
        <v>16.100000000000001</v>
      </c>
      <c r="B118" s="159" t="s">
        <v>94</v>
      </c>
      <c r="C118" s="178">
        <v>1</v>
      </c>
      <c r="D118" s="179" t="s">
        <v>44</v>
      </c>
      <c r="E118" s="180">
        <v>76829.86</v>
      </c>
      <c r="F118" s="174">
        <v>76829.86</v>
      </c>
    </row>
    <row r="119" spans="1:6" s="10" customFormat="1" ht="13.15" customHeight="1" x14ac:dyDescent="0.2">
      <c r="A119" s="181">
        <v>0</v>
      </c>
      <c r="B119" s="159">
        <v>0</v>
      </c>
      <c r="C119" s="175"/>
      <c r="D119" s="176"/>
      <c r="E119" s="177"/>
      <c r="F119" s="174">
        <v>0</v>
      </c>
    </row>
    <row r="120" spans="1:6" s="10" customFormat="1" ht="13.15" customHeight="1" x14ac:dyDescent="0.2">
      <c r="A120" s="182">
        <v>17</v>
      </c>
      <c r="B120" s="77" t="s">
        <v>95</v>
      </c>
      <c r="C120" s="175"/>
      <c r="D120" s="176"/>
      <c r="E120" s="177"/>
      <c r="F120" s="174">
        <v>0</v>
      </c>
    </row>
    <row r="121" spans="1:6" s="10" customFormat="1" ht="13.15" customHeight="1" x14ac:dyDescent="0.2">
      <c r="A121" s="181">
        <v>17.100000000000001</v>
      </c>
      <c r="B121" s="159" t="s">
        <v>96</v>
      </c>
      <c r="C121" s="178">
        <v>1</v>
      </c>
      <c r="D121" s="179" t="s">
        <v>44</v>
      </c>
      <c r="E121" s="180">
        <v>161811.17000000001</v>
      </c>
      <c r="F121" s="174">
        <v>161811.17000000001</v>
      </c>
    </row>
    <row r="122" spans="1:6" s="10" customFormat="1" ht="13.15" customHeight="1" x14ac:dyDescent="0.2">
      <c r="A122" s="183"/>
      <c r="B122" s="126" t="s">
        <v>97</v>
      </c>
      <c r="C122" s="184"/>
      <c r="D122" s="185"/>
      <c r="E122" s="186"/>
      <c r="F122" s="187">
        <v>1717284.1099999999</v>
      </c>
    </row>
    <row r="123" spans="1:6" s="10" customFormat="1" ht="13.15" customHeight="1" x14ac:dyDescent="0.2">
      <c r="A123" s="131"/>
      <c r="B123" s="76"/>
      <c r="C123" s="133"/>
      <c r="D123" s="134"/>
      <c r="E123" s="135"/>
      <c r="F123" s="136"/>
    </row>
    <row r="124" spans="1:6" s="10" customFormat="1" ht="13.15" customHeight="1" x14ac:dyDescent="0.2">
      <c r="A124" s="183"/>
      <c r="B124" s="126" t="s">
        <v>98</v>
      </c>
      <c r="C124" s="184"/>
      <c r="D124" s="185"/>
      <c r="E124" s="186"/>
      <c r="F124" s="187">
        <v>1997513.5</v>
      </c>
    </row>
    <row r="125" spans="1:6" s="10" customFormat="1" ht="13.15" customHeight="1" x14ac:dyDescent="0.2">
      <c r="A125" s="131"/>
      <c r="B125" s="76"/>
      <c r="C125" s="133"/>
      <c r="D125" s="134"/>
      <c r="E125" s="135"/>
      <c r="F125" s="136"/>
    </row>
    <row r="126" spans="1:6" s="10" customFormat="1" ht="13.5" customHeight="1" x14ac:dyDescent="0.2">
      <c r="A126" s="214"/>
      <c r="B126" s="215" t="s">
        <v>99</v>
      </c>
      <c r="C126" s="216"/>
      <c r="D126" s="217"/>
      <c r="E126" s="218"/>
      <c r="F126" s="219">
        <v>8708951.1999999993</v>
      </c>
    </row>
    <row r="127" spans="1:6" s="10" customFormat="1" ht="13.5" customHeight="1" x14ac:dyDescent="0.2">
      <c r="A127" s="220"/>
      <c r="B127" s="221" t="s">
        <v>99</v>
      </c>
      <c r="C127" s="222"/>
      <c r="D127" s="223"/>
      <c r="E127" s="224"/>
      <c r="F127" s="225">
        <f>+F126</f>
        <v>8708951.1999999993</v>
      </c>
    </row>
    <row r="128" spans="1:6" s="1" customFormat="1" ht="12.75" x14ac:dyDescent="0.2">
      <c r="A128" s="85"/>
      <c r="B128" s="188"/>
      <c r="C128" s="86"/>
      <c r="D128" s="87"/>
      <c r="E128" s="88"/>
      <c r="F128" s="82"/>
    </row>
    <row r="129" spans="1:6" s="1" customFormat="1" ht="13.15" customHeight="1" x14ac:dyDescent="0.2">
      <c r="A129" s="85"/>
      <c r="B129" s="189" t="s">
        <v>65</v>
      </c>
      <c r="C129" s="190"/>
      <c r="D129" s="87"/>
      <c r="E129" s="88"/>
      <c r="F129" s="191"/>
    </row>
    <row r="130" spans="1:6" s="1" customFormat="1" ht="12.75" customHeight="1" x14ac:dyDescent="0.2">
      <c r="A130" s="192"/>
      <c r="B130" s="193" t="s">
        <v>66</v>
      </c>
      <c r="C130" s="194">
        <v>0.03</v>
      </c>
      <c r="D130" s="87"/>
      <c r="E130" s="88"/>
      <c r="F130" s="88">
        <f t="shared" ref="F130:F135" si="0">$F$126*C130</f>
        <v>261268.53599999996</v>
      </c>
    </row>
    <row r="131" spans="1:6" s="1" customFormat="1" ht="13.15" customHeight="1" x14ac:dyDescent="0.2">
      <c r="A131" s="85"/>
      <c r="B131" s="193" t="s">
        <v>67</v>
      </c>
      <c r="C131" s="194">
        <v>0.1</v>
      </c>
      <c r="D131" s="87"/>
      <c r="E131" s="88"/>
      <c r="F131" s="88">
        <f t="shared" si="0"/>
        <v>870895.12</v>
      </c>
    </row>
    <row r="132" spans="1:6" s="1" customFormat="1" ht="13.15" customHeight="1" x14ac:dyDescent="0.2">
      <c r="A132" s="85"/>
      <c r="B132" s="193" t="s">
        <v>68</v>
      </c>
      <c r="C132" s="194">
        <v>0.04</v>
      </c>
      <c r="D132" s="87"/>
      <c r="E132" s="88"/>
      <c r="F132" s="88">
        <f t="shared" si="0"/>
        <v>348358.04799999995</v>
      </c>
    </row>
    <row r="133" spans="1:6" s="1" customFormat="1" ht="12.75" customHeight="1" x14ac:dyDescent="0.2">
      <c r="A133" s="85"/>
      <c r="B133" s="193" t="s">
        <v>69</v>
      </c>
      <c r="C133" s="194">
        <v>0.05</v>
      </c>
      <c r="D133" s="87"/>
      <c r="E133" s="88"/>
      <c r="F133" s="88">
        <f t="shared" si="0"/>
        <v>435447.56</v>
      </c>
    </row>
    <row r="134" spans="1:6" s="1" customFormat="1" ht="13.15" customHeight="1" x14ac:dyDescent="0.2">
      <c r="A134" s="85"/>
      <c r="B134" s="193" t="s">
        <v>70</v>
      </c>
      <c r="C134" s="194">
        <v>1.4999999999999999E-2</v>
      </c>
      <c r="D134" s="87"/>
      <c r="E134" s="88"/>
      <c r="F134" s="88">
        <f t="shared" si="0"/>
        <v>130634.26799999998</v>
      </c>
    </row>
    <row r="135" spans="1:6" s="1" customFormat="1" ht="13.15" customHeight="1" x14ac:dyDescent="0.2">
      <c r="A135" s="85"/>
      <c r="B135" s="193" t="s">
        <v>71</v>
      </c>
      <c r="C135" s="194">
        <v>0.01</v>
      </c>
      <c r="D135" s="87"/>
      <c r="E135" s="88"/>
      <c r="F135" s="88">
        <f t="shared" si="0"/>
        <v>87089.511999999988</v>
      </c>
    </row>
    <row r="136" spans="1:6" s="1" customFormat="1" ht="13.15" customHeight="1" x14ac:dyDescent="0.2">
      <c r="A136" s="195"/>
      <c r="B136" s="196" t="s">
        <v>72</v>
      </c>
      <c r="C136" s="197">
        <v>0.18</v>
      </c>
      <c r="D136" s="198"/>
      <c r="E136" s="199"/>
      <c r="F136" s="88">
        <f>$F$131*C136</f>
        <v>156761.12159999998</v>
      </c>
    </row>
    <row r="137" spans="1:6" s="1" customFormat="1" ht="13.15" customHeight="1" x14ac:dyDescent="0.2">
      <c r="A137" s="195"/>
      <c r="B137" s="200" t="s">
        <v>73</v>
      </c>
      <c r="C137" s="201">
        <v>1E-3</v>
      </c>
      <c r="D137" s="198"/>
      <c r="E137" s="199"/>
      <c r="F137" s="88">
        <f>$F$126*C137</f>
        <v>8708.9511999999995</v>
      </c>
    </row>
    <row r="138" spans="1:6" s="10" customFormat="1" ht="13.15" customHeight="1" x14ac:dyDescent="0.2">
      <c r="A138" s="195"/>
      <c r="B138" s="200" t="s">
        <v>74</v>
      </c>
      <c r="C138" s="201">
        <v>0.05</v>
      </c>
      <c r="D138" s="198"/>
      <c r="E138" s="199">
        <v>6711437.6999999983</v>
      </c>
      <c r="F138" s="88">
        <v>335571.88500000001</v>
      </c>
    </row>
    <row r="139" spans="1:6" s="10" customFormat="1" ht="13.15" customHeight="1" x14ac:dyDescent="0.2">
      <c r="A139" s="195"/>
      <c r="B139" s="202" t="s">
        <v>100</v>
      </c>
      <c r="C139" s="203"/>
      <c r="D139" s="204"/>
      <c r="E139" s="205"/>
      <c r="F139" s="226">
        <f>-F138</f>
        <v>-335571.88500000001</v>
      </c>
    </row>
    <row r="140" spans="1:6" s="1" customFormat="1" ht="13.15" customHeight="1" x14ac:dyDescent="0.2">
      <c r="A140" s="206"/>
      <c r="B140" s="207" t="s">
        <v>75</v>
      </c>
      <c r="C140" s="208"/>
      <c r="D140" s="128"/>
      <c r="E140" s="129"/>
      <c r="F140" s="130">
        <f>SUM(F130:F139)</f>
        <v>2299163.1168</v>
      </c>
    </row>
    <row r="141" spans="1:6" s="1" customFormat="1" ht="13.15" customHeight="1" x14ac:dyDescent="0.2">
      <c r="A141" s="85"/>
      <c r="B141" s="189"/>
      <c r="C141" s="194"/>
      <c r="D141" s="87"/>
      <c r="E141" s="88"/>
      <c r="F141" s="88"/>
    </row>
    <row r="142" spans="1:6" s="1" customFormat="1" ht="13.15" customHeight="1" x14ac:dyDescent="0.2">
      <c r="A142" s="206"/>
      <c r="B142" s="207" t="s">
        <v>76</v>
      </c>
      <c r="C142" s="208"/>
      <c r="D142" s="128"/>
      <c r="E142" s="129"/>
      <c r="F142" s="130">
        <f>+F140+F126</f>
        <v>11008114.316799998</v>
      </c>
    </row>
    <row r="143" spans="1:6" s="1" customFormat="1" ht="13.15" customHeight="1" x14ac:dyDescent="0.2">
      <c r="A143" s="85"/>
      <c r="B143" s="189"/>
      <c r="C143" s="194"/>
      <c r="D143" s="87"/>
      <c r="E143" s="88"/>
      <c r="F143" s="88"/>
    </row>
    <row r="144" spans="1:6" s="10" customFormat="1" ht="13.15" customHeight="1" x14ac:dyDescent="0.2">
      <c r="A144" s="209"/>
      <c r="B144" s="210" t="s">
        <v>77</v>
      </c>
      <c r="C144" s="211"/>
      <c r="D144" s="212"/>
      <c r="E144" s="213"/>
      <c r="F144" s="213">
        <f>F142</f>
        <v>11008114.316799998</v>
      </c>
    </row>
    <row r="145" spans="1:6" s="1" customFormat="1" ht="13.15" customHeight="1" x14ac:dyDescent="0.2">
      <c r="B145" s="11"/>
      <c r="C145" s="12"/>
      <c r="D145" s="13"/>
      <c r="E145" s="14"/>
      <c r="F145" s="14"/>
    </row>
    <row r="146" spans="1:6" s="1" customFormat="1" ht="13.15" customHeight="1" x14ac:dyDescent="0.2">
      <c r="A146" s="8"/>
      <c r="B146" s="8"/>
      <c r="C146" s="15"/>
      <c r="D146" s="16"/>
      <c r="E146" s="15"/>
      <c r="F146" s="15"/>
    </row>
    <row r="147" spans="1:6" s="1" customFormat="1" ht="13.15" customHeight="1" x14ac:dyDescent="0.2">
      <c r="A147" s="8"/>
      <c r="B147" s="8"/>
      <c r="C147" s="15"/>
      <c r="D147" s="16"/>
      <c r="E147" s="15"/>
      <c r="F147" s="15"/>
    </row>
    <row r="148" spans="1:6" s="1" customFormat="1" ht="13.15" customHeight="1" x14ac:dyDescent="0.2">
      <c r="A148" s="8"/>
      <c r="B148" s="8"/>
      <c r="C148" s="15"/>
      <c r="D148" s="16"/>
      <c r="E148" s="15"/>
      <c r="F148" s="15"/>
    </row>
    <row r="149" spans="1:6" s="1" customFormat="1" ht="13.15" customHeight="1" x14ac:dyDescent="0.2">
      <c r="A149" s="33"/>
      <c r="B149" s="34"/>
      <c r="C149" s="35"/>
      <c r="D149" s="35"/>
      <c r="E149" s="35"/>
      <c r="F149" s="36"/>
    </row>
    <row r="150" spans="1:6" s="1" customFormat="1" ht="13.15" customHeight="1" x14ac:dyDescent="0.2">
      <c r="A150" s="37"/>
      <c r="B150" s="38"/>
      <c r="C150" s="39"/>
      <c r="D150" s="39"/>
      <c r="E150" s="39"/>
      <c r="F150" s="39"/>
    </row>
    <row r="151" spans="1:6" s="1" customFormat="1" ht="13.15" customHeight="1" x14ac:dyDescent="0.2">
      <c r="A151" s="40"/>
      <c r="B151" s="40" t="s">
        <v>112</v>
      </c>
      <c r="C151" s="229" t="s">
        <v>113</v>
      </c>
      <c r="D151" s="229"/>
      <c r="E151" s="229"/>
      <c r="F151" s="229"/>
    </row>
    <row r="152" spans="1:6" s="1" customFormat="1" ht="13.15" customHeight="1" x14ac:dyDescent="0.2">
      <c r="A152" s="40"/>
      <c r="B152" s="41"/>
      <c r="C152" s="40"/>
      <c r="D152" s="42"/>
      <c r="E152" s="43"/>
      <c r="F152" s="43"/>
    </row>
    <row r="153" spans="1:6" s="1" customFormat="1" ht="13.15" customHeight="1" x14ac:dyDescent="0.2">
      <c r="A153" s="44"/>
      <c r="B153" s="45"/>
      <c r="C153" s="44"/>
      <c r="D153" s="46"/>
      <c r="E153" s="44"/>
      <c r="F153" s="44"/>
    </row>
    <row r="154" spans="1:6" s="1" customFormat="1" ht="13.15" customHeight="1" x14ac:dyDescent="0.2">
      <c r="A154" s="47"/>
      <c r="B154" s="47" t="s">
        <v>114</v>
      </c>
      <c r="C154" s="227" t="s">
        <v>115</v>
      </c>
      <c r="D154" s="227"/>
      <c r="E154" s="227"/>
      <c r="F154" s="227"/>
    </row>
    <row r="155" spans="1:6" s="1" customFormat="1" ht="13.15" customHeight="1" x14ac:dyDescent="0.2">
      <c r="A155" s="230" t="s">
        <v>116</v>
      </c>
      <c r="B155" s="230"/>
      <c r="C155" s="228" t="s">
        <v>117</v>
      </c>
      <c r="D155" s="228"/>
      <c r="E155" s="228"/>
      <c r="F155" s="228"/>
    </row>
    <row r="156" spans="1:6" s="1" customFormat="1" ht="13.15" customHeight="1" x14ac:dyDescent="0.2">
      <c r="A156" s="48"/>
      <c r="B156" s="49"/>
      <c r="C156" s="48"/>
      <c r="D156" s="50"/>
      <c r="E156" s="43"/>
      <c r="F156" s="43"/>
    </row>
    <row r="157" spans="1:6" s="1" customFormat="1" ht="13.15" customHeight="1" x14ac:dyDescent="0.2">
      <c r="A157" s="51"/>
      <c r="B157" s="51"/>
      <c r="C157" s="52" t="s">
        <v>118</v>
      </c>
      <c r="D157" s="53"/>
      <c r="E157" s="54"/>
      <c r="F157" s="54"/>
    </row>
    <row r="158" spans="1:6" s="1" customFormat="1" ht="13.15" customHeight="1" x14ac:dyDescent="0.2">
      <c r="A158" s="51"/>
      <c r="B158" s="51"/>
      <c r="C158" s="52"/>
      <c r="D158" s="53"/>
      <c r="E158" s="54"/>
      <c r="F158" s="54"/>
    </row>
    <row r="159" spans="1:6" s="1" customFormat="1" ht="13.15" customHeight="1" x14ac:dyDescent="0.2">
      <c r="A159" s="44"/>
      <c r="B159" s="45"/>
      <c r="C159" s="44"/>
      <c r="D159" s="46"/>
      <c r="E159" s="44"/>
      <c r="F159" s="44"/>
    </row>
    <row r="160" spans="1:6" s="1" customFormat="1" ht="13.15" customHeight="1" x14ac:dyDescent="0.2">
      <c r="A160" s="44"/>
      <c r="B160" s="231" t="s">
        <v>121</v>
      </c>
      <c r="C160" s="231"/>
      <c r="D160" s="231"/>
      <c r="E160" s="231"/>
      <c r="F160" s="231"/>
    </row>
    <row r="161" spans="1:6" s="1" customFormat="1" ht="13.15" customHeight="1" x14ac:dyDescent="0.2">
      <c r="A161" s="44"/>
      <c r="B161" s="40"/>
      <c r="C161" s="42"/>
      <c r="D161" s="43"/>
      <c r="E161" s="43"/>
      <c r="F161" s="44"/>
    </row>
    <row r="162" spans="1:6" s="1" customFormat="1" ht="13.15" customHeight="1" x14ac:dyDescent="0.2">
      <c r="A162" s="44"/>
      <c r="B162" s="40"/>
      <c r="C162" s="42"/>
      <c r="D162" s="43"/>
      <c r="E162" s="43"/>
      <c r="F162" s="44"/>
    </row>
    <row r="163" spans="1:6" s="1" customFormat="1" ht="13.15" customHeight="1" x14ac:dyDescent="0.2">
      <c r="A163" s="227" t="s">
        <v>119</v>
      </c>
      <c r="B163" s="227"/>
      <c r="C163" s="227"/>
      <c r="D163" s="227"/>
      <c r="E163" s="227"/>
      <c r="F163" s="227"/>
    </row>
    <row r="164" spans="1:6" s="1" customFormat="1" ht="13.15" customHeight="1" x14ac:dyDescent="0.2">
      <c r="A164" s="228" t="s">
        <v>120</v>
      </c>
      <c r="B164" s="228"/>
      <c r="C164" s="228"/>
      <c r="D164" s="228"/>
      <c r="E164" s="228"/>
      <c r="F164" s="228"/>
    </row>
    <row r="165" spans="1:6" s="1" customFormat="1" ht="13.15" customHeight="1" x14ac:dyDescent="0.2">
      <c r="A165" s="44"/>
      <c r="B165" s="45"/>
      <c r="C165" s="44"/>
      <c r="D165" s="46"/>
      <c r="E165" s="44"/>
      <c r="F165" s="44"/>
    </row>
    <row r="166" spans="1:6" s="1" customFormat="1" ht="13.15" customHeight="1" x14ac:dyDescent="0.2">
      <c r="A166" s="55"/>
      <c r="B166" s="56"/>
      <c r="C166" s="57"/>
      <c r="D166" s="55"/>
      <c r="E166" s="58"/>
      <c r="F166" s="57"/>
    </row>
    <row r="167" spans="1:6" s="1" customFormat="1" ht="13.15" customHeight="1" x14ac:dyDescent="0.2">
      <c r="A167" s="59"/>
      <c r="B167" s="59"/>
      <c r="C167" s="59"/>
      <c r="D167" s="59"/>
      <c r="E167" s="59"/>
      <c r="F167" s="59"/>
    </row>
    <row r="168" spans="1:6" s="1" customFormat="1" ht="13.15" customHeight="1" x14ac:dyDescent="0.2">
      <c r="A168" s="60"/>
      <c r="B168" s="61"/>
      <c r="C168" s="60"/>
      <c r="D168" s="60"/>
      <c r="E168" s="62"/>
      <c r="F168" s="62"/>
    </row>
    <row r="169" spans="1:6" s="1" customFormat="1" ht="13.15" customHeight="1" x14ac:dyDescent="0.2">
      <c r="A169" s="60"/>
      <c r="B169" s="61"/>
      <c r="C169" s="60"/>
      <c r="D169" s="60"/>
      <c r="E169" s="62"/>
      <c r="F169" s="62"/>
    </row>
    <row r="170" spans="1:6" s="1" customFormat="1" ht="13.15" customHeight="1" x14ac:dyDescent="0.2">
      <c r="A170" s="63"/>
      <c r="B170" s="64"/>
      <c r="C170" s="65"/>
      <c r="D170" s="66"/>
      <c r="E170" s="67"/>
      <c r="F170" s="66"/>
    </row>
    <row r="171" spans="1:6" s="4" customFormat="1" ht="13.15" customHeight="1" x14ac:dyDescent="0.2">
      <c r="A171" s="8"/>
      <c r="B171" s="8"/>
      <c r="C171" s="15"/>
      <c r="D171" s="16"/>
      <c r="E171" s="15"/>
      <c r="F171" s="15"/>
    </row>
    <row r="172" spans="1:6" s="4" customFormat="1" ht="13.15" customHeight="1" x14ac:dyDescent="0.2">
      <c r="A172" s="8"/>
      <c r="B172" s="8"/>
      <c r="C172" s="15"/>
      <c r="D172" s="16"/>
      <c r="E172" s="15"/>
      <c r="F172" s="15"/>
    </row>
    <row r="176" spans="1:6" s="1" customFormat="1" ht="13.15" customHeight="1" x14ac:dyDescent="0.2">
      <c r="A176" s="8"/>
      <c r="B176" s="8"/>
      <c r="C176" s="15"/>
      <c r="D176" s="16"/>
      <c r="E176" s="15"/>
      <c r="F176" s="15"/>
    </row>
    <row r="177" spans="1:6" s="1" customFormat="1" ht="13.15" customHeight="1" x14ac:dyDescent="0.2">
      <c r="A177" s="8"/>
      <c r="B177" s="8"/>
      <c r="C177" s="15"/>
      <c r="D177" s="16"/>
      <c r="E177" s="15"/>
      <c r="F177" s="15"/>
    </row>
    <row r="178" spans="1:6" s="1" customFormat="1" ht="13.15" customHeight="1" x14ac:dyDescent="0.2">
      <c r="A178" s="8"/>
      <c r="B178" s="8"/>
      <c r="C178" s="15"/>
      <c r="D178" s="16"/>
      <c r="E178" s="15"/>
      <c r="F178" s="15"/>
    </row>
    <row r="179" spans="1:6" s="1" customFormat="1" ht="13.15" customHeight="1" x14ac:dyDescent="0.2">
      <c r="A179" s="8"/>
      <c r="B179" s="8"/>
      <c r="C179" s="15"/>
      <c r="D179" s="16"/>
      <c r="E179" s="15"/>
      <c r="F179" s="15"/>
    </row>
    <row r="180" spans="1:6" s="1" customFormat="1" ht="13.15" customHeight="1" x14ac:dyDescent="0.2">
      <c r="A180" s="8"/>
      <c r="B180" s="8"/>
      <c r="C180" s="15"/>
      <c r="D180" s="16"/>
      <c r="E180" s="15"/>
      <c r="F180" s="15"/>
    </row>
    <row r="181" spans="1:6" s="1" customFormat="1" ht="13.15" customHeight="1" x14ac:dyDescent="0.2">
      <c r="A181" s="8"/>
      <c r="B181" s="8"/>
      <c r="C181" s="15"/>
      <c r="D181" s="16"/>
      <c r="E181" s="15"/>
      <c r="F181" s="15"/>
    </row>
    <row r="182" spans="1:6" s="1" customFormat="1" ht="13.15" customHeight="1" x14ac:dyDescent="0.2">
      <c r="A182" s="8"/>
      <c r="B182" s="8"/>
      <c r="C182" s="15"/>
      <c r="D182" s="16"/>
      <c r="E182" s="15"/>
      <c r="F182" s="15"/>
    </row>
    <row r="183" spans="1:6" s="1" customFormat="1" ht="13.15" customHeight="1" x14ac:dyDescent="0.2">
      <c r="A183" s="8"/>
      <c r="B183" s="8"/>
      <c r="C183" s="15"/>
      <c r="D183" s="16"/>
      <c r="E183" s="15"/>
      <c r="F183" s="15"/>
    </row>
    <row r="184" spans="1:6" s="1" customFormat="1" ht="13.15" customHeight="1" x14ac:dyDescent="0.2">
      <c r="A184" s="8"/>
      <c r="B184" s="8"/>
      <c r="C184" s="15"/>
      <c r="D184" s="16"/>
      <c r="E184" s="15"/>
      <c r="F184" s="15"/>
    </row>
    <row r="185" spans="1:6" s="1" customFormat="1" ht="13.15" customHeight="1" x14ac:dyDescent="0.2">
      <c r="A185" s="8"/>
      <c r="B185" s="8"/>
      <c r="C185" s="15"/>
      <c r="D185" s="16"/>
      <c r="E185" s="15"/>
      <c r="F185" s="15"/>
    </row>
    <row r="186" spans="1:6" s="1" customFormat="1" ht="13.15" customHeight="1" x14ac:dyDescent="0.2">
      <c r="A186" s="8"/>
      <c r="B186" s="8"/>
      <c r="C186" s="15"/>
      <c r="D186" s="16"/>
      <c r="E186" s="15"/>
      <c r="F186" s="15"/>
    </row>
    <row r="187" spans="1:6" s="1" customFormat="1" ht="13.15" customHeight="1" x14ac:dyDescent="0.2">
      <c r="A187" s="8"/>
      <c r="B187" s="8"/>
      <c r="C187" s="15"/>
      <c r="D187" s="16"/>
      <c r="E187" s="15"/>
      <c r="F187" s="15"/>
    </row>
    <row r="188" spans="1:6" s="1" customFormat="1" ht="13.15" customHeight="1" x14ac:dyDescent="0.2">
      <c r="A188" s="8"/>
      <c r="B188" s="8"/>
      <c r="C188" s="15"/>
      <c r="D188" s="16"/>
      <c r="E188" s="15"/>
      <c r="F188" s="15"/>
    </row>
    <row r="189" spans="1:6" s="1" customFormat="1" ht="13.15" customHeight="1" x14ac:dyDescent="0.2">
      <c r="A189" s="8"/>
      <c r="B189" s="8"/>
      <c r="C189" s="15"/>
      <c r="D189" s="16"/>
      <c r="E189" s="15"/>
      <c r="F189" s="15"/>
    </row>
    <row r="190" spans="1:6" s="1" customFormat="1" ht="13.15" customHeight="1" x14ac:dyDescent="0.2">
      <c r="A190" s="8"/>
      <c r="B190" s="8"/>
      <c r="C190" s="15"/>
      <c r="D190" s="16"/>
      <c r="E190" s="15"/>
      <c r="F190" s="15"/>
    </row>
    <row r="191" spans="1:6" s="1" customFormat="1" ht="13.15" customHeight="1" x14ac:dyDescent="0.2">
      <c r="A191" s="8"/>
      <c r="B191" s="8"/>
      <c r="C191" s="15"/>
      <c r="D191" s="16"/>
      <c r="E191" s="15"/>
      <c r="F191" s="15"/>
    </row>
    <row r="192" spans="1:6" s="1" customFormat="1" ht="13.15" customHeight="1" x14ac:dyDescent="0.2">
      <c r="A192" s="8"/>
      <c r="B192" s="8"/>
      <c r="C192" s="15"/>
      <c r="D192" s="16"/>
      <c r="E192" s="15"/>
      <c r="F192" s="15"/>
    </row>
    <row r="193" spans="1:6" s="1" customFormat="1" ht="13.15" customHeight="1" x14ac:dyDescent="0.2">
      <c r="A193" s="8"/>
      <c r="B193" s="8"/>
      <c r="C193" s="15"/>
      <c r="D193" s="16"/>
      <c r="E193" s="15"/>
      <c r="F193" s="15"/>
    </row>
    <row r="194" spans="1:6" s="1" customFormat="1" ht="13.15" customHeight="1" x14ac:dyDescent="0.2">
      <c r="A194" s="8"/>
      <c r="B194" s="8"/>
      <c r="C194" s="15"/>
      <c r="D194" s="16"/>
      <c r="E194" s="15"/>
      <c r="F194" s="15"/>
    </row>
    <row r="195" spans="1:6" s="1" customFormat="1" ht="13.15" customHeight="1" x14ac:dyDescent="0.2">
      <c r="A195" s="8"/>
      <c r="B195" s="8"/>
      <c r="C195" s="15"/>
      <c r="D195" s="16"/>
      <c r="E195" s="15"/>
      <c r="F195" s="15"/>
    </row>
    <row r="196" spans="1:6" s="1" customFormat="1" ht="13.15" customHeight="1" x14ac:dyDescent="0.2">
      <c r="A196" s="8"/>
      <c r="B196" s="8"/>
      <c r="C196" s="15"/>
      <c r="D196" s="16"/>
      <c r="E196" s="15"/>
      <c r="F196" s="15"/>
    </row>
    <row r="197" spans="1:6" s="1" customFormat="1" ht="13.15" customHeight="1" x14ac:dyDescent="0.2">
      <c r="A197" s="8"/>
      <c r="B197" s="8"/>
      <c r="C197" s="15"/>
      <c r="D197" s="16"/>
      <c r="E197" s="15"/>
      <c r="F197" s="15"/>
    </row>
    <row r="198" spans="1:6" s="1" customFormat="1" ht="13.15" customHeight="1" x14ac:dyDescent="0.2">
      <c r="A198" s="8"/>
      <c r="B198" s="8"/>
      <c r="C198" s="15"/>
      <c r="D198" s="16"/>
      <c r="E198" s="15"/>
      <c r="F198" s="15"/>
    </row>
    <row r="199" spans="1:6" s="1" customFormat="1" ht="13.15" customHeight="1" x14ac:dyDescent="0.2">
      <c r="A199" s="8"/>
      <c r="B199" s="8"/>
      <c r="C199" s="15"/>
      <c r="D199" s="16"/>
      <c r="E199" s="15"/>
      <c r="F199" s="15"/>
    </row>
    <row r="200" spans="1:6" s="1" customFormat="1" ht="13.15" customHeight="1" x14ac:dyDescent="0.2">
      <c r="A200" s="8"/>
      <c r="B200" s="8"/>
      <c r="C200" s="15"/>
      <c r="D200" s="16"/>
      <c r="E200" s="15"/>
      <c r="F200" s="15"/>
    </row>
    <row r="201" spans="1:6" s="1" customFormat="1" ht="13.15" customHeight="1" x14ac:dyDescent="0.2">
      <c r="A201" s="8"/>
      <c r="B201" s="8"/>
      <c r="C201" s="15"/>
      <c r="D201" s="16"/>
      <c r="E201" s="15"/>
      <c r="F201" s="15"/>
    </row>
    <row r="202" spans="1:6" s="1" customFormat="1" ht="13.15" customHeight="1" x14ac:dyDescent="0.2">
      <c r="A202" s="8"/>
      <c r="B202" s="8"/>
      <c r="C202" s="15"/>
      <c r="D202" s="16"/>
      <c r="E202" s="15"/>
      <c r="F202" s="15"/>
    </row>
    <row r="203" spans="1:6" s="1" customFormat="1" ht="13.15" customHeight="1" x14ac:dyDescent="0.2">
      <c r="A203" s="8"/>
      <c r="B203" s="8"/>
      <c r="C203" s="15"/>
      <c r="D203" s="16"/>
      <c r="E203" s="15"/>
      <c r="F203" s="15"/>
    </row>
    <row r="204" spans="1:6" s="1" customFormat="1" ht="13.15" customHeight="1" x14ac:dyDescent="0.2">
      <c r="A204" s="8"/>
      <c r="B204" s="8"/>
      <c r="C204" s="15"/>
      <c r="D204" s="16"/>
      <c r="E204" s="15"/>
      <c r="F204" s="15"/>
    </row>
    <row r="205" spans="1:6" s="1" customFormat="1" ht="13.15" customHeight="1" x14ac:dyDescent="0.2">
      <c r="A205" s="8"/>
      <c r="B205" s="8"/>
      <c r="C205" s="15"/>
      <c r="D205" s="16"/>
      <c r="E205" s="15"/>
      <c r="F205" s="15"/>
    </row>
    <row r="206" spans="1:6" s="1" customFormat="1" ht="13.15" customHeight="1" x14ac:dyDescent="0.2">
      <c r="A206" s="8"/>
      <c r="B206" s="8"/>
      <c r="C206" s="15"/>
      <c r="D206" s="16"/>
      <c r="E206" s="15"/>
      <c r="F206" s="15"/>
    </row>
    <row r="207" spans="1:6" s="1" customFormat="1" ht="13.15" customHeight="1" x14ac:dyDescent="0.2">
      <c r="A207" s="8"/>
      <c r="B207" s="8"/>
      <c r="C207" s="15"/>
      <c r="D207" s="16"/>
      <c r="E207" s="15"/>
      <c r="F207" s="15"/>
    </row>
    <row r="208" spans="1:6" s="1" customFormat="1" ht="13.15" customHeight="1" x14ac:dyDescent="0.2">
      <c r="A208" s="8"/>
      <c r="B208" s="8"/>
      <c r="C208" s="15"/>
      <c r="D208" s="16"/>
      <c r="E208" s="15"/>
      <c r="F208" s="15"/>
    </row>
    <row r="209" spans="1:6" s="1" customFormat="1" ht="13.15" customHeight="1" x14ac:dyDescent="0.2">
      <c r="A209" s="8"/>
      <c r="B209" s="8"/>
      <c r="C209" s="15"/>
      <c r="D209" s="16"/>
      <c r="E209" s="15"/>
      <c r="F209" s="15"/>
    </row>
    <row r="210" spans="1:6" s="1" customFormat="1" ht="13.15" customHeight="1" x14ac:dyDescent="0.2">
      <c r="A210" s="8"/>
      <c r="B210" s="8"/>
      <c r="C210" s="15"/>
      <c r="D210" s="16"/>
      <c r="E210" s="15"/>
      <c r="F210" s="15"/>
    </row>
    <row r="211" spans="1:6" s="1" customFormat="1" ht="13.15" customHeight="1" x14ac:dyDescent="0.2">
      <c r="A211" s="8"/>
      <c r="B211" s="8"/>
      <c r="C211" s="15"/>
      <c r="D211" s="16"/>
      <c r="E211" s="15"/>
      <c r="F211" s="15"/>
    </row>
    <row r="212" spans="1:6" s="1" customFormat="1" ht="13.15" customHeight="1" x14ac:dyDescent="0.2">
      <c r="A212" s="8"/>
      <c r="B212" s="8"/>
      <c r="C212" s="15"/>
      <c r="D212" s="16"/>
      <c r="E212" s="15"/>
      <c r="F212" s="15"/>
    </row>
    <row r="213" spans="1:6" s="1" customFormat="1" ht="13.15" customHeight="1" x14ac:dyDescent="0.2">
      <c r="A213" s="8"/>
      <c r="B213" s="8"/>
      <c r="C213" s="15"/>
      <c r="D213" s="16"/>
      <c r="E213" s="15"/>
      <c r="F213" s="15"/>
    </row>
    <row r="214" spans="1:6" s="1" customFormat="1" ht="13.15" customHeight="1" x14ac:dyDescent="0.2">
      <c r="A214" s="8"/>
      <c r="B214" s="8"/>
      <c r="C214" s="15"/>
      <c r="D214" s="16"/>
      <c r="E214" s="15"/>
      <c r="F214" s="15"/>
    </row>
    <row r="215" spans="1:6" s="1" customFormat="1" ht="13.15" customHeight="1" x14ac:dyDescent="0.2">
      <c r="A215" s="8"/>
      <c r="B215" s="8"/>
      <c r="C215" s="15"/>
      <c r="D215" s="16"/>
      <c r="E215" s="15"/>
      <c r="F215" s="15"/>
    </row>
    <row r="216" spans="1:6" s="1" customFormat="1" ht="13.15" customHeight="1" x14ac:dyDescent="0.2">
      <c r="A216" s="8"/>
      <c r="B216" s="8"/>
      <c r="C216" s="15"/>
      <c r="D216" s="16"/>
      <c r="E216" s="15"/>
      <c r="F216" s="15"/>
    </row>
    <row r="217" spans="1:6" s="1" customFormat="1" ht="13.15" customHeight="1" x14ac:dyDescent="0.2">
      <c r="A217" s="8"/>
      <c r="B217" s="8"/>
      <c r="C217" s="15"/>
      <c r="D217" s="16"/>
      <c r="E217" s="15"/>
      <c r="F217" s="15"/>
    </row>
    <row r="218" spans="1:6" s="1" customFormat="1" ht="13.15" customHeight="1" x14ac:dyDescent="0.2">
      <c r="A218" s="8"/>
      <c r="B218" s="8"/>
      <c r="C218" s="15"/>
      <c r="D218" s="16"/>
      <c r="E218" s="15"/>
      <c r="F218" s="15"/>
    </row>
    <row r="219" spans="1:6" s="1" customFormat="1" ht="13.15" customHeight="1" x14ac:dyDescent="0.2">
      <c r="A219" s="8"/>
      <c r="B219" s="8"/>
      <c r="C219" s="15"/>
      <c r="D219" s="16"/>
      <c r="E219" s="15"/>
      <c r="F219" s="15"/>
    </row>
    <row r="220" spans="1:6" s="1" customFormat="1" ht="13.15" customHeight="1" x14ac:dyDescent="0.2">
      <c r="A220" s="8"/>
      <c r="B220" s="8"/>
      <c r="C220" s="15"/>
      <c r="D220" s="16"/>
      <c r="E220" s="15"/>
      <c r="F220" s="15"/>
    </row>
    <row r="221" spans="1:6" s="1" customFormat="1" ht="13.15" customHeight="1" x14ac:dyDescent="0.2">
      <c r="A221" s="8"/>
      <c r="B221" s="8"/>
      <c r="C221" s="15"/>
      <c r="D221" s="16"/>
      <c r="E221" s="15"/>
      <c r="F221" s="15"/>
    </row>
    <row r="222" spans="1:6" s="1" customFormat="1" ht="13.15" customHeight="1" x14ac:dyDescent="0.2">
      <c r="A222" s="8"/>
      <c r="B222" s="8"/>
      <c r="C222" s="15"/>
      <c r="D222" s="16"/>
      <c r="E222" s="15"/>
      <c r="F222" s="15"/>
    </row>
    <row r="223" spans="1:6" s="1" customFormat="1" ht="13.15" customHeight="1" x14ac:dyDescent="0.2">
      <c r="A223" s="8"/>
      <c r="B223" s="8"/>
      <c r="C223" s="15"/>
      <c r="D223" s="16"/>
      <c r="E223" s="15"/>
      <c r="F223" s="15"/>
    </row>
    <row r="224" spans="1:6" s="1" customFormat="1" ht="13.15" customHeight="1" x14ac:dyDescent="0.2">
      <c r="A224" s="8"/>
      <c r="B224" s="8"/>
      <c r="C224" s="15"/>
      <c r="D224" s="16"/>
      <c r="E224" s="15"/>
      <c r="F224" s="15"/>
    </row>
    <row r="225" spans="1:6" s="1" customFormat="1" ht="13.15" customHeight="1" x14ac:dyDescent="0.2">
      <c r="A225" s="8"/>
      <c r="B225" s="8"/>
      <c r="C225" s="15"/>
      <c r="D225" s="16"/>
      <c r="E225" s="15"/>
      <c r="F225" s="15"/>
    </row>
    <row r="226" spans="1:6" s="1" customFormat="1" ht="13.15" customHeight="1" x14ac:dyDescent="0.2">
      <c r="A226" s="8"/>
      <c r="B226" s="8"/>
      <c r="C226" s="15"/>
      <c r="D226" s="16"/>
      <c r="E226" s="15"/>
      <c r="F226" s="15"/>
    </row>
    <row r="227" spans="1:6" s="1" customFormat="1" ht="13.15" customHeight="1" x14ac:dyDescent="0.2">
      <c r="A227" s="8"/>
      <c r="B227" s="8"/>
      <c r="C227" s="15"/>
      <c r="D227" s="16"/>
      <c r="E227" s="15"/>
      <c r="F227" s="15"/>
    </row>
    <row r="228" spans="1:6" s="1" customFormat="1" ht="13.15" customHeight="1" x14ac:dyDescent="0.2">
      <c r="A228" s="8"/>
      <c r="B228" s="8"/>
      <c r="C228" s="15"/>
      <c r="D228" s="16"/>
      <c r="E228" s="15"/>
      <c r="F228" s="15"/>
    </row>
    <row r="229" spans="1:6" s="1" customFormat="1" ht="13.15" customHeight="1" x14ac:dyDescent="0.2">
      <c r="A229" s="8"/>
      <c r="B229" s="8"/>
      <c r="C229" s="15"/>
      <c r="D229" s="16"/>
      <c r="E229" s="15"/>
      <c r="F229" s="15"/>
    </row>
    <row r="230" spans="1:6" s="1" customFormat="1" ht="13.15" customHeight="1" x14ac:dyDescent="0.2">
      <c r="A230" s="8"/>
      <c r="B230" s="8"/>
      <c r="C230" s="15"/>
      <c r="D230" s="16"/>
      <c r="E230" s="15"/>
      <c r="F230" s="15"/>
    </row>
    <row r="231" spans="1:6" s="1" customFormat="1" ht="13.15" customHeight="1" x14ac:dyDescent="0.2">
      <c r="A231" s="8"/>
      <c r="B231" s="8"/>
      <c r="C231" s="15"/>
      <c r="D231" s="16"/>
      <c r="E231" s="15"/>
      <c r="F231" s="15"/>
    </row>
    <row r="232" spans="1:6" s="1" customFormat="1" ht="13.15" customHeight="1" x14ac:dyDescent="0.2">
      <c r="A232" s="8"/>
      <c r="B232" s="8"/>
      <c r="C232" s="15"/>
      <c r="D232" s="16"/>
      <c r="E232" s="15"/>
      <c r="F232" s="15"/>
    </row>
    <row r="233" spans="1:6" s="1" customFormat="1" ht="13.15" customHeight="1" x14ac:dyDescent="0.2">
      <c r="A233" s="8"/>
      <c r="B233" s="8"/>
      <c r="C233" s="15"/>
      <c r="D233" s="16"/>
      <c r="E233" s="15"/>
      <c r="F233" s="15"/>
    </row>
    <row r="234" spans="1:6" s="1" customFormat="1" ht="13.15" customHeight="1" x14ac:dyDescent="0.2">
      <c r="A234" s="8"/>
      <c r="B234" s="8"/>
      <c r="C234" s="15"/>
      <c r="D234" s="16"/>
      <c r="E234" s="15"/>
      <c r="F234" s="15"/>
    </row>
    <row r="235" spans="1:6" s="1" customFormat="1" ht="13.15" customHeight="1" x14ac:dyDescent="0.2">
      <c r="A235" s="8"/>
      <c r="B235" s="8"/>
      <c r="C235" s="15"/>
      <c r="D235" s="16"/>
      <c r="E235" s="15"/>
      <c r="F235" s="15"/>
    </row>
    <row r="236" spans="1:6" s="1" customFormat="1" ht="13.15" customHeight="1" x14ac:dyDescent="0.2">
      <c r="A236" s="8"/>
      <c r="B236" s="8"/>
      <c r="C236" s="15"/>
      <c r="D236" s="16"/>
      <c r="E236" s="15"/>
      <c r="F236" s="15"/>
    </row>
    <row r="237" spans="1:6" s="1" customFormat="1" ht="13.15" customHeight="1" x14ac:dyDescent="0.2">
      <c r="A237" s="8"/>
      <c r="B237" s="8"/>
      <c r="C237" s="15"/>
      <c r="D237" s="16"/>
      <c r="E237" s="15"/>
      <c r="F237" s="15"/>
    </row>
    <row r="238" spans="1:6" s="1" customFormat="1" ht="13.15" customHeight="1" x14ac:dyDescent="0.2">
      <c r="A238" s="8"/>
      <c r="B238" s="8"/>
      <c r="C238" s="15"/>
      <c r="D238" s="16"/>
      <c r="E238" s="15"/>
      <c r="F238" s="15"/>
    </row>
    <row r="239" spans="1:6" s="1" customFormat="1" ht="13.15" customHeight="1" x14ac:dyDescent="0.2">
      <c r="A239" s="8"/>
      <c r="B239" s="8"/>
      <c r="C239" s="15"/>
      <c r="D239" s="16"/>
      <c r="E239" s="15"/>
      <c r="F239" s="15"/>
    </row>
    <row r="240" spans="1:6" s="1" customFormat="1" ht="13.15" customHeight="1" x14ac:dyDescent="0.2">
      <c r="A240" s="8"/>
      <c r="B240" s="8"/>
      <c r="C240" s="15"/>
      <c r="D240" s="16"/>
      <c r="E240" s="15"/>
      <c r="F240" s="15"/>
    </row>
    <row r="241" spans="1:6" s="1" customFormat="1" ht="13.15" customHeight="1" x14ac:dyDescent="0.2">
      <c r="A241" s="8"/>
      <c r="B241" s="8"/>
      <c r="C241" s="15"/>
      <c r="D241" s="16"/>
      <c r="E241" s="15"/>
      <c r="F241" s="15"/>
    </row>
    <row r="242" spans="1:6" s="1" customFormat="1" ht="13.15" customHeight="1" x14ac:dyDescent="0.2">
      <c r="A242" s="8"/>
      <c r="B242" s="8"/>
      <c r="C242" s="15"/>
      <c r="D242" s="16"/>
      <c r="E242" s="15"/>
      <c r="F242" s="15"/>
    </row>
    <row r="243" spans="1:6" s="1" customFormat="1" ht="13.15" customHeight="1" x14ac:dyDescent="0.2">
      <c r="A243" s="8"/>
      <c r="B243" s="8"/>
      <c r="C243" s="15"/>
      <c r="D243" s="16"/>
      <c r="E243" s="15"/>
      <c r="F243" s="15"/>
    </row>
    <row r="244" spans="1:6" s="1" customFormat="1" ht="13.15" customHeight="1" x14ac:dyDescent="0.2">
      <c r="A244" s="8"/>
      <c r="B244" s="8"/>
      <c r="C244" s="15"/>
      <c r="D244" s="16"/>
      <c r="E244" s="15"/>
      <c r="F244" s="15"/>
    </row>
    <row r="245" spans="1:6" s="1" customFormat="1" ht="13.15" customHeight="1" x14ac:dyDescent="0.2">
      <c r="A245" s="8"/>
      <c r="B245" s="8"/>
      <c r="C245" s="15"/>
      <c r="D245" s="16"/>
      <c r="E245" s="15"/>
      <c r="F245" s="15"/>
    </row>
    <row r="246" spans="1:6" s="1" customFormat="1" ht="13.15" customHeight="1" x14ac:dyDescent="0.2">
      <c r="A246" s="8"/>
      <c r="B246" s="8"/>
      <c r="C246" s="15"/>
      <c r="D246" s="16"/>
      <c r="E246" s="15"/>
      <c r="F246" s="15"/>
    </row>
    <row r="247" spans="1:6" s="1" customFormat="1" ht="13.15" customHeight="1" x14ac:dyDescent="0.2">
      <c r="A247" s="8"/>
      <c r="B247" s="8"/>
      <c r="C247" s="15"/>
      <c r="D247" s="16"/>
      <c r="E247" s="15"/>
      <c r="F247" s="15"/>
    </row>
    <row r="248" spans="1:6" s="1" customFormat="1" ht="13.15" customHeight="1" x14ac:dyDescent="0.2">
      <c r="A248" s="8"/>
      <c r="B248" s="8"/>
      <c r="C248" s="15"/>
      <c r="D248" s="16"/>
      <c r="E248" s="15"/>
      <c r="F248" s="15"/>
    </row>
    <row r="249" spans="1:6" s="1" customFormat="1" ht="13.15" customHeight="1" x14ac:dyDescent="0.2">
      <c r="A249" s="8"/>
      <c r="B249" s="8"/>
      <c r="C249" s="15"/>
      <c r="D249" s="16"/>
      <c r="E249" s="15"/>
      <c r="F249" s="15"/>
    </row>
    <row r="250" spans="1:6" s="1" customFormat="1" ht="13.15" customHeight="1" x14ac:dyDescent="0.2">
      <c r="A250" s="8"/>
      <c r="B250" s="8"/>
      <c r="C250" s="15"/>
      <c r="D250" s="16"/>
      <c r="E250" s="15"/>
      <c r="F250" s="15"/>
    </row>
    <row r="251" spans="1:6" s="1" customFormat="1" ht="13.15" customHeight="1" x14ac:dyDescent="0.2">
      <c r="A251" s="8"/>
      <c r="B251" s="8"/>
      <c r="C251" s="15"/>
      <c r="D251" s="16"/>
      <c r="E251" s="15"/>
      <c r="F251" s="15"/>
    </row>
    <row r="252" spans="1:6" s="1" customFormat="1" ht="13.15" customHeight="1" x14ac:dyDescent="0.2">
      <c r="A252" s="8"/>
      <c r="B252" s="8"/>
      <c r="C252" s="15"/>
      <c r="D252" s="16"/>
      <c r="E252" s="15"/>
      <c r="F252" s="15"/>
    </row>
    <row r="253" spans="1:6" s="1" customFormat="1" ht="13.15" customHeight="1" x14ac:dyDescent="0.2">
      <c r="A253" s="8"/>
      <c r="B253" s="8"/>
      <c r="C253" s="15"/>
      <c r="D253" s="16"/>
      <c r="E253" s="15"/>
      <c r="F253" s="15"/>
    </row>
    <row r="254" spans="1:6" s="1" customFormat="1" ht="13.15" customHeight="1" x14ac:dyDescent="0.2">
      <c r="A254" s="8"/>
      <c r="B254" s="8"/>
      <c r="C254" s="15"/>
      <c r="D254" s="16"/>
      <c r="E254" s="15"/>
      <c r="F254" s="15"/>
    </row>
    <row r="255" spans="1:6" s="1" customFormat="1" ht="13.15" customHeight="1" x14ac:dyDescent="0.2">
      <c r="A255" s="8"/>
      <c r="B255" s="8"/>
      <c r="C255" s="15"/>
      <c r="D255" s="16"/>
      <c r="E255" s="15"/>
      <c r="F255" s="15"/>
    </row>
    <row r="256" spans="1:6" s="1" customFormat="1" ht="13.15" customHeight="1" x14ac:dyDescent="0.2">
      <c r="A256" s="8"/>
      <c r="B256" s="8"/>
      <c r="C256" s="15"/>
      <c r="D256" s="16"/>
      <c r="E256" s="15"/>
      <c r="F256" s="15"/>
    </row>
    <row r="257" spans="1:6" s="1" customFormat="1" ht="13.15" customHeight="1" x14ac:dyDescent="0.2">
      <c r="A257" s="8"/>
      <c r="B257" s="8"/>
      <c r="C257" s="15"/>
      <c r="D257" s="16"/>
      <c r="E257" s="15"/>
      <c r="F257" s="15"/>
    </row>
    <row r="258" spans="1:6" s="1" customFormat="1" ht="13.15" customHeight="1" x14ac:dyDescent="0.2">
      <c r="A258" s="8"/>
      <c r="B258" s="8"/>
      <c r="C258" s="15"/>
      <c r="D258" s="16"/>
      <c r="E258" s="15"/>
      <c r="F258" s="15"/>
    </row>
    <row r="259" spans="1:6" s="1" customFormat="1" ht="13.15" customHeight="1" x14ac:dyDescent="0.2">
      <c r="A259" s="8"/>
      <c r="B259" s="8"/>
      <c r="C259" s="15"/>
      <c r="D259" s="16"/>
      <c r="E259" s="15"/>
      <c r="F259" s="15"/>
    </row>
    <row r="260" spans="1:6" s="1" customFormat="1" ht="13.15" customHeight="1" x14ac:dyDescent="0.2">
      <c r="A260" s="8"/>
      <c r="B260" s="8"/>
      <c r="C260" s="15"/>
      <c r="D260" s="16"/>
      <c r="E260" s="15"/>
      <c r="F260" s="15"/>
    </row>
    <row r="261" spans="1:6" s="1" customFormat="1" ht="13.15" customHeight="1" x14ac:dyDescent="0.2">
      <c r="A261" s="8"/>
      <c r="B261" s="8"/>
      <c r="C261" s="15"/>
      <c r="D261" s="16"/>
      <c r="E261" s="15"/>
      <c r="F261" s="15"/>
    </row>
    <row r="262" spans="1:6" s="1" customFormat="1" ht="13.15" customHeight="1" x14ac:dyDescent="0.2">
      <c r="A262" s="8"/>
      <c r="B262" s="8"/>
      <c r="C262" s="15"/>
      <c r="D262" s="16"/>
      <c r="E262" s="15"/>
      <c r="F262" s="15"/>
    </row>
    <row r="263" spans="1:6" s="1" customFormat="1" ht="13.15" customHeight="1" x14ac:dyDescent="0.2">
      <c r="A263" s="8"/>
      <c r="B263" s="8"/>
      <c r="C263" s="15"/>
      <c r="D263" s="16"/>
      <c r="E263" s="15"/>
      <c r="F263" s="15"/>
    </row>
    <row r="264" spans="1:6" s="1" customFormat="1" ht="13.15" customHeight="1" x14ac:dyDescent="0.2">
      <c r="A264" s="8"/>
      <c r="B264" s="8"/>
      <c r="C264" s="15"/>
      <c r="D264" s="16"/>
      <c r="E264" s="15"/>
      <c r="F264" s="15"/>
    </row>
    <row r="265" spans="1:6" s="1" customFormat="1" ht="13.15" customHeight="1" x14ac:dyDescent="0.2">
      <c r="A265" s="8"/>
      <c r="B265" s="8"/>
      <c r="C265" s="15"/>
      <c r="D265" s="16"/>
      <c r="E265" s="15"/>
      <c r="F265" s="15"/>
    </row>
    <row r="266" spans="1:6" s="1" customFormat="1" ht="13.15" customHeight="1" x14ac:dyDescent="0.2">
      <c r="A266" s="8"/>
      <c r="B266" s="8"/>
      <c r="C266" s="15"/>
      <c r="D266" s="16"/>
      <c r="E266" s="15"/>
      <c r="F266" s="15"/>
    </row>
    <row r="267" spans="1:6" s="1" customFormat="1" ht="13.15" customHeight="1" x14ac:dyDescent="0.2">
      <c r="A267" s="8"/>
      <c r="B267" s="8"/>
      <c r="C267" s="15"/>
      <c r="D267" s="16"/>
      <c r="E267" s="15"/>
      <c r="F267" s="15"/>
    </row>
    <row r="268" spans="1:6" s="1" customFormat="1" ht="13.15" customHeight="1" x14ac:dyDescent="0.2">
      <c r="A268" s="8"/>
      <c r="B268" s="8"/>
      <c r="C268" s="15"/>
      <c r="D268" s="16"/>
      <c r="E268" s="15"/>
      <c r="F268" s="15"/>
    </row>
    <row r="269" spans="1:6" s="1" customFormat="1" ht="13.15" customHeight="1" x14ac:dyDescent="0.2">
      <c r="A269" s="8"/>
      <c r="B269" s="8"/>
      <c r="C269" s="15"/>
      <c r="D269" s="16"/>
      <c r="E269" s="15"/>
      <c r="F269" s="15"/>
    </row>
    <row r="270" spans="1:6" s="1" customFormat="1" ht="13.15" customHeight="1" x14ac:dyDescent="0.2">
      <c r="A270" s="8"/>
      <c r="B270" s="8"/>
      <c r="C270" s="15"/>
      <c r="D270" s="16"/>
      <c r="E270" s="15"/>
      <c r="F270" s="15"/>
    </row>
    <row r="271" spans="1:6" s="1" customFormat="1" ht="13.15" customHeight="1" x14ac:dyDescent="0.2">
      <c r="A271" s="8"/>
      <c r="B271" s="8"/>
      <c r="C271" s="15"/>
      <c r="D271" s="16"/>
      <c r="E271" s="15"/>
      <c r="F271" s="15"/>
    </row>
    <row r="272" spans="1:6" s="1" customFormat="1" ht="13.15" customHeight="1" x14ac:dyDescent="0.2">
      <c r="A272" s="8"/>
      <c r="B272" s="8"/>
      <c r="C272" s="15"/>
      <c r="D272" s="16"/>
      <c r="E272" s="15"/>
      <c r="F272" s="15"/>
    </row>
    <row r="273" spans="1:6" s="1" customFormat="1" ht="13.15" customHeight="1" x14ac:dyDescent="0.2">
      <c r="A273" s="8"/>
      <c r="B273" s="8"/>
      <c r="C273" s="15"/>
      <c r="D273" s="16"/>
      <c r="E273" s="15"/>
      <c r="F273" s="15"/>
    </row>
    <row r="274" spans="1:6" s="1" customFormat="1" ht="13.15" customHeight="1" x14ac:dyDescent="0.2">
      <c r="A274" s="8"/>
      <c r="B274" s="8"/>
      <c r="C274" s="15"/>
      <c r="D274" s="16"/>
      <c r="E274" s="15"/>
      <c r="F274" s="15"/>
    </row>
    <row r="275" spans="1:6" s="1" customFormat="1" ht="13.15" customHeight="1" x14ac:dyDescent="0.2">
      <c r="A275" s="8"/>
      <c r="B275" s="8"/>
      <c r="C275" s="15"/>
      <c r="D275" s="16"/>
      <c r="E275" s="15"/>
      <c r="F275" s="15"/>
    </row>
    <row r="276" spans="1:6" s="1" customFormat="1" ht="13.15" customHeight="1" x14ac:dyDescent="0.2">
      <c r="A276" s="8"/>
      <c r="B276" s="8"/>
      <c r="C276" s="15"/>
      <c r="D276" s="16"/>
      <c r="E276" s="15"/>
      <c r="F276" s="15"/>
    </row>
    <row r="277" spans="1:6" s="1" customFormat="1" ht="13.15" customHeight="1" x14ac:dyDescent="0.2">
      <c r="A277" s="8"/>
      <c r="B277" s="8"/>
      <c r="C277" s="15"/>
      <c r="D277" s="16"/>
      <c r="E277" s="15"/>
      <c r="F277" s="15"/>
    </row>
    <row r="278" spans="1:6" s="1" customFormat="1" ht="13.15" customHeight="1" x14ac:dyDescent="0.2">
      <c r="A278" s="8"/>
      <c r="B278" s="8"/>
      <c r="C278" s="15"/>
      <c r="D278" s="16"/>
      <c r="E278" s="15"/>
      <c r="F278" s="15"/>
    </row>
    <row r="279" spans="1:6" s="1" customFormat="1" ht="13.15" customHeight="1" x14ac:dyDescent="0.2">
      <c r="A279" s="8"/>
      <c r="B279" s="8"/>
      <c r="C279" s="15"/>
      <c r="D279" s="16"/>
      <c r="E279" s="15"/>
      <c r="F279" s="15"/>
    </row>
    <row r="280" spans="1:6" s="1" customFormat="1" ht="13.15" customHeight="1" x14ac:dyDescent="0.2">
      <c r="A280" s="8"/>
      <c r="B280" s="8"/>
      <c r="C280" s="15"/>
      <c r="D280" s="16"/>
      <c r="E280" s="15"/>
      <c r="F280" s="15"/>
    </row>
    <row r="281" spans="1:6" s="1" customFormat="1" ht="13.15" customHeight="1" x14ac:dyDescent="0.2">
      <c r="A281" s="8"/>
      <c r="B281" s="8"/>
      <c r="C281" s="15"/>
      <c r="D281" s="16"/>
      <c r="E281" s="15"/>
      <c r="F281" s="15"/>
    </row>
    <row r="282" spans="1:6" s="1" customFormat="1" ht="13.15" customHeight="1" x14ac:dyDescent="0.2">
      <c r="A282" s="8"/>
      <c r="B282" s="8"/>
      <c r="C282" s="15"/>
      <c r="D282" s="16"/>
      <c r="E282" s="15"/>
      <c r="F282" s="15"/>
    </row>
    <row r="283" spans="1:6" s="1" customFormat="1" ht="13.15" customHeight="1" x14ac:dyDescent="0.2">
      <c r="A283" s="8"/>
      <c r="B283" s="8"/>
      <c r="C283" s="15"/>
      <c r="D283" s="16"/>
      <c r="E283" s="15"/>
      <c r="F283" s="15"/>
    </row>
    <row r="284" spans="1:6" s="1" customFormat="1" ht="13.15" customHeight="1" x14ac:dyDescent="0.2">
      <c r="A284" s="8"/>
      <c r="B284" s="8"/>
      <c r="C284" s="15"/>
      <c r="D284" s="16"/>
      <c r="E284" s="15"/>
      <c r="F284" s="15"/>
    </row>
    <row r="285" spans="1:6" s="1" customFormat="1" ht="13.15" customHeight="1" x14ac:dyDescent="0.2">
      <c r="A285" s="8"/>
      <c r="B285" s="8"/>
      <c r="C285" s="15"/>
      <c r="D285" s="16"/>
      <c r="E285" s="15"/>
      <c r="F285" s="15"/>
    </row>
    <row r="286" spans="1:6" s="1" customFormat="1" ht="13.15" customHeight="1" x14ac:dyDescent="0.2">
      <c r="A286" s="8"/>
      <c r="B286" s="8"/>
      <c r="C286" s="15"/>
      <c r="D286" s="16"/>
      <c r="E286" s="15"/>
      <c r="F286" s="15"/>
    </row>
    <row r="287" spans="1:6" s="1" customFormat="1" ht="13.15" customHeight="1" x14ac:dyDescent="0.2">
      <c r="A287" s="8"/>
      <c r="B287" s="8"/>
      <c r="C287" s="15"/>
      <c r="D287" s="16"/>
      <c r="E287" s="15"/>
      <c r="F287" s="15"/>
    </row>
    <row r="288" spans="1:6" s="1" customFormat="1" ht="13.15" customHeight="1" x14ac:dyDescent="0.2">
      <c r="A288" s="8"/>
      <c r="B288" s="8"/>
      <c r="C288" s="15"/>
      <c r="D288" s="16"/>
      <c r="E288" s="15"/>
      <c r="F288" s="15"/>
    </row>
    <row r="289" spans="1:6" s="1" customFormat="1" ht="13.15" customHeight="1" x14ac:dyDescent="0.2">
      <c r="A289" s="8"/>
      <c r="B289" s="8"/>
      <c r="C289" s="15"/>
      <c r="D289" s="16"/>
      <c r="E289" s="15"/>
      <c r="F289" s="15"/>
    </row>
    <row r="290" spans="1:6" s="1" customFormat="1" ht="13.15" customHeight="1" x14ac:dyDescent="0.2">
      <c r="A290" s="8"/>
      <c r="B290" s="8"/>
      <c r="C290" s="15"/>
      <c r="D290" s="16"/>
      <c r="E290" s="15"/>
      <c r="F290" s="15"/>
    </row>
    <row r="291" spans="1:6" s="1" customFormat="1" ht="13.15" customHeight="1" x14ac:dyDescent="0.2">
      <c r="A291" s="8"/>
      <c r="B291" s="8"/>
      <c r="C291" s="15"/>
      <c r="D291" s="16"/>
      <c r="E291" s="15"/>
      <c r="F291" s="15"/>
    </row>
    <row r="292" spans="1:6" s="1" customFormat="1" ht="13.15" customHeight="1" x14ac:dyDescent="0.2">
      <c r="A292" s="8"/>
      <c r="B292" s="8"/>
      <c r="C292" s="15"/>
      <c r="D292" s="16"/>
      <c r="E292" s="15"/>
      <c r="F292" s="15"/>
    </row>
    <row r="293" spans="1:6" s="1" customFormat="1" ht="13.15" customHeight="1" x14ac:dyDescent="0.2">
      <c r="A293" s="8"/>
      <c r="B293" s="8"/>
      <c r="C293" s="15"/>
      <c r="D293" s="16"/>
      <c r="E293" s="15"/>
      <c r="F293" s="15"/>
    </row>
    <row r="294" spans="1:6" s="1" customFormat="1" ht="13.15" customHeight="1" x14ac:dyDescent="0.2">
      <c r="A294" s="8"/>
      <c r="B294" s="8"/>
      <c r="C294" s="15"/>
      <c r="D294" s="16"/>
      <c r="E294" s="15"/>
      <c r="F294" s="15"/>
    </row>
    <row r="295" spans="1:6" s="1" customFormat="1" ht="13.15" customHeight="1" x14ac:dyDescent="0.2">
      <c r="A295" s="8"/>
      <c r="B295" s="8"/>
      <c r="C295" s="15"/>
      <c r="D295" s="16"/>
      <c r="E295" s="15"/>
      <c r="F295" s="15"/>
    </row>
    <row r="296" spans="1:6" s="1" customFormat="1" ht="13.15" customHeight="1" x14ac:dyDescent="0.2">
      <c r="A296" s="8"/>
      <c r="B296" s="8"/>
      <c r="C296" s="15"/>
      <c r="D296" s="16"/>
      <c r="E296" s="15"/>
      <c r="F296" s="15"/>
    </row>
    <row r="297" spans="1:6" s="1" customFormat="1" ht="13.15" customHeight="1" x14ac:dyDescent="0.2">
      <c r="A297" s="8"/>
      <c r="B297" s="8"/>
      <c r="C297" s="15"/>
      <c r="D297" s="16"/>
      <c r="E297" s="15"/>
      <c r="F297" s="15"/>
    </row>
    <row r="298" spans="1:6" s="1" customFormat="1" ht="13.15" customHeight="1" x14ac:dyDescent="0.2">
      <c r="A298" s="8"/>
      <c r="B298" s="8"/>
      <c r="C298" s="15"/>
      <c r="D298" s="16"/>
      <c r="E298" s="15"/>
      <c r="F298" s="15"/>
    </row>
    <row r="299" spans="1:6" s="1" customFormat="1" ht="13.15" customHeight="1" x14ac:dyDescent="0.2">
      <c r="A299" s="8"/>
      <c r="B299" s="8"/>
      <c r="C299" s="15"/>
      <c r="D299" s="16"/>
      <c r="E299" s="15"/>
      <c r="F299" s="15"/>
    </row>
    <row r="300" spans="1:6" s="1" customFormat="1" ht="13.15" customHeight="1" x14ac:dyDescent="0.2">
      <c r="A300" s="8"/>
      <c r="B300" s="8"/>
      <c r="C300" s="15"/>
      <c r="D300" s="16"/>
      <c r="E300" s="15"/>
      <c r="F300" s="15"/>
    </row>
    <row r="301" spans="1:6" s="1" customFormat="1" ht="13.15" customHeight="1" x14ac:dyDescent="0.2">
      <c r="A301" s="8"/>
      <c r="B301" s="8"/>
      <c r="C301" s="15"/>
      <c r="D301" s="16"/>
      <c r="E301" s="15"/>
      <c r="F301" s="15"/>
    </row>
    <row r="302" spans="1:6" s="1" customFormat="1" ht="13.15" customHeight="1" x14ac:dyDescent="0.2">
      <c r="A302" s="8"/>
      <c r="B302" s="8"/>
      <c r="C302" s="15"/>
      <c r="D302" s="16"/>
      <c r="E302" s="15"/>
      <c r="F302" s="15"/>
    </row>
    <row r="303" spans="1:6" s="1" customFormat="1" ht="13.15" customHeight="1" x14ac:dyDescent="0.2">
      <c r="A303" s="8"/>
      <c r="B303" s="8"/>
      <c r="C303" s="15"/>
      <c r="D303" s="16"/>
      <c r="E303" s="15"/>
      <c r="F303" s="15"/>
    </row>
    <row r="304" spans="1:6" s="1" customFormat="1" ht="13.15" customHeight="1" x14ac:dyDescent="0.2">
      <c r="A304" s="8"/>
      <c r="B304" s="8"/>
      <c r="C304" s="15"/>
      <c r="D304" s="16"/>
      <c r="E304" s="15"/>
      <c r="F304" s="15"/>
    </row>
    <row r="305" spans="1:6" s="1" customFormat="1" ht="13.15" customHeight="1" x14ac:dyDescent="0.2">
      <c r="A305" s="8"/>
      <c r="B305" s="8"/>
      <c r="C305" s="15"/>
      <c r="D305" s="16"/>
      <c r="E305" s="15"/>
      <c r="F305" s="15"/>
    </row>
    <row r="306" spans="1:6" s="1" customFormat="1" ht="13.15" customHeight="1" x14ac:dyDescent="0.2">
      <c r="A306" s="8"/>
      <c r="B306" s="8"/>
      <c r="C306" s="15"/>
      <c r="D306" s="16"/>
      <c r="E306" s="15"/>
      <c r="F306" s="15"/>
    </row>
    <row r="307" spans="1:6" s="1" customFormat="1" ht="13.15" customHeight="1" x14ac:dyDescent="0.2">
      <c r="A307" s="8"/>
      <c r="B307" s="8"/>
      <c r="C307" s="15"/>
      <c r="D307" s="16"/>
      <c r="E307" s="15"/>
      <c r="F307" s="15"/>
    </row>
    <row r="308" spans="1:6" s="1" customFormat="1" ht="13.15" customHeight="1" x14ac:dyDescent="0.2">
      <c r="A308" s="8"/>
      <c r="B308" s="8"/>
      <c r="C308" s="15"/>
      <c r="D308" s="16"/>
      <c r="E308" s="15"/>
      <c r="F308" s="15"/>
    </row>
    <row r="309" spans="1:6" s="1" customFormat="1" ht="13.15" customHeight="1" x14ac:dyDescent="0.2">
      <c r="A309" s="8"/>
      <c r="B309" s="8"/>
      <c r="C309" s="15"/>
      <c r="D309" s="16"/>
      <c r="E309" s="15"/>
      <c r="F309" s="15"/>
    </row>
    <row r="310" spans="1:6" s="1" customFormat="1" ht="13.15" customHeight="1" x14ac:dyDescent="0.2">
      <c r="A310" s="8"/>
      <c r="B310" s="8"/>
      <c r="C310" s="15"/>
      <c r="D310" s="16"/>
      <c r="E310" s="15"/>
      <c r="F310" s="15"/>
    </row>
    <row r="311" spans="1:6" s="1" customFormat="1" ht="13.15" customHeight="1" x14ac:dyDescent="0.2">
      <c r="A311" s="8"/>
      <c r="B311" s="8"/>
      <c r="C311" s="15"/>
      <c r="D311" s="16"/>
      <c r="E311" s="15"/>
      <c r="F311" s="15"/>
    </row>
    <row r="312" spans="1:6" s="1" customFormat="1" ht="13.15" customHeight="1" x14ac:dyDescent="0.2">
      <c r="A312" s="8"/>
      <c r="B312" s="8"/>
      <c r="C312" s="15"/>
      <c r="D312" s="16"/>
      <c r="E312" s="15"/>
      <c r="F312" s="15"/>
    </row>
    <row r="313" spans="1:6" s="1" customFormat="1" ht="13.15" customHeight="1" x14ac:dyDescent="0.2">
      <c r="A313" s="8"/>
      <c r="B313" s="8"/>
      <c r="C313" s="15"/>
      <c r="D313" s="16"/>
      <c r="E313" s="15"/>
      <c r="F313" s="15"/>
    </row>
    <row r="314" spans="1:6" s="1" customFormat="1" ht="13.15" customHeight="1" x14ac:dyDescent="0.2">
      <c r="A314" s="8"/>
      <c r="B314" s="8"/>
      <c r="C314" s="15"/>
      <c r="D314" s="16"/>
      <c r="E314" s="15"/>
      <c r="F314" s="15"/>
    </row>
    <row r="315" spans="1:6" s="1" customFormat="1" ht="13.15" customHeight="1" x14ac:dyDescent="0.2">
      <c r="A315" s="8"/>
      <c r="B315" s="8"/>
      <c r="C315" s="15"/>
      <c r="D315" s="16"/>
      <c r="E315" s="15"/>
      <c r="F315" s="15"/>
    </row>
    <row r="316" spans="1:6" s="1" customFormat="1" ht="13.15" customHeight="1" x14ac:dyDescent="0.2">
      <c r="A316" s="8"/>
      <c r="B316" s="8"/>
      <c r="C316" s="15"/>
      <c r="D316" s="16"/>
      <c r="E316" s="15"/>
      <c r="F316" s="15"/>
    </row>
    <row r="317" spans="1:6" s="1" customFormat="1" ht="13.15" customHeight="1" x14ac:dyDescent="0.2">
      <c r="A317" s="8"/>
      <c r="B317" s="8"/>
      <c r="C317" s="15"/>
      <c r="D317" s="16"/>
      <c r="E317" s="15"/>
      <c r="F317" s="15"/>
    </row>
    <row r="318" spans="1:6" s="1" customFormat="1" ht="13.15" customHeight="1" x14ac:dyDescent="0.2">
      <c r="A318" s="8"/>
      <c r="B318" s="8"/>
      <c r="C318" s="15"/>
      <c r="D318" s="16"/>
      <c r="E318" s="15"/>
      <c r="F318" s="15"/>
    </row>
    <row r="319" spans="1:6" s="1" customFormat="1" ht="13.15" customHeight="1" x14ac:dyDescent="0.2">
      <c r="A319" s="8"/>
      <c r="B319" s="8"/>
      <c r="C319" s="15"/>
      <c r="D319" s="16"/>
      <c r="E319" s="15"/>
      <c r="F319" s="15"/>
    </row>
    <row r="320" spans="1:6" s="1" customFormat="1" ht="13.15" customHeight="1" x14ac:dyDescent="0.2">
      <c r="A320" s="8"/>
      <c r="B320" s="8"/>
      <c r="C320" s="15"/>
      <c r="D320" s="16"/>
      <c r="E320" s="15"/>
      <c r="F320" s="15"/>
    </row>
    <row r="321" spans="1:6" s="1" customFormat="1" ht="13.15" customHeight="1" x14ac:dyDescent="0.2">
      <c r="A321" s="8"/>
      <c r="B321" s="8"/>
      <c r="C321" s="15"/>
      <c r="D321" s="16"/>
      <c r="E321" s="15"/>
      <c r="F321" s="15"/>
    </row>
    <row r="322" spans="1:6" s="1" customFormat="1" ht="13.15" customHeight="1" x14ac:dyDescent="0.2">
      <c r="A322" s="8"/>
      <c r="B322" s="8"/>
      <c r="C322" s="15"/>
      <c r="D322" s="16"/>
      <c r="E322" s="15"/>
      <c r="F322" s="15"/>
    </row>
    <row r="323" spans="1:6" s="1" customFormat="1" ht="13.15" customHeight="1" x14ac:dyDescent="0.2">
      <c r="A323" s="8"/>
      <c r="B323" s="8"/>
      <c r="C323" s="15"/>
      <c r="D323" s="16"/>
      <c r="E323" s="15"/>
      <c r="F323" s="15"/>
    </row>
    <row r="324" spans="1:6" s="1" customFormat="1" ht="13.15" customHeight="1" x14ac:dyDescent="0.2">
      <c r="A324" s="8"/>
      <c r="B324" s="8"/>
      <c r="C324" s="15"/>
      <c r="D324" s="16"/>
      <c r="E324" s="15"/>
      <c r="F324" s="15"/>
    </row>
    <row r="325" spans="1:6" s="1" customFormat="1" ht="13.15" customHeight="1" x14ac:dyDescent="0.2">
      <c r="A325" s="8"/>
      <c r="B325" s="8"/>
      <c r="C325" s="15"/>
      <c r="D325" s="16"/>
      <c r="E325" s="15"/>
      <c r="F325" s="15"/>
    </row>
    <row r="326" spans="1:6" s="1" customFormat="1" ht="13.15" customHeight="1" x14ac:dyDescent="0.2">
      <c r="A326" s="8"/>
      <c r="B326" s="8"/>
      <c r="C326" s="15"/>
      <c r="D326" s="16"/>
      <c r="E326" s="15"/>
      <c r="F326" s="15"/>
    </row>
    <row r="327" spans="1:6" s="1" customFormat="1" ht="13.15" customHeight="1" x14ac:dyDescent="0.2">
      <c r="A327" s="8"/>
      <c r="B327" s="8"/>
      <c r="C327" s="15"/>
      <c r="D327" s="16"/>
      <c r="E327" s="15"/>
      <c r="F327" s="15"/>
    </row>
    <row r="328" spans="1:6" s="1" customFormat="1" ht="13.15" customHeight="1" x14ac:dyDescent="0.2">
      <c r="A328" s="8"/>
      <c r="B328" s="8"/>
      <c r="C328" s="15"/>
      <c r="D328" s="16"/>
      <c r="E328" s="15"/>
      <c r="F328" s="15"/>
    </row>
    <row r="329" spans="1:6" s="1" customFormat="1" ht="13.15" customHeight="1" x14ac:dyDescent="0.2">
      <c r="A329" s="8"/>
      <c r="B329" s="8"/>
      <c r="C329" s="15"/>
      <c r="D329" s="16"/>
      <c r="E329" s="15"/>
      <c r="F329" s="15"/>
    </row>
    <row r="330" spans="1:6" s="1" customFormat="1" ht="13.15" customHeight="1" x14ac:dyDescent="0.2">
      <c r="A330" s="8"/>
      <c r="B330" s="8"/>
      <c r="C330" s="15"/>
      <c r="D330" s="16"/>
      <c r="E330" s="15"/>
      <c r="F330" s="15"/>
    </row>
    <row r="331" spans="1:6" s="1" customFormat="1" ht="13.15" customHeight="1" x14ac:dyDescent="0.2">
      <c r="A331" s="8"/>
      <c r="B331" s="8"/>
      <c r="C331" s="15"/>
      <c r="D331" s="16"/>
      <c r="E331" s="15"/>
      <c r="F331" s="15"/>
    </row>
    <row r="332" spans="1:6" s="1" customFormat="1" ht="13.15" customHeight="1" x14ac:dyDescent="0.2">
      <c r="A332" s="8"/>
      <c r="B332" s="8"/>
      <c r="C332" s="15"/>
      <c r="D332" s="16"/>
      <c r="E332" s="15"/>
      <c r="F332" s="15"/>
    </row>
    <row r="333" spans="1:6" s="1" customFormat="1" ht="13.15" customHeight="1" x14ac:dyDescent="0.2">
      <c r="A333" s="8"/>
      <c r="B333" s="8"/>
      <c r="C333" s="15"/>
      <c r="D333" s="16"/>
      <c r="E333" s="15"/>
      <c r="F333" s="15"/>
    </row>
    <row r="334" spans="1:6" s="1" customFormat="1" ht="13.15" customHeight="1" x14ac:dyDescent="0.2">
      <c r="A334" s="8"/>
      <c r="B334" s="8"/>
      <c r="C334" s="15"/>
      <c r="D334" s="16"/>
      <c r="E334" s="15"/>
      <c r="F334" s="15"/>
    </row>
    <row r="335" spans="1:6" s="1" customFormat="1" ht="13.15" customHeight="1" x14ac:dyDescent="0.2">
      <c r="A335" s="8"/>
      <c r="B335" s="8"/>
      <c r="C335" s="15"/>
      <c r="D335" s="16"/>
      <c r="E335" s="15"/>
      <c r="F335" s="15"/>
    </row>
    <row r="336" spans="1:6" s="1" customFormat="1" ht="13.15" customHeight="1" x14ac:dyDescent="0.2">
      <c r="A336" s="8"/>
      <c r="B336" s="8"/>
      <c r="C336" s="15"/>
      <c r="D336" s="16"/>
      <c r="E336" s="15"/>
      <c r="F336" s="15"/>
    </row>
    <row r="337" spans="1:6" s="1" customFormat="1" ht="13.15" customHeight="1" x14ac:dyDescent="0.2">
      <c r="A337" s="8"/>
      <c r="B337" s="8"/>
      <c r="C337" s="15"/>
      <c r="D337" s="16"/>
      <c r="E337" s="15"/>
      <c r="F337" s="15"/>
    </row>
    <row r="338" spans="1:6" s="1" customFormat="1" ht="13.15" customHeight="1" x14ac:dyDescent="0.2">
      <c r="A338" s="8"/>
      <c r="B338" s="8"/>
      <c r="C338" s="15"/>
      <c r="D338" s="16"/>
      <c r="E338" s="15"/>
      <c r="F338" s="15"/>
    </row>
    <row r="339" spans="1:6" s="1" customFormat="1" ht="13.15" customHeight="1" x14ac:dyDescent="0.2">
      <c r="A339" s="8"/>
      <c r="B339" s="8"/>
      <c r="C339" s="15"/>
      <c r="D339" s="16"/>
      <c r="E339" s="15"/>
      <c r="F339" s="15"/>
    </row>
    <row r="340" spans="1:6" s="1" customFormat="1" ht="13.15" customHeight="1" x14ac:dyDescent="0.2">
      <c r="A340" s="8"/>
      <c r="B340" s="8"/>
      <c r="C340" s="15"/>
      <c r="D340" s="16"/>
      <c r="E340" s="15"/>
      <c r="F340" s="15"/>
    </row>
    <row r="341" spans="1:6" s="1" customFormat="1" ht="13.15" customHeight="1" x14ac:dyDescent="0.2">
      <c r="A341" s="8"/>
      <c r="B341" s="8"/>
      <c r="C341" s="15"/>
      <c r="D341" s="16"/>
      <c r="E341" s="15"/>
      <c r="F341" s="15"/>
    </row>
    <row r="342" spans="1:6" s="1" customFormat="1" ht="13.15" customHeight="1" x14ac:dyDescent="0.2">
      <c r="A342" s="8"/>
      <c r="B342" s="8"/>
      <c r="C342" s="15"/>
      <c r="D342" s="16"/>
      <c r="E342" s="15"/>
      <c r="F342" s="15"/>
    </row>
    <row r="343" spans="1:6" s="1" customFormat="1" ht="13.15" customHeight="1" x14ac:dyDescent="0.2">
      <c r="A343" s="8"/>
      <c r="B343" s="8"/>
      <c r="C343" s="15"/>
      <c r="D343" s="16"/>
      <c r="E343" s="15"/>
      <c r="F343" s="15"/>
    </row>
    <row r="344" spans="1:6" s="1" customFormat="1" ht="13.15" customHeight="1" x14ac:dyDescent="0.2">
      <c r="A344" s="8"/>
      <c r="B344" s="8"/>
      <c r="C344" s="15"/>
      <c r="D344" s="16"/>
      <c r="E344" s="15"/>
      <c r="F344" s="15"/>
    </row>
    <row r="345" spans="1:6" s="1" customFormat="1" ht="13.15" customHeight="1" x14ac:dyDescent="0.2">
      <c r="A345" s="8"/>
      <c r="B345" s="8"/>
      <c r="C345" s="15"/>
      <c r="D345" s="16"/>
      <c r="E345" s="15"/>
      <c r="F345" s="15"/>
    </row>
    <row r="346" spans="1:6" s="1" customFormat="1" ht="13.15" customHeight="1" x14ac:dyDescent="0.2">
      <c r="A346" s="8"/>
      <c r="B346" s="8"/>
      <c r="C346" s="15"/>
      <c r="D346" s="16"/>
      <c r="E346" s="15"/>
      <c r="F346" s="15"/>
    </row>
    <row r="347" spans="1:6" s="1" customFormat="1" ht="13.15" customHeight="1" x14ac:dyDescent="0.2">
      <c r="A347" s="8"/>
      <c r="B347" s="8"/>
      <c r="C347" s="15"/>
      <c r="D347" s="16"/>
      <c r="E347" s="15"/>
      <c r="F347" s="15"/>
    </row>
    <row r="348" spans="1:6" s="1" customFormat="1" ht="13.15" customHeight="1" x14ac:dyDescent="0.2">
      <c r="A348" s="8"/>
      <c r="B348" s="8"/>
      <c r="C348" s="15"/>
      <c r="D348" s="16"/>
      <c r="E348" s="15"/>
      <c r="F348" s="15"/>
    </row>
    <row r="349" spans="1:6" s="1" customFormat="1" ht="13.15" customHeight="1" x14ac:dyDescent="0.2">
      <c r="A349" s="8"/>
      <c r="B349" s="8"/>
      <c r="C349" s="15"/>
      <c r="D349" s="16"/>
      <c r="E349" s="15"/>
      <c r="F349" s="15"/>
    </row>
    <row r="350" spans="1:6" s="1" customFormat="1" ht="13.15" customHeight="1" x14ac:dyDescent="0.2">
      <c r="A350" s="8"/>
      <c r="B350" s="8"/>
      <c r="C350" s="15"/>
      <c r="D350" s="16"/>
      <c r="E350" s="15"/>
      <c r="F350" s="15"/>
    </row>
    <row r="351" spans="1:6" s="1" customFormat="1" ht="13.15" customHeight="1" x14ac:dyDescent="0.2">
      <c r="A351" s="8"/>
      <c r="B351" s="8"/>
      <c r="C351" s="15"/>
      <c r="D351" s="16"/>
      <c r="E351" s="15"/>
      <c r="F351" s="15"/>
    </row>
    <row r="352" spans="1:6" s="1" customFormat="1" ht="13.15" customHeight="1" x14ac:dyDescent="0.2">
      <c r="A352" s="8"/>
      <c r="B352" s="8"/>
      <c r="C352" s="15"/>
      <c r="D352" s="16"/>
      <c r="E352" s="15"/>
      <c r="F352" s="15"/>
    </row>
    <row r="353" spans="1:6" s="1" customFormat="1" ht="13.15" customHeight="1" x14ac:dyDescent="0.2">
      <c r="A353" s="8"/>
      <c r="B353" s="8"/>
      <c r="C353" s="15"/>
      <c r="D353" s="16"/>
      <c r="E353" s="15"/>
      <c r="F353" s="15"/>
    </row>
    <row r="354" spans="1:6" s="1" customFormat="1" ht="13.15" customHeight="1" x14ac:dyDescent="0.2">
      <c r="A354" s="8"/>
      <c r="B354" s="8"/>
      <c r="C354" s="15"/>
      <c r="D354" s="16"/>
      <c r="E354" s="15"/>
      <c r="F354" s="15"/>
    </row>
    <row r="355" spans="1:6" s="1" customFormat="1" ht="13.15" customHeight="1" x14ac:dyDescent="0.2">
      <c r="A355" s="8"/>
      <c r="B355" s="8"/>
      <c r="C355" s="15"/>
      <c r="D355" s="16"/>
      <c r="E355" s="15"/>
      <c r="F355" s="15"/>
    </row>
    <row r="356" spans="1:6" s="1" customFormat="1" ht="13.15" customHeight="1" x14ac:dyDescent="0.2">
      <c r="A356" s="8"/>
      <c r="B356" s="8"/>
      <c r="C356" s="15"/>
      <c r="D356" s="16"/>
      <c r="E356" s="15"/>
      <c r="F356" s="15"/>
    </row>
    <row r="357" spans="1:6" s="1" customFormat="1" ht="13.15" customHeight="1" x14ac:dyDescent="0.2">
      <c r="A357" s="8"/>
      <c r="B357" s="8"/>
      <c r="C357" s="15"/>
      <c r="D357" s="16"/>
      <c r="E357" s="15"/>
      <c r="F357" s="15"/>
    </row>
    <row r="358" spans="1:6" s="1" customFormat="1" ht="13.15" customHeight="1" x14ac:dyDescent="0.2">
      <c r="A358" s="8"/>
      <c r="B358" s="8"/>
      <c r="C358" s="15"/>
      <c r="D358" s="16"/>
      <c r="E358" s="15"/>
      <c r="F358" s="15"/>
    </row>
    <row r="359" spans="1:6" s="1" customFormat="1" ht="13.15" customHeight="1" x14ac:dyDescent="0.2">
      <c r="A359" s="8"/>
      <c r="B359" s="8"/>
      <c r="C359" s="15"/>
      <c r="D359" s="16"/>
      <c r="E359" s="15"/>
      <c r="F359" s="15"/>
    </row>
    <row r="360" spans="1:6" s="1" customFormat="1" ht="13.15" customHeight="1" x14ac:dyDescent="0.2">
      <c r="A360" s="8"/>
      <c r="B360" s="8"/>
      <c r="C360" s="15"/>
      <c r="D360" s="16"/>
      <c r="E360" s="15"/>
      <c r="F360" s="15"/>
    </row>
    <row r="361" spans="1:6" s="1" customFormat="1" ht="13.15" customHeight="1" x14ac:dyDescent="0.2">
      <c r="A361" s="8"/>
      <c r="B361" s="8"/>
      <c r="C361" s="15"/>
      <c r="D361" s="16"/>
      <c r="E361" s="15"/>
      <c r="F361" s="15"/>
    </row>
    <row r="362" spans="1:6" s="1" customFormat="1" ht="13.15" customHeight="1" x14ac:dyDescent="0.2">
      <c r="A362" s="8"/>
      <c r="B362" s="8"/>
      <c r="C362" s="15"/>
      <c r="D362" s="16"/>
      <c r="E362" s="15"/>
      <c r="F362" s="15"/>
    </row>
    <row r="363" spans="1:6" s="1" customFormat="1" ht="13.15" customHeight="1" x14ac:dyDescent="0.2">
      <c r="A363" s="8"/>
      <c r="B363" s="8"/>
      <c r="C363" s="15"/>
      <c r="D363" s="16"/>
      <c r="E363" s="15"/>
      <c r="F363" s="15"/>
    </row>
    <row r="364" spans="1:6" s="1" customFormat="1" ht="13.15" customHeight="1" x14ac:dyDescent="0.2">
      <c r="A364" s="8"/>
      <c r="B364" s="8"/>
      <c r="C364" s="15"/>
      <c r="D364" s="16"/>
      <c r="E364" s="15"/>
      <c r="F364" s="15"/>
    </row>
    <row r="365" spans="1:6" s="1" customFormat="1" ht="13.15" customHeight="1" x14ac:dyDescent="0.2">
      <c r="A365" s="8"/>
      <c r="B365" s="8"/>
      <c r="C365" s="15"/>
      <c r="D365" s="16"/>
      <c r="E365" s="15"/>
      <c r="F365" s="15"/>
    </row>
    <row r="366" spans="1:6" s="1" customFormat="1" ht="13.15" customHeight="1" x14ac:dyDescent="0.2">
      <c r="A366" s="8"/>
      <c r="B366" s="8"/>
      <c r="C366" s="15"/>
      <c r="D366" s="16"/>
      <c r="E366" s="15"/>
      <c r="F366" s="15"/>
    </row>
    <row r="367" spans="1:6" s="1" customFormat="1" ht="13.15" customHeight="1" x14ac:dyDescent="0.2">
      <c r="A367" s="8"/>
      <c r="B367" s="8"/>
      <c r="C367" s="15"/>
      <c r="D367" s="16"/>
      <c r="E367" s="15"/>
      <c r="F367" s="15"/>
    </row>
    <row r="368" spans="1:6" s="1" customFormat="1" ht="13.15" customHeight="1" x14ac:dyDescent="0.2">
      <c r="A368" s="8"/>
      <c r="B368" s="8"/>
      <c r="C368" s="15"/>
      <c r="D368" s="16"/>
      <c r="E368" s="15"/>
      <c r="F368" s="15"/>
    </row>
    <row r="369" spans="1:6" s="1" customFormat="1" ht="13.15" customHeight="1" x14ac:dyDescent="0.2">
      <c r="A369" s="8"/>
      <c r="B369" s="8"/>
      <c r="C369" s="15"/>
      <c r="D369" s="16"/>
      <c r="E369" s="15"/>
      <c r="F369" s="15"/>
    </row>
    <row r="370" spans="1:6" s="1" customFormat="1" ht="13.15" customHeight="1" x14ac:dyDescent="0.2">
      <c r="A370" s="8"/>
      <c r="B370" s="8"/>
      <c r="C370" s="15"/>
      <c r="D370" s="16"/>
      <c r="E370" s="15"/>
      <c r="F370" s="15"/>
    </row>
    <row r="371" spans="1:6" s="1" customFormat="1" ht="13.15" customHeight="1" x14ac:dyDescent="0.2">
      <c r="A371" s="8"/>
      <c r="B371" s="8"/>
      <c r="C371" s="15"/>
      <c r="D371" s="16"/>
      <c r="E371" s="15"/>
      <c r="F371" s="15"/>
    </row>
    <row r="372" spans="1:6" s="1" customFormat="1" ht="13.15" customHeight="1" x14ac:dyDescent="0.2">
      <c r="A372" s="8"/>
      <c r="B372" s="8"/>
      <c r="C372" s="15"/>
      <c r="D372" s="16"/>
      <c r="E372" s="15"/>
      <c r="F372" s="15"/>
    </row>
    <row r="373" spans="1:6" s="1" customFormat="1" ht="13.15" customHeight="1" x14ac:dyDescent="0.2">
      <c r="A373" s="8"/>
      <c r="B373" s="8"/>
      <c r="C373" s="15"/>
      <c r="D373" s="16"/>
      <c r="E373" s="15"/>
      <c r="F373" s="15"/>
    </row>
    <row r="374" spans="1:6" s="1" customFormat="1" ht="13.15" customHeight="1" x14ac:dyDescent="0.2">
      <c r="A374" s="8"/>
      <c r="B374" s="8"/>
      <c r="C374" s="15"/>
      <c r="D374" s="16"/>
      <c r="E374" s="15"/>
      <c r="F374" s="15"/>
    </row>
    <row r="375" spans="1:6" s="1" customFormat="1" ht="13.15" customHeight="1" x14ac:dyDescent="0.2">
      <c r="A375" s="8"/>
      <c r="B375" s="8"/>
      <c r="C375" s="15"/>
      <c r="D375" s="16"/>
      <c r="E375" s="15"/>
      <c r="F375" s="15"/>
    </row>
    <row r="376" spans="1:6" s="1" customFormat="1" ht="13.15" customHeight="1" x14ac:dyDescent="0.2">
      <c r="A376" s="8"/>
      <c r="B376" s="8"/>
      <c r="C376" s="15"/>
      <c r="D376" s="16"/>
      <c r="E376" s="15"/>
      <c r="F376" s="15"/>
    </row>
    <row r="377" spans="1:6" s="1" customFormat="1" ht="13.15" customHeight="1" x14ac:dyDescent="0.2">
      <c r="A377" s="8"/>
      <c r="B377" s="8"/>
      <c r="C377" s="15"/>
      <c r="D377" s="16"/>
      <c r="E377" s="15"/>
      <c r="F377" s="15"/>
    </row>
    <row r="378" spans="1:6" s="1" customFormat="1" ht="13.15" customHeight="1" x14ac:dyDescent="0.2">
      <c r="A378" s="8"/>
      <c r="B378" s="8"/>
      <c r="C378" s="15"/>
      <c r="D378" s="16"/>
      <c r="E378" s="15"/>
      <c r="F378" s="15"/>
    </row>
    <row r="379" spans="1:6" s="1" customFormat="1" ht="13.15" customHeight="1" x14ac:dyDescent="0.2">
      <c r="A379" s="8"/>
      <c r="B379" s="8"/>
      <c r="C379" s="15"/>
      <c r="D379" s="16"/>
      <c r="E379" s="15"/>
      <c r="F379" s="15"/>
    </row>
    <row r="380" spans="1:6" s="1" customFormat="1" ht="13.15" customHeight="1" x14ac:dyDescent="0.2">
      <c r="A380" s="8"/>
      <c r="B380" s="8"/>
      <c r="C380" s="15"/>
      <c r="D380" s="16"/>
      <c r="E380" s="15"/>
      <c r="F380" s="15"/>
    </row>
    <row r="381" spans="1:6" s="1" customFormat="1" ht="13.15" customHeight="1" x14ac:dyDescent="0.2">
      <c r="A381" s="8"/>
      <c r="B381" s="8"/>
      <c r="C381" s="15"/>
      <c r="D381" s="16"/>
      <c r="E381" s="15"/>
      <c r="F381" s="15"/>
    </row>
    <row r="382" spans="1:6" s="1" customFormat="1" ht="13.15" customHeight="1" x14ac:dyDescent="0.2">
      <c r="A382" s="8"/>
      <c r="B382" s="8"/>
      <c r="C382" s="15"/>
      <c r="D382" s="16"/>
      <c r="E382" s="15"/>
      <c r="F382" s="15"/>
    </row>
    <row r="383" spans="1:6" s="1" customFormat="1" ht="13.15" customHeight="1" x14ac:dyDescent="0.2">
      <c r="A383" s="8"/>
      <c r="B383" s="8"/>
      <c r="C383" s="15"/>
      <c r="D383" s="16"/>
      <c r="E383" s="15"/>
      <c r="F383" s="15"/>
    </row>
    <row r="384" spans="1:6" s="1" customFormat="1" ht="13.15" customHeight="1" x14ac:dyDescent="0.2">
      <c r="A384" s="8"/>
      <c r="B384" s="8"/>
      <c r="C384" s="15"/>
      <c r="D384" s="16"/>
      <c r="E384" s="15"/>
      <c r="F384" s="15"/>
    </row>
    <row r="385" spans="1:6" s="1" customFormat="1" ht="13.15" customHeight="1" x14ac:dyDescent="0.2">
      <c r="A385" s="8"/>
      <c r="B385" s="8"/>
      <c r="C385" s="15"/>
      <c r="D385" s="16"/>
      <c r="E385" s="15"/>
      <c r="F385" s="15"/>
    </row>
    <row r="386" spans="1:6" s="1" customFormat="1" ht="13.15" customHeight="1" x14ac:dyDescent="0.2">
      <c r="A386" s="8"/>
      <c r="B386" s="8"/>
      <c r="C386" s="15"/>
      <c r="D386" s="16"/>
      <c r="E386" s="15"/>
      <c r="F386" s="15"/>
    </row>
    <row r="387" spans="1:6" s="1" customFormat="1" ht="13.15" customHeight="1" x14ac:dyDescent="0.2">
      <c r="A387" s="8"/>
      <c r="B387" s="8"/>
      <c r="C387" s="15"/>
      <c r="D387" s="16"/>
      <c r="E387" s="15"/>
      <c r="F387" s="15"/>
    </row>
    <row r="388" spans="1:6" s="1" customFormat="1" ht="13.15" customHeight="1" x14ac:dyDescent="0.2">
      <c r="A388" s="8"/>
      <c r="B388" s="8"/>
      <c r="C388" s="15"/>
      <c r="D388" s="16"/>
      <c r="E388" s="15"/>
      <c r="F388" s="15"/>
    </row>
    <row r="389" spans="1:6" s="1" customFormat="1" ht="13.15" customHeight="1" x14ac:dyDescent="0.2">
      <c r="A389" s="8"/>
      <c r="B389" s="8"/>
      <c r="C389" s="15"/>
      <c r="D389" s="16"/>
      <c r="E389" s="15"/>
      <c r="F389" s="15"/>
    </row>
    <row r="390" spans="1:6" s="1" customFormat="1" ht="13.15" customHeight="1" x14ac:dyDescent="0.2">
      <c r="A390" s="8"/>
      <c r="B390" s="8"/>
      <c r="C390" s="15"/>
      <c r="D390" s="16"/>
      <c r="E390" s="15"/>
      <c r="F390" s="15"/>
    </row>
    <row r="391" spans="1:6" s="1" customFormat="1" ht="13.15" customHeight="1" x14ac:dyDescent="0.2">
      <c r="A391" s="8"/>
      <c r="B391" s="8"/>
      <c r="C391" s="15"/>
      <c r="D391" s="16"/>
      <c r="E391" s="15"/>
      <c r="F391" s="15"/>
    </row>
    <row r="392" spans="1:6" s="1" customFormat="1" ht="13.15" customHeight="1" x14ac:dyDescent="0.2">
      <c r="A392" s="8"/>
      <c r="B392" s="8"/>
      <c r="C392" s="15"/>
      <c r="D392" s="16"/>
      <c r="E392" s="15"/>
      <c r="F392" s="15"/>
    </row>
    <row r="393" spans="1:6" s="1" customFormat="1" ht="13.15" customHeight="1" x14ac:dyDescent="0.2">
      <c r="A393" s="8"/>
      <c r="B393" s="8"/>
      <c r="C393" s="15"/>
      <c r="D393" s="16"/>
      <c r="E393" s="15"/>
      <c r="F393" s="15"/>
    </row>
    <row r="394" spans="1:6" s="1" customFormat="1" ht="13.15" customHeight="1" x14ac:dyDescent="0.2">
      <c r="A394" s="8"/>
      <c r="B394" s="8"/>
      <c r="C394" s="15"/>
      <c r="D394" s="16"/>
      <c r="E394" s="15"/>
      <c r="F394" s="15"/>
    </row>
    <row r="395" spans="1:6" s="1" customFormat="1" ht="13.15" customHeight="1" x14ac:dyDescent="0.2">
      <c r="A395" s="8"/>
      <c r="B395" s="8"/>
      <c r="C395" s="15"/>
      <c r="D395" s="16"/>
      <c r="E395" s="15"/>
      <c r="F395" s="15"/>
    </row>
    <row r="396" spans="1:6" s="1" customFormat="1" ht="13.15" customHeight="1" x14ac:dyDescent="0.2">
      <c r="A396" s="8"/>
      <c r="B396" s="8"/>
      <c r="C396" s="15"/>
      <c r="D396" s="16"/>
      <c r="E396" s="15"/>
      <c r="F396" s="15"/>
    </row>
    <row r="397" spans="1:6" s="1" customFormat="1" ht="13.15" customHeight="1" x14ac:dyDescent="0.2">
      <c r="A397" s="8"/>
      <c r="B397" s="8"/>
      <c r="C397" s="15"/>
      <c r="D397" s="16"/>
      <c r="E397" s="15"/>
      <c r="F397" s="15"/>
    </row>
    <row r="398" spans="1:6" s="1" customFormat="1" ht="13.15" customHeight="1" x14ac:dyDescent="0.2">
      <c r="A398" s="8"/>
      <c r="B398" s="8"/>
      <c r="C398" s="15"/>
      <c r="D398" s="16"/>
      <c r="E398" s="15"/>
      <c r="F398" s="15"/>
    </row>
    <row r="399" spans="1:6" s="1" customFormat="1" ht="13.15" customHeight="1" x14ac:dyDescent="0.2">
      <c r="A399" s="8"/>
      <c r="B399" s="8"/>
      <c r="C399" s="15"/>
      <c r="D399" s="16"/>
      <c r="E399" s="15"/>
      <c r="F399" s="15"/>
    </row>
    <row r="400" spans="1:6" s="1" customFormat="1" ht="13.15" customHeight="1" x14ac:dyDescent="0.2">
      <c r="A400" s="8"/>
      <c r="B400" s="8"/>
      <c r="C400" s="15"/>
      <c r="D400" s="16"/>
      <c r="E400" s="15"/>
      <c r="F400" s="15"/>
    </row>
    <row r="401" spans="1:6" s="1" customFormat="1" ht="13.15" customHeight="1" x14ac:dyDescent="0.2">
      <c r="A401" s="8"/>
      <c r="B401" s="8"/>
      <c r="C401" s="15"/>
      <c r="D401" s="16"/>
      <c r="E401" s="15"/>
      <c r="F401" s="15"/>
    </row>
    <row r="402" spans="1:6" s="1" customFormat="1" ht="13.15" customHeight="1" x14ac:dyDescent="0.2">
      <c r="A402" s="8"/>
      <c r="B402" s="8"/>
      <c r="C402" s="15"/>
      <c r="D402" s="16"/>
      <c r="E402" s="15"/>
      <c r="F402" s="15"/>
    </row>
    <row r="403" spans="1:6" s="1" customFormat="1" ht="13.15" customHeight="1" x14ac:dyDescent="0.2">
      <c r="A403" s="8"/>
      <c r="B403" s="8"/>
      <c r="C403" s="15"/>
      <c r="D403" s="16"/>
      <c r="E403" s="15"/>
      <c r="F403" s="15"/>
    </row>
    <row r="404" spans="1:6" s="1" customFormat="1" ht="13.15" customHeight="1" x14ac:dyDescent="0.2">
      <c r="A404" s="8"/>
      <c r="B404" s="8"/>
      <c r="C404" s="15"/>
      <c r="D404" s="16"/>
      <c r="E404" s="15"/>
      <c r="F404" s="15"/>
    </row>
    <row r="405" spans="1:6" s="1" customFormat="1" ht="13.15" customHeight="1" x14ac:dyDescent="0.2">
      <c r="A405" s="8"/>
      <c r="B405" s="8"/>
      <c r="C405" s="15"/>
      <c r="D405" s="16"/>
      <c r="E405" s="15"/>
      <c r="F405" s="15"/>
    </row>
    <row r="406" spans="1:6" s="1" customFormat="1" ht="13.15" customHeight="1" x14ac:dyDescent="0.2">
      <c r="A406" s="8"/>
      <c r="B406" s="8"/>
      <c r="C406" s="15"/>
      <c r="D406" s="16"/>
      <c r="E406" s="15"/>
      <c r="F406" s="15"/>
    </row>
    <row r="407" spans="1:6" s="1" customFormat="1" ht="13.15" customHeight="1" x14ac:dyDescent="0.2">
      <c r="A407" s="8"/>
      <c r="B407" s="8"/>
      <c r="C407" s="15"/>
      <c r="D407" s="16"/>
      <c r="E407" s="15"/>
      <c r="F407" s="15"/>
    </row>
    <row r="408" spans="1:6" s="1" customFormat="1" ht="13.15" customHeight="1" x14ac:dyDescent="0.2">
      <c r="A408" s="8"/>
      <c r="B408" s="8"/>
      <c r="C408" s="15"/>
      <c r="D408" s="16"/>
      <c r="E408" s="15"/>
      <c r="F408" s="15"/>
    </row>
    <row r="409" spans="1:6" s="1" customFormat="1" ht="13.15" customHeight="1" x14ac:dyDescent="0.2">
      <c r="A409" s="8"/>
      <c r="B409" s="8"/>
      <c r="C409" s="15"/>
      <c r="D409" s="16"/>
      <c r="E409" s="15"/>
      <c r="F409" s="15"/>
    </row>
    <row r="410" spans="1:6" s="1" customFormat="1" ht="13.15" customHeight="1" x14ac:dyDescent="0.2">
      <c r="A410" s="8"/>
      <c r="B410" s="8"/>
      <c r="C410" s="15"/>
      <c r="D410" s="16"/>
      <c r="E410" s="15"/>
      <c r="F410" s="15"/>
    </row>
    <row r="411" spans="1:6" s="1" customFormat="1" ht="13.15" customHeight="1" x14ac:dyDescent="0.2">
      <c r="A411" s="8"/>
      <c r="B411" s="8"/>
      <c r="C411" s="15"/>
      <c r="D411" s="16"/>
      <c r="E411" s="15"/>
      <c r="F411" s="15"/>
    </row>
    <row r="412" spans="1:6" s="1" customFormat="1" ht="13.15" customHeight="1" x14ac:dyDescent="0.2">
      <c r="A412" s="8"/>
      <c r="B412" s="8"/>
      <c r="C412" s="15"/>
      <c r="D412" s="16"/>
      <c r="E412" s="15"/>
      <c r="F412" s="15"/>
    </row>
    <row r="413" spans="1:6" s="1" customFormat="1" ht="13.15" customHeight="1" x14ac:dyDescent="0.2">
      <c r="A413" s="8"/>
      <c r="B413" s="8"/>
      <c r="C413" s="15"/>
      <c r="D413" s="16"/>
      <c r="E413" s="15"/>
      <c r="F413" s="15"/>
    </row>
    <row r="414" spans="1:6" s="1" customFormat="1" ht="13.15" customHeight="1" x14ac:dyDescent="0.2">
      <c r="A414" s="8"/>
      <c r="B414" s="8"/>
      <c r="C414" s="15"/>
      <c r="D414" s="16"/>
      <c r="E414" s="15"/>
      <c r="F414" s="15"/>
    </row>
    <row r="415" spans="1:6" s="1" customFormat="1" ht="13.15" customHeight="1" x14ac:dyDescent="0.2">
      <c r="A415" s="8"/>
      <c r="B415" s="8"/>
      <c r="C415" s="15"/>
      <c r="D415" s="16"/>
      <c r="E415" s="15"/>
      <c r="F415" s="15"/>
    </row>
    <row r="416" spans="1:6" s="1" customFormat="1" ht="13.15" customHeight="1" x14ac:dyDescent="0.2">
      <c r="A416" s="8"/>
      <c r="B416" s="8"/>
      <c r="C416" s="15"/>
      <c r="D416" s="16"/>
      <c r="E416" s="15"/>
      <c r="F416" s="15"/>
    </row>
    <row r="417" spans="1:6" s="1" customFormat="1" ht="13.15" customHeight="1" x14ac:dyDescent="0.2">
      <c r="A417" s="8"/>
      <c r="B417" s="8"/>
      <c r="C417" s="15"/>
      <c r="D417" s="16"/>
      <c r="E417" s="15"/>
      <c r="F417" s="15"/>
    </row>
    <row r="418" spans="1:6" s="1" customFormat="1" ht="13.15" customHeight="1" x14ac:dyDescent="0.2">
      <c r="A418" s="8"/>
      <c r="B418" s="8"/>
      <c r="C418" s="15"/>
      <c r="D418" s="16"/>
      <c r="E418" s="15"/>
      <c r="F418" s="15"/>
    </row>
    <row r="419" spans="1:6" s="1" customFormat="1" ht="13.15" customHeight="1" x14ac:dyDescent="0.2">
      <c r="A419" s="8"/>
      <c r="B419" s="8"/>
      <c r="C419" s="15"/>
      <c r="D419" s="16"/>
      <c r="E419" s="15"/>
      <c r="F419" s="15"/>
    </row>
    <row r="420" spans="1:6" s="1" customFormat="1" ht="13.15" customHeight="1" x14ac:dyDescent="0.2">
      <c r="A420" s="8"/>
      <c r="B420" s="8"/>
      <c r="C420" s="15"/>
      <c r="D420" s="16"/>
      <c r="E420" s="15"/>
      <c r="F420" s="15"/>
    </row>
    <row r="421" spans="1:6" s="1" customFormat="1" ht="13.15" customHeight="1" x14ac:dyDescent="0.2">
      <c r="A421" s="8"/>
      <c r="B421" s="8"/>
      <c r="C421" s="15"/>
      <c r="D421" s="16"/>
      <c r="E421" s="15"/>
      <c r="F421" s="15"/>
    </row>
    <row r="422" spans="1:6" s="1" customFormat="1" ht="13.15" customHeight="1" x14ac:dyDescent="0.2">
      <c r="A422" s="8"/>
      <c r="B422" s="8"/>
      <c r="C422" s="15"/>
      <c r="D422" s="16"/>
      <c r="E422" s="15"/>
      <c r="F422" s="15"/>
    </row>
    <row r="423" spans="1:6" s="1" customFormat="1" ht="13.15" customHeight="1" x14ac:dyDescent="0.2">
      <c r="A423" s="8"/>
      <c r="B423" s="8"/>
      <c r="C423" s="15"/>
      <c r="D423" s="16"/>
      <c r="E423" s="15"/>
      <c r="F423" s="15"/>
    </row>
    <row r="424" spans="1:6" s="1" customFormat="1" ht="13.15" customHeight="1" x14ac:dyDescent="0.2">
      <c r="A424" s="8"/>
      <c r="B424" s="8"/>
      <c r="C424" s="15"/>
      <c r="D424" s="16"/>
      <c r="E424" s="15"/>
      <c r="F424" s="15"/>
    </row>
    <row r="425" spans="1:6" s="1" customFormat="1" ht="13.15" customHeight="1" x14ac:dyDescent="0.2">
      <c r="A425" s="8"/>
      <c r="B425" s="8"/>
      <c r="C425" s="15"/>
      <c r="D425" s="16"/>
      <c r="E425" s="15"/>
      <c r="F425" s="15"/>
    </row>
    <row r="426" spans="1:6" s="1" customFormat="1" ht="13.15" customHeight="1" x14ac:dyDescent="0.2">
      <c r="A426" s="8"/>
      <c r="B426" s="8"/>
      <c r="C426" s="15"/>
      <c r="D426" s="16"/>
      <c r="E426" s="15"/>
      <c r="F426" s="15"/>
    </row>
    <row r="427" spans="1:6" s="17" customFormat="1" ht="13.15" customHeight="1" x14ac:dyDescent="0.2">
      <c r="A427" s="8"/>
      <c r="B427" s="8"/>
      <c r="C427" s="15"/>
      <c r="D427" s="16"/>
      <c r="E427" s="15"/>
      <c r="F427" s="15"/>
    </row>
    <row r="428" spans="1:6" s="17" customFormat="1" ht="13.15" customHeight="1" x14ac:dyDescent="0.2">
      <c r="A428" s="8"/>
      <c r="B428" s="8"/>
      <c r="C428" s="15"/>
      <c r="D428" s="16"/>
      <c r="E428" s="15"/>
      <c r="F428" s="15"/>
    </row>
    <row r="429" spans="1:6" s="17" customFormat="1" ht="13.15" customHeight="1" x14ac:dyDescent="0.2">
      <c r="A429" s="8"/>
      <c r="B429" s="8"/>
      <c r="C429" s="15"/>
      <c r="D429" s="16"/>
      <c r="E429" s="15"/>
      <c r="F429" s="15"/>
    </row>
    <row r="430" spans="1:6" s="17" customFormat="1" ht="13.15" customHeight="1" x14ac:dyDescent="0.2">
      <c r="A430" s="8"/>
      <c r="B430" s="8"/>
      <c r="C430" s="15"/>
      <c r="D430" s="16"/>
      <c r="E430" s="15"/>
      <c r="F430" s="15"/>
    </row>
    <row r="431" spans="1:6" s="17" customFormat="1" ht="13.15" customHeight="1" x14ac:dyDescent="0.2">
      <c r="A431" s="8"/>
      <c r="B431" s="8"/>
      <c r="C431" s="15"/>
      <c r="D431" s="16"/>
      <c r="E431" s="15"/>
      <c r="F431" s="15"/>
    </row>
    <row r="432" spans="1:6" s="17" customFormat="1" ht="13.15" customHeight="1" x14ac:dyDescent="0.2">
      <c r="A432" s="8"/>
      <c r="B432" s="8"/>
      <c r="C432" s="15"/>
      <c r="D432" s="16"/>
      <c r="E432" s="15"/>
      <c r="F432" s="15"/>
    </row>
    <row r="433" spans="1:6" s="17" customFormat="1" ht="13.15" customHeight="1" x14ac:dyDescent="0.2">
      <c r="A433" s="8"/>
      <c r="B433" s="8"/>
      <c r="C433" s="15"/>
      <c r="D433" s="16"/>
      <c r="E433" s="15"/>
      <c r="F433" s="15"/>
    </row>
    <row r="434" spans="1:6" s="17" customFormat="1" ht="13.15" customHeight="1" x14ac:dyDescent="0.2">
      <c r="A434" s="8"/>
      <c r="B434" s="8"/>
      <c r="C434" s="15"/>
      <c r="D434" s="16"/>
      <c r="E434" s="15"/>
      <c r="F434" s="15"/>
    </row>
    <row r="435" spans="1:6" s="17" customFormat="1" ht="13.15" customHeight="1" x14ac:dyDescent="0.2">
      <c r="A435" s="8"/>
      <c r="B435" s="8"/>
      <c r="C435" s="15"/>
      <c r="D435" s="16"/>
      <c r="E435" s="15"/>
      <c r="F435" s="15"/>
    </row>
    <row r="436" spans="1:6" s="17" customFormat="1" ht="13.15" customHeight="1" x14ac:dyDescent="0.2">
      <c r="A436" s="8"/>
      <c r="B436" s="8"/>
      <c r="C436" s="15"/>
      <c r="D436" s="16"/>
      <c r="E436" s="15"/>
      <c r="F436" s="15"/>
    </row>
    <row r="437" spans="1:6" s="17" customFormat="1" ht="13.15" customHeight="1" x14ac:dyDescent="0.2">
      <c r="A437" s="8"/>
      <c r="B437" s="8"/>
      <c r="C437" s="15"/>
      <c r="D437" s="16"/>
      <c r="E437" s="15"/>
      <c r="F437" s="15"/>
    </row>
    <row r="438" spans="1:6" s="17" customFormat="1" ht="13.15" customHeight="1" x14ac:dyDescent="0.2">
      <c r="A438" s="8"/>
      <c r="B438" s="8"/>
      <c r="C438" s="15"/>
      <c r="D438" s="16"/>
      <c r="E438" s="15"/>
      <c r="F438" s="15"/>
    </row>
    <row r="439" spans="1:6" s="17" customFormat="1" ht="13.15" customHeight="1" x14ac:dyDescent="0.2">
      <c r="A439" s="8"/>
      <c r="B439" s="8"/>
      <c r="C439" s="15"/>
      <c r="D439" s="16"/>
      <c r="E439" s="15"/>
      <c r="F439" s="15"/>
    </row>
    <row r="440" spans="1:6" s="18" customFormat="1" ht="13.15" customHeight="1" x14ac:dyDescent="0.2">
      <c r="A440" s="8"/>
      <c r="B440" s="8"/>
      <c r="C440" s="15"/>
      <c r="D440" s="16"/>
      <c r="E440" s="15"/>
      <c r="F440" s="15"/>
    </row>
    <row r="441" spans="1:6" s="4" customFormat="1" ht="13.15" customHeight="1" x14ac:dyDescent="0.2">
      <c r="A441" s="8"/>
      <c r="B441" s="8"/>
      <c r="C441" s="15"/>
      <c r="D441" s="16"/>
      <c r="E441" s="15"/>
      <c r="F441" s="15"/>
    </row>
    <row r="442" spans="1:6" s="17" customFormat="1" ht="13.15" customHeight="1" x14ac:dyDescent="0.2">
      <c r="A442" s="8"/>
      <c r="B442" s="8"/>
      <c r="C442" s="15"/>
      <c r="D442" s="16"/>
      <c r="E442" s="15"/>
      <c r="F442" s="15"/>
    </row>
    <row r="443" spans="1:6" s="17" customFormat="1" ht="13.15" customHeight="1" x14ac:dyDescent="0.2">
      <c r="A443" s="8"/>
      <c r="B443" s="8"/>
      <c r="C443" s="15"/>
      <c r="D443" s="16"/>
      <c r="E443" s="15"/>
      <c r="F443" s="15"/>
    </row>
    <row r="444" spans="1:6" s="17" customFormat="1" ht="13.15" customHeight="1" x14ac:dyDescent="0.2">
      <c r="A444" s="8"/>
      <c r="B444" s="8"/>
      <c r="C444" s="15"/>
      <c r="D444" s="16"/>
      <c r="E444" s="15"/>
      <c r="F444" s="15"/>
    </row>
    <row r="445" spans="1:6" s="17" customFormat="1" ht="13.15" customHeight="1" x14ac:dyDescent="0.2">
      <c r="A445" s="8"/>
      <c r="B445" s="8"/>
      <c r="C445" s="15"/>
      <c r="D445" s="16"/>
      <c r="E445" s="15"/>
      <c r="F445" s="15"/>
    </row>
    <row r="446" spans="1:6" s="4" customFormat="1" ht="13.15" customHeight="1" x14ac:dyDescent="0.2">
      <c r="A446" s="8"/>
      <c r="B446" s="8"/>
      <c r="C446" s="15"/>
      <c r="D446" s="16"/>
      <c r="E446" s="15"/>
      <c r="F446" s="15"/>
    </row>
    <row r="447" spans="1:6" s="17" customFormat="1" ht="13.15" customHeight="1" x14ac:dyDescent="0.2">
      <c r="A447" s="8"/>
      <c r="B447" s="8"/>
      <c r="C447" s="15"/>
      <c r="D447" s="16"/>
      <c r="E447" s="15"/>
      <c r="F447" s="15"/>
    </row>
    <row r="448" spans="1:6" s="17" customFormat="1" ht="13.15" customHeight="1" x14ac:dyDescent="0.2">
      <c r="A448" s="8"/>
      <c r="B448" s="8"/>
      <c r="C448" s="15"/>
      <c r="D448" s="16"/>
      <c r="E448" s="15"/>
      <c r="F448" s="15"/>
    </row>
    <row r="449" spans="1:6" s="17" customFormat="1" ht="13.15" customHeight="1" x14ac:dyDescent="0.2">
      <c r="A449" s="8"/>
      <c r="B449" s="8"/>
      <c r="C449" s="15"/>
      <c r="D449" s="16"/>
      <c r="E449" s="15"/>
      <c r="F449" s="15"/>
    </row>
    <row r="450" spans="1:6" s="17" customFormat="1" ht="13.15" customHeight="1" x14ac:dyDescent="0.2">
      <c r="A450" s="8"/>
      <c r="B450" s="8"/>
      <c r="C450" s="15"/>
      <c r="D450" s="16"/>
      <c r="E450" s="15"/>
      <c r="F450" s="15"/>
    </row>
    <row r="451" spans="1:6" s="17" customFormat="1" ht="13.15" customHeight="1" x14ac:dyDescent="0.2">
      <c r="A451" s="8"/>
      <c r="B451" s="8"/>
      <c r="C451" s="15"/>
      <c r="D451" s="16"/>
      <c r="E451" s="15"/>
      <c r="F451" s="15"/>
    </row>
    <row r="452" spans="1:6" s="17" customFormat="1" ht="13.15" customHeight="1" x14ac:dyDescent="0.2">
      <c r="A452" s="8"/>
      <c r="B452" s="8"/>
      <c r="C452" s="15"/>
      <c r="D452" s="16"/>
      <c r="E452" s="15"/>
      <c r="F452" s="15"/>
    </row>
    <row r="453" spans="1:6" s="17" customFormat="1" ht="13.15" customHeight="1" x14ac:dyDescent="0.2">
      <c r="A453" s="8"/>
      <c r="B453" s="8"/>
      <c r="C453" s="15"/>
      <c r="D453" s="16"/>
      <c r="E453" s="15"/>
      <c r="F453" s="15"/>
    </row>
    <row r="454" spans="1:6" s="17" customFormat="1" ht="13.15" customHeight="1" x14ac:dyDescent="0.2">
      <c r="A454" s="8"/>
      <c r="B454" s="8"/>
      <c r="C454" s="15"/>
      <c r="D454" s="16"/>
      <c r="E454" s="15"/>
      <c r="F454" s="15"/>
    </row>
    <row r="455" spans="1:6" s="4" customFormat="1" ht="13.15" customHeight="1" x14ac:dyDescent="0.2">
      <c r="A455" s="8"/>
      <c r="B455" s="8"/>
      <c r="C455" s="15"/>
      <c r="D455" s="16"/>
      <c r="E455" s="15"/>
      <c r="F455" s="15"/>
    </row>
    <row r="456" spans="1:6" s="17" customFormat="1" ht="13.15" customHeight="1" x14ac:dyDescent="0.2">
      <c r="A456" s="8"/>
      <c r="B456" s="8"/>
      <c r="C456" s="15"/>
      <c r="D456" s="16"/>
      <c r="E456" s="15"/>
      <c r="F456" s="15"/>
    </row>
    <row r="457" spans="1:6" s="17" customFormat="1" ht="13.15" customHeight="1" x14ac:dyDescent="0.2">
      <c r="A457" s="8"/>
      <c r="B457" s="8"/>
      <c r="C457" s="15"/>
      <c r="D457" s="16"/>
      <c r="E457" s="15"/>
      <c r="F457" s="15"/>
    </row>
    <row r="458" spans="1:6" s="1" customFormat="1" ht="13.15" customHeight="1" x14ac:dyDescent="0.2">
      <c r="A458" s="8"/>
      <c r="B458" s="8"/>
      <c r="C458" s="15"/>
      <c r="D458" s="16"/>
      <c r="E458" s="15"/>
      <c r="F458" s="15"/>
    </row>
    <row r="459" spans="1:6" s="1" customFormat="1" ht="13.15" customHeight="1" x14ac:dyDescent="0.2">
      <c r="A459" s="8"/>
      <c r="B459" s="8"/>
      <c r="C459" s="15"/>
      <c r="D459" s="16"/>
      <c r="E459" s="15"/>
      <c r="F459" s="15"/>
    </row>
    <row r="460" spans="1:6" s="1" customFormat="1" ht="13.15" customHeight="1" x14ac:dyDescent="0.2">
      <c r="A460" s="8"/>
      <c r="B460" s="8"/>
      <c r="C460" s="15"/>
      <c r="D460" s="16"/>
      <c r="E460" s="15"/>
      <c r="F460" s="15"/>
    </row>
    <row r="461" spans="1:6" s="1" customFormat="1" ht="13.15" customHeight="1" x14ac:dyDescent="0.2">
      <c r="A461" s="8"/>
      <c r="B461" s="8"/>
      <c r="C461" s="15"/>
      <c r="D461" s="16"/>
      <c r="E461" s="15"/>
      <c r="F461" s="15"/>
    </row>
    <row r="462" spans="1:6" s="1" customFormat="1" ht="13.15" customHeight="1" x14ac:dyDescent="0.2">
      <c r="A462" s="8"/>
      <c r="B462" s="8"/>
      <c r="C462" s="15"/>
      <c r="D462" s="16"/>
      <c r="E462" s="15"/>
      <c r="F462" s="15"/>
    </row>
    <row r="463" spans="1:6" s="1" customFormat="1" ht="13.15" customHeight="1" x14ac:dyDescent="0.2">
      <c r="A463" s="8"/>
      <c r="B463" s="8"/>
      <c r="C463" s="15"/>
      <c r="D463" s="16"/>
      <c r="E463" s="15"/>
      <c r="F463" s="15"/>
    </row>
    <row r="464" spans="1:6" s="1" customFormat="1" ht="13.15" customHeight="1" x14ac:dyDescent="0.2">
      <c r="A464" s="8"/>
      <c r="B464" s="8"/>
      <c r="C464" s="15"/>
      <c r="D464" s="16"/>
      <c r="E464" s="15"/>
      <c r="F464" s="15"/>
    </row>
    <row r="465" spans="1:6" s="1" customFormat="1" ht="13.15" customHeight="1" x14ac:dyDescent="0.2">
      <c r="A465" s="8"/>
      <c r="B465" s="8"/>
      <c r="C465" s="15"/>
      <c r="D465" s="16"/>
      <c r="E465" s="15"/>
      <c r="F465" s="15"/>
    </row>
    <row r="466" spans="1:6" s="1" customFormat="1" ht="13.15" customHeight="1" x14ac:dyDescent="0.2">
      <c r="A466" s="8"/>
      <c r="B466" s="8"/>
      <c r="C466" s="15"/>
      <c r="D466" s="16"/>
      <c r="E466" s="15"/>
      <c r="F466" s="15"/>
    </row>
    <row r="467" spans="1:6" s="1" customFormat="1" ht="13.15" customHeight="1" x14ac:dyDescent="0.2">
      <c r="A467" s="8"/>
      <c r="B467" s="8"/>
      <c r="C467" s="15"/>
      <c r="D467" s="16"/>
      <c r="E467" s="15"/>
      <c r="F467" s="15"/>
    </row>
    <row r="468" spans="1:6" s="1" customFormat="1" ht="13.15" customHeight="1" x14ac:dyDescent="0.2">
      <c r="A468" s="8"/>
      <c r="B468" s="8"/>
      <c r="C468" s="15"/>
      <c r="D468" s="16"/>
      <c r="E468" s="15"/>
      <c r="F468" s="15"/>
    </row>
    <row r="469" spans="1:6" s="1" customFormat="1" ht="13.15" customHeight="1" x14ac:dyDescent="0.2">
      <c r="A469" s="8"/>
      <c r="B469" s="8"/>
      <c r="C469" s="15"/>
      <c r="D469" s="16"/>
      <c r="E469" s="15"/>
      <c r="F469" s="15"/>
    </row>
    <row r="470" spans="1:6" s="1" customFormat="1" ht="13.15" customHeight="1" x14ac:dyDescent="0.2">
      <c r="A470" s="8"/>
      <c r="B470" s="8"/>
      <c r="C470" s="15"/>
      <c r="D470" s="16"/>
      <c r="E470" s="15"/>
      <c r="F470" s="15"/>
    </row>
    <row r="471" spans="1:6" s="1" customFormat="1" ht="13.15" customHeight="1" x14ac:dyDescent="0.2">
      <c r="A471" s="8"/>
      <c r="B471" s="8"/>
      <c r="C471" s="15"/>
      <c r="D471" s="16"/>
      <c r="E471" s="15"/>
      <c r="F471" s="15"/>
    </row>
    <row r="472" spans="1:6" s="1" customFormat="1" ht="13.15" customHeight="1" x14ac:dyDescent="0.2">
      <c r="A472" s="8"/>
      <c r="B472" s="8"/>
      <c r="C472" s="15"/>
      <c r="D472" s="16"/>
      <c r="E472" s="15"/>
      <c r="F472" s="15"/>
    </row>
    <row r="473" spans="1:6" s="1" customFormat="1" ht="13.15" customHeight="1" x14ac:dyDescent="0.2">
      <c r="A473" s="8"/>
      <c r="B473" s="8"/>
      <c r="C473" s="15"/>
      <c r="D473" s="16"/>
      <c r="E473" s="15"/>
      <c r="F473" s="15"/>
    </row>
    <row r="474" spans="1:6" s="1" customFormat="1" ht="13.15" customHeight="1" x14ac:dyDescent="0.2">
      <c r="A474" s="8"/>
      <c r="B474" s="8"/>
      <c r="C474" s="15"/>
      <c r="D474" s="16"/>
      <c r="E474" s="15"/>
      <c r="F474" s="15"/>
    </row>
    <row r="475" spans="1:6" s="1" customFormat="1" ht="13.15" customHeight="1" x14ac:dyDescent="0.2">
      <c r="A475" s="8"/>
      <c r="B475" s="8"/>
      <c r="C475" s="15"/>
      <c r="D475" s="16"/>
      <c r="E475" s="15"/>
      <c r="F475" s="15"/>
    </row>
    <row r="476" spans="1:6" s="1" customFormat="1" ht="13.15" customHeight="1" x14ac:dyDescent="0.2">
      <c r="A476" s="8"/>
      <c r="B476" s="8"/>
      <c r="C476" s="15"/>
      <c r="D476" s="16"/>
      <c r="E476" s="15"/>
      <c r="F476" s="15"/>
    </row>
    <row r="477" spans="1:6" s="1" customFormat="1" ht="13.15" customHeight="1" x14ac:dyDescent="0.2">
      <c r="A477" s="8"/>
      <c r="B477" s="8"/>
      <c r="C477" s="15"/>
      <c r="D477" s="16"/>
      <c r="E477" s="15"/>
      <c r="F477" s="15"/>
    </row>
    <row r="478" spans="1:6" s="1" customFormat="1" ht="13.15" customHeight="1" x14ac:dyDescent="0.2">
      <c r="A478" s="8"/>
      <c r="B478" s="8"/>
      <c r="C478" s="15"/>
      <c r="D478" s="16"/>
      <c r="E478" s="15"/>
      <c r="F478" s="15"/>
    </row>
    <row r="479" spans="1:6" s="1" customFormat="1" ht="13.15" customHeight="1" x14ac:dyDescent="0.2">
      <c r="A479" s="8"/>
      <c r="B479" s="8"/>
      <c r="C479" s="15"/>
      <c r="D479" s="16"/>
      <c r="E479" s="15"/>
      <c r="F479" s="15"/>
    </row>
    <row r="480" spans="1:6" s="1" customFormat="1" ht="13.15" customHeight="1" x14ac:dyDescent="0.2">
      <c r="A480" s="8"/>
      <c r="B480" s="8"/>
      <c r="C480" s="15"/>
      <c r="D480" s="16"/>
      <c r="E480" s="15"/>
      <c r="F480" s="15"/>
    </row>
    <row r="481" spans="1:6" s="1" customFormat="1" ht="13.15" customHeight="1" x14ac:dyDescent="0.2">
      <c r="A481" s="8"/>
      <c r="B481" s="8"/>
      <c r="C481" s="15"/>
      <c r="D481" s="16"/>
      <c r="E481" s="15"/>
      <c r="F481" s="15"/>
    </row>
    <row r="482" spans="1:6" s="1" customFormat="1" ht="13.15" customHeight="1" x14ac:dyDescent="0.2">
      <c r="A482" s="8"/>
      <c r="B482" s="8"/>
      <c r="C482" s="15"/>
      <c r="D482" s="16"/>
      <c r="E482" s="15"/>
      <c r="F482" s="15"/>
    </row>
    <row r="483" spans="1:6" s="1" customFormat="1" ht="13.15" customHeight="1" x14ac:dyDescent="0.2">
      <c r="A483" s="8"/>
      <c r="B483" s="8"/>
      <c r="C483" s="15"/>
      <c r="D483" s="16"/>
      <c r="E483" s="15"/>
      <c r="F483" s="15"/>
    </row>
    <row r="484" spans="1:6" s="1" customFormat="1" ht="13.15" customHeight="1" x14ac:dyDescent="0.2">
      <c r="A484" s="8"/>
      <c r="B484" s="8"/>
      <c r="C484" s="15"/>
      <c r="D484" s="16"/>
      <c r="E484" s="15"/>
      <c r="F484" s="15"/>
    </row>
    <row r="485" spans="1:6" s="1" customFormat="1" ht="13.15" customHeight="1" x14ac:dyDescent="0.2">
      <c r="A485" s="8"/>
      <c r="B485" s="8"/>
      <c r="C485" s="15"/>
      <c r="D485" s="16"/>
      <c r="E485" s="15"/>
      <c r="F485" s="15"/>
    </row>
    <row r="486" spans="1:6" s="1" customFormat="1" ht="13.15" customHeight="1" x14ac:dyDescent="0.2">
      <c r="A486" s="8"/>
      <c r="B486" s="8"/>
      <c r="C486" s="15"/>
      <c r="D486" s="16"/>
      <c r="E486" s="15"/>
      <c r="F486" s="15"/>
    </row>
    <row r="487" spans="1:6" s="1" customFormat="1" ht="13.15" customHeight="1" x14ac:dyDescent="0.2">
      <c r="A487" s="8"/>
      <c r="B487" s="8"/>
      <c r="C487" s="15"/>
      <c r="D487" s="16"/>
      <c r="E487" s="15"/>
      <c r="F487" s="15"/>
    </row>
    <row r="488" spans="1:6" s="1" customFormat="1" ht="13.15" customHeight="1" x14ac:dyDescent="0.2">
      <c r="A488" s="8"/>
      <c r="B488" s="8"/>
      <c r="C488" s="15"/>
      <c r="D488" s="16"/>
      <c r="E488" s="15"/>
      <c r="F488" s="15"/>
    </row>
    <row r="489" spans="1:6" s="1" customFormat="1" ht="13.15" customHeight="1" x14ac:dyDescent="0.2">
      <c r="A489" s="8"/>
      <c r="B489" s="8"/>
      <c r="C489" s="15"/>
      <c r="D489" s="16"/>
      <c r="E489" s="15"/>
      <c r="F489" s="15"/>
    </row>
    <row r="490" spans="1:6" s="1" customFormat="1" ht="13.15" customHeight="1" x14ac:dyDescent="0.2">
      <c r="A490" s="8"/>
      <c r="B490" s="8"/>
      <c r="C490" s="15"/>
      <c r="D490" s="16"/>
      <c r="E490" s="15"/>
      <c r="F490" s="15"/>
    </row>
    <row r="491" spans="1:6" s="1" customFormat="1" ht="13.15" customHeight="1" x14ac:dyDescent="0.2">
      <c r="A491" s="8"/>
      <c r="B491" s="8"/>
      <c r="C491" s="15"/>
      <c r="D491" s="16"/>
      <c r="E491" s="15"/>
      <c r="F491" s="15"/>
    </row>
    <row r="492" spans="1:6" s="1" customFormat="1" ht="13.15" customHeight="1" x14ac:dyDescent="0.2">
      <c r="A492" s="8"/>
      <c r="B492" s="8"/>
      <c r="C492" s="15"/>
      <c r="D492" s="16"/>
      <c r="E492" s="15"/>
      <c r="F492" s="15"/>
    </row>
    <row r="493" spans="1:6" s="1" customFormat="1" ht="13.15" customHeight="1" x14ac:dyDescent="0.2">
      <c r="A493" s="8"/>
      <c r="B493" s="8"/>
      <c r="C493" s="15"/>
      <c r="D493" s="16"/>
      <c r="E493" s="15"/>
      <c r="F493" s="15"/>
    </row>
    <row r="494" spans="1:6" s="1" customFormat="1" ht="13.15" customHeight="1" x14ac:dyDescent="0.2">
      <c r="A494" s="8"/>
      <c r="B494" s="8"/>
      <c r="C494" s="15"/>
      <c r="D494" s="16"/>
      <c r="E494" s="15"/>
      <c r="F494" s="15"/>
    </row>
    <row r="495" spans="1:6" s="1" customFormat="1" ht="13.15" customHeight="1" x14ac:dyDescent="0.2">
      <c r="A495" s="8"/>
      <c r="B495" s="8"/>
      <c r="C495" s="15"/>
      <c r="D495" s="16"/>
      <c r="E495" s="15"/>
      <c r="F495" s="15"/>
    </row>
    <row r="496" spans="1:6" s="1" customFormat="1" ht="13.15" customHeight="1" x14ac:dyDescent="0.2">
      <c r="A496" s="8"/>
      <c r="B496" s="8"/>
      <c r="C496" s="15"/>
      <c r="D496" s="16"/>
      <c r="E496" s="15"/>
      <c r="F496" s="15"/>
    </row>
    <row r="519" spans="1:6" s="1" customFormat="1" ht="13.15" customHeight="1" x14ac:dyDescent="0.2">
      <c r="A519" s="8"/>
      <c r="B519" s="8"/>
      <c r="C519" s="15"/>
      <c r="D519" s="16"/>
      <c r="E519" s="15"/>
      <c r="F519" s="15"/>
    </row>
    <row r="537" spans="1:6" s="19" customFormat="1" ht="13.15" customHeight="1" x14ac:dyDescent="0.2">
      <c r="A537" s="8"/>
      <c r="B537" s="8"/>
      <c r="C537" s="15"/>
      <c r="D537" s="16"/>
      <c r="E537" s="15"/>
      <c r="F537" s="15"/>
    </row>
    <row r="560" spans="1:6" s="1" customFormat="1" ht="13.15" customHeight="1" x14ac:dyDescent="0.2">
      <c r="A560" s="8"/>
      <c r="B560" s="8"/>
      <c r="C560" s="15"/>
      <c r="D560" s="16"/>
      <c r="E560" s="15"/>
      <c r="F560" s="15"/>
    </row>
    <row r="604" spans="1:6" s="1" customFormat="1" ht="13.15" customHeight="1" x14ac:dyDescent="0.2">
      <c r="A604" s="8"/>
      <c r="B604" s="8"/>
      <c r="C604" s="15"/>
      <c r="D604" s="16"/>
      <c r="E604" s="15"/>
      <c r="F604" s="15"/>
    </row>
    <row r="648" spans="1:6" s="1" customFormat="1" ht="13.15" customHeight="1" x14ac:dyDescent="0.2">
      <c r="A648" s="8"/>
      <c r="B648" s="8"/>
      <c r="C648" s="15"/>
      <c r="D648" s="16"/>
      <c r="E648" s="15"/>
      <c r="F648" s="15"/>
    </row>
    <row r="692" spans="1:6" s="1" customFormat="1" ht="13.15" customHeight="1" x14ac:dyDescent="0.2">
      <c r="A692" s="8"/>
      <c r="B692" s="8"/>
      <c r="C692" s="15"/>
      <c r="D692" s="16"/>
      <c r="E692" s="15"/>
      <c r="F692" s="15"/>
    </row>
    <row r="736" spans="1:6" s="1" customFormat="1" ht="13.15" customHeight="1" x14ac:dyDescent="0.2">
      <c r="A736" s="8"/>
      <c r="B736" s="8"/>
      <c r="C736" s="15"/>
      <c r="D736" s="16"/>
      <c r="E736" s="15"/>
      <c r="F736" s="15"/>
    </row>
    <row r="743" spans="1:6" s="1" customFormat="1" ht="13.15" customHeight="1" x14ac:dyDescent="0.2">
      <c r="A743" s="8"/>
      <c r="B743" s="8"/>
      <c r="C743" s="15"/>
      <c r="D743" s="16"/>
      <c r="E743" s="15"/>
      <c r="F743" s="15"/>
    </row>
    <row r="744" spans="1:6" s="1" customFormat="1" ht="13.15" customHeight="1" x14ac:dyDescent="0.2">
      <c r="A744" s="8"/>
      <c r="B744" s="8"/>
      <c r="C744" s="15"/>
      <c r="D744" s="16"/>
      <c r="E744" s="15"/>
      <c r="F744" s="15"/>
    </row>
    <row r="747" spans="1:6" s="1" customFormat="1" ht="13.15" customHeight="1" x14ac:dyDescent="0.2">
      <c r="A747" s="8"/>
      <c r="B747" s="8"/>
      <c r="C747" s="15"/>
      <c r="D747" s="16"/>
      <c r="E747" s="15"/>
      <c r="F747" s="15"/>
    </row>
    <row r="748" spans="1:6" s="1" customFormat="1" ht="13.15" customHeight="1" x14ac:dyDescent="0.2">
      <c r="A748" s="8"/>
      <c r="B748" s="8"/>
      <c r="C748" s="15"/>
      <c r="D748" s="16"/>
      <c r="E748" s="15"/>
      <c r="F748" s="15"/>
    </row>
    <row r="774" spans="1:6" s="1" customFormat="1" ht="13.15" customHeight="1" x14ac:dyDescent="0.2">
      <c r="A774" s="8"/>
      <c r="B774" s="8"/>
      <c r="C774" s="15"/>
      <c r="D774" s="16"/>
      <c r="E774" s="15"/>
      <c r="F774" s="15"/>
    </row>
    <row r="775" spans="1:6" s="1" customFormat="1" ht="13.15" customHeight="1" x14ac:dyDescent="0.2">
      <c r="A775" s="8"/>
      <c r="B775" s="8"/>
      <c r="C775" s="15"/>
      <c r="D775" s="16"/>
      <c r="E775" s="15"/>
      <c r="F775" s="15"/>
    </row>
    <row r="792" spans="1:6" s="1" customFormat="1" ht="13.15" customHeight="1" x14ac:dyDescent="0.2">
      <c r="A792" s="8"/>
      <c r="B792" s="8"/>
      <c r="C792" s="15"/>
      <c r="D792" s="16"/>
      <c r="E792" s="15"/>
      <c r="F792" s="15"/>
    </row>
    <row r="813" spans="1:6" s="1" customFormat="1" ht="13.15" customHeight="1" x14ac:dyDescent="0.2">
      <c r="A813" s="8"/>
      <c r="B813" s="8"/>
      <c r="C813" s="15"/>
      <c r="D813" s="16"/>
      <c r="E813" s="15"/>
      <c r="F813" s="15"/>
    </row>
    <row r="818" spans="1:6" s="1" customFormat="1" ht="13.15" customHeight="1" x14ac:dyDescent="0.2">
      <c r="A818" s="8"/>
      <c r="B818" s="8"/>
      <c r="C818" s="15"/>
      <c r="D818" s="16"/>
      <c r="E818" s="15"/>
      <c r="F818" s="15"/>
    </row>
    <row r="829" spans="1:6" s="1" customFormat="1" ht="13.15" customHeight="1" x14ac:dyDescent="0.2">
      <c r="A829" s="8"/>
      <c r="B829" s="8"/>
      <c r="C829" s="15"/>
      <c r="D829" s="16"/>
      <c r="E829" s="15"/>
      <c r="F829" s="15"/>
    </row>
    <row r="836" spans="1:6" s="1" customFormat="1" ht="13.15" customHeight="1" x14ac:dyDescent="0.2">
      <c r="A836" s="8"/>
      <c r="B836" s="8"/>
      <c r="C836" s="15"/>
      <c r="D836" s="16"/>
      <c r="E836" s="15"/>
      <c r="F836" s="15"/>
    </row>
    <row r="852" spans="1:6" s="1" customFormat="1" ht="13.15" customHeight="1" x14ac:dyDescent="0.2">
      <c r="A852" s="8"/>
      <c r="B852" s="8"/>
      <c r="C852" s="15"/>
      <c r="D852" s="16"/>
      <c r="E852" s="15"/>
      <c r="F852" s="15"/>
    </row>
    <row r="862" spans="1:6" s="1" customFormat="1" ht="13.15" customHeight="1" x14ac:dyDescent="0.2">
      <c r="A862" s="8"/>
      <c r="B862" s="8"/>
      <c r="C862" s="15"/>
      <c r="D862" s="16"/>
      <c r="E862" s="15"/>
      <c r="F862" s="15"/>
    </row>
    <row r="864" spans="1:6" s="1" customFormat="1" ht="13.15" customHeight="1" x14ac:dyDescent="0.2">
      <c r="A864" s="8"/>
      <c r="B864" s="8"/>
      <c r="C864" s="15"/>
      <c r="D864" s="16"/>
      <c r="E864" s="15"/>
      <c r="F864" s="15"/>
    </row>
    <row r="865" spans="1:6" s="1" customFormat="1" ht="13.15" customHeight="1" x14ac:dyDescent="0.2">
      <c r="A865" s="8"/>
      <c r="B865" s="8"/>
      <c r="C865" s="15"/>
      <c r="D865" s="16"/>
      <c r="E865" s="15"/>
      <c r="F865" s="15"/>
    </row>
    <row r="940" spans="1:6" s="1" customFormat="1" ht="13.15" customHeight="1" x14ac:dyDescent="0.2">
      <c r="A940" s="8"/>
      <c r="B940" s="8"/>
      <c r="C940" s="15"/>
      <c r="D940" s="16"/>
      <c r="E940" s="15"/>
      <c r="F940" s="15"/>
    </row>
    <row r="1853" spans="1:6" s="1" customFormat="1" ht="13.15" customHeight="1" x14ac:dyDescent="0.2">
      <c r="A1853" s="8"/>
      <c r="B1853" s="8"/>
      <c r="C1853" s="15"/>
      <c r="D1853" s="16"/>
      <c r="E1853" s="15"/>
      <c r="F1853" s="15"/>
    </row>
    <row r="1854" spans="1:6" s="1" customFormat="1" ht="13.15" customHeight="1" x14ac:dyDescent="0.2">
      <c r="A1854" s="8"/>
      <c r="B1854" s="8"/>
      <c r="C1854" s="15"/>
      <c r="D1854" s="16"/>
      <c r="E1854" s="15"/>
      <c r="F1854" s="15"/>
    </row>
    <row r="1855" spans="1:6" s="1" customFormat="1" ht="13.15" customHeight="1" x14ac:dyDescent="0.2">
      <c r="A1855" s="8"/>
      <c r="B1855" s="8"/>
      <c r="C1855" s="15"/>
      <c r="D1855" s="16"/>
      <c r="E1855" s="15"/>
      <c r="F1855" s="15"/>
    </row>
    <row r="1856" spans="1:6" s="1" customFormat="1" ht="13.15" customHeight="1" x14ac:dyDescent="0.2">
      <c r="A1856" s="8"/>
      <c r="B1856" s="8"/>
      <c r="C1856" s="15"/>
      <c r="D1856" s="16"/>
      <c r="E1856" s="15"/>
      <c r="F1856" s="15"/>
    </row>
    <row r="1857" spans="1:6" s="1" customFormat="1" ht="13.15" customHeight="1" x14ac:dyDescent="0.2">
      <c r="A1857" s="8"/>
      <c r="B1857" s="8"/>
      <c r="C1857" s="15"/>
      <c r="D1857" s="16"/>
      <c r="E1857" s="15"/>
      <c r="F1857" s="15"/>
    </row>
    <row r="1858" spans="1:6" s="1" customFormat="1" ht="13.15" customHeight="1" x14ac:dyDescent="0.2">
      <c r="A1858" s="8"/>
      <c r="B1858" s="8"/>
      <c r="C1858" s="15"/>
      <c r="D1858" s="16"/>
      <c r="E1858" s="15"/>
      <c r="F1858" s="15"/>
    </row>
    <row r="1859" spans="1:6" s="1" customFormat="1" ht="13.15" customHeight="1" x14ac:dyDescent="0.2">
      <c r="A1859" s="8"/>
      <c r="B1859" s="8"/>
      <c r="C1859" s="15"/>
      <c r="D1859" s="16"/>
      <c r="E1859" s="15"/>
      <c r="F1859" s="15"/>
    </row>
    <row r="1860" spans="1:6" s="1" customFormat="1" ht="13.15" customHeight="1" x14ac:dyDescent="0.2">
      <c r="A1860" s="8"/>
      <c r="B1860" s="8"/>
      <c r="C1860" s="15"/>
      <c r="D1860" s="16"/>
      <c r="E1860" s="15"/>
      <c r="F1860" s="15"/>
    </row>
    <row r="1861" spans="1:6" s="1" customFormat="1" ht="13.15" customHeight="1" x14ac:dyDescent="0.2">
      <c r="A1861" s="8"/>
      <c r="B1861" s="8"/>
      <c r="C1861" s="15"/>
      <c r="D1861" s="16"/>
      <c r="E1861" s="15"/>
      <c r="F1861" s="15"/>
    </row>
    <row r="1862" spans="1:6" s="1" customFormat="1" ht="13.15" customHeight="1" x14ac:dyDescent="0.2">
      <c r="A1862" s="8"/>
      <c r="B1862" s="8"/>
      <c r="C1862" s="15"/>
      <c r="D1862" s="16"/>
      <c r="E1862" s="15"/>
      <c r="F1862" s="15"/>
    </row>
    <row r="1863" spans="1:6" s="1" customFormat="1" ht="13.15" customHeight="1" x14ac:dyDescent="0.2">
      <c r="A1863" s="8"/>
      <c r="B1863" s="8"/>
      <c r="C1863" s="15"/>
      <c r="D1863" s="16"/>
      <c r="E1863" s="15"/>
      <c r="F1863" s="15"/>
    </row>
    <row r="1864" spans="1:6" s="1" customFormat="1" ht="13.15" customHeight="1" x14ac:dyDescent="0.2">
      <c r="A1864" s="8"/>
      <c r="B1864" s="8"/>
      <c r="C1864" s="15"/>
      <c r="D1864" s="16"/>
      <c r="E1864" s="15"/>
      <c r="F1864" s="15"/>
    </row>
    <row r="1865" spans="1:6" s="1" customFormat="1" ht="13.15" customHeight="1" x14ac:dyDescent="0.2">
      <c r="A1865" s="8"/>
      <c r="B1865" s="8"/>
      <c r="C1865" s="15"/>
      <c r="D1865" s="16"/>
      <c r="E1865" s="15"/>
      <c r="F1865" s="15"/>
    </row>
    <row r="1866" spans="1:6" s="1" customFormat="1" ht="13.15" customHeight="1" x14ac:dyDescent="0.2">
      <c r="A1866" s="8"/>
      <c r="B1866" s="8"/>
      <c r="C1866" s="15"/>
      <c r="D1866" s="16"/>
      <c r="E1866" s="15"/>
      <c r="F1866" s="15"/>
    </row>
    <row r="1867" spans="1:6" s="1" customFormat="1" ht="13.15" customHeight="1" x14ac:dyDescent="0.2">
      <c r="A1867" s="8"/>
      <c r="B1867" s="8"/>
      <c r="C1867" s="15"/>
      <c r="D1867" s="16"/>
      <c r="E1867" s="15"/>
      <c r="F1867" s="15"/>
    </row>
    <row r="1868" spans="1:6" s="1" customFormat="1" ht="13.15" customHeight="1" x14ac:dyDescent="0.2">
      <c r="A1868" s="8"/>
      <c r="B1868" s="8"/>
      <c r="C1868" s="15"/>
      <c r="D1868" s="16"/>
      <c r="E1868" s="15"/>
      <c r="F1868" s="15"/>
    </row>
    <row r="1869" spans="1:6" s="1" customFormat="1" ht="13.15" customHeight="1" x14ac:dyDescent="0.2">
      <c r="A1869" s="8"/>
      <c r="B1869" s="8"/>
      <c r="C1869" s="15"/>
      <c r="D1869" s="16"/>
      <c r="E1869" s="15"/>
      <c r="F1869" s="15"/>
    </row>
    <row r="1870" spans="1:6" s="1" customFormat="1" ht="13.15" customHeight="1" x14ac:dyDescent="0.2">
      <c r="A1870" s="8"/>
      <c r="B1870" s="8"/>
      <c r="C1870" s="15"/>
      <c r="D1870" s="16"/>
      <c r="E1870" s="15"/>
      <c r="F1870" s="15"/>
    </row>
    <row r="1871" spans="1:6" s="1" customFormat="1" ht="13.15" customHeight="1" x14ac:dyDescent="0.2">
      <c r="A1871" s="8"/>
      <c r="B1871" s="8"/>
      <c r="C1871" s="15"/>
      <c r="D1871" s="16"/>
      <c r="E1871" s="15"/>
      <c r="F1871" s="15"/>
    </row>
    <row r="1872" spans="1:6" s="1" customFormat="1" ht="13.15" customHeight="1" x14ac:dyDescent="0.2">
      <c r="A1872" s="8"/>
      <c r="B1872" s="8"/>
      <c r="C1872" s="15"/>
      <c r="D1872" s="16"/>
      <c r="E1872" s="15"/>
      <c r="F1872" s="15"/>
    </row>
    <row r="1873" spans="1:6" s="1" customFormat="1" ht="13.15" customHeight="1" x14ac:dyDescent="0.2">
      <c r="A1873" s="8"/>
      <c r="B1873" s="8"/>
      <c r="C1873" s="15"/>
      <c r="D1873" s="16"/>
      <c r="E1873" s="15"/>
      <c r="F1873" s="15"/>
    </row>
    <row r="1874" spans="1:6" s="1" customFormat="1" ht="13.15" customHeight="1" x14ac:dyDescent="0.2">
      <c r="A1874" s="8"/>
      <c r="B1874" s="8"/>
      <c r="C1874" s="15"/>
      <c r="D1874" s="16"/>
      <c r="E1874" s="15"/>
      <c r="F1874" s="15"/>
    </row>
    <row r="1875" spans="1:6" s="1" customFormat="1" ht="13.15" customHeight="1" x14ac:dyDescent="0.2">
      <c r="A1875" s="8"/>
      <c r="B1875" s="8"/>
      <c r="C1875" s="15"/>
      <c r="D1875" s="16"/>
      <c r="E1875" s="15"/>
      <c r="F1875" s="15"/>
    </row>
    <row r="1876" spans="1:6" s="1" customFormat="1" ht="13.15" customHeight="1" x14ac:dyDescent="0.2">
      <c r="A1876" s="8"/>
      <c r="B1876" s="8"/>
      <c r="C1876" s="15"/>
      <c r="D1876" s="16"/>
      <c r="E1876" s="15"/>
      <c r="F1876" s="15"/>
    </row>
    <row r="1877" spans="1:6" s="1" customFormat="1" ht="13.15" customHeight="1" x14ac:dyDescent="0.2">
      <c r="A1877" s="8"/>
      <c r="B1877" s="8"/>
      <c r="C1877" s="15"/>
      <c r="D1877" s="16"/>
      <c r="E1877" s="15"/>
      <c r="F1877" s="15"/>
    </row>
    <row r="1878" spans="1:6" s="1" customFormat="1" ht="13.15" customHeight="1" x14ac:dyDescent="0.2">
      <c r="A1878" s="8"/>
      <c r="B1878" s="8"/>
      <c r="C1878" s="15"/>
      <c r="D1878" s="16"/>
      <c r="E1878" s="15"/>
      <c r="F1878" s="15"/>
    </row>
    <row r="1879" spans="1:6" s="1" customFormat="1" ht="13.15" customHeight="1" x14ac:dyDescent="0.2">
      <c r="A1879" s="8"/>
      <c r="B1879" s="8"/>
      <c r="C1879" s="15"/>
      <c r="D1879" s="16"/>
      <c r="E1879" s="15"/>
      <c r="F1879" s="15"/>
    </row>
    <row r="1880" spans="1:6" s="1" customFormat="1" ht="13.15" customHeight="1" x14ac:dyDescent="0.2">
      <c r="A1880" s="8"/>
      <c r="B1880" s="8"/>
      <c r="C1880" s="15"/>
      <c r="D1880" s="16"/>
      <c r="E1880" s="15"/>
      <c r="F1880" s="15"/>
    </row>
    <row r="1881" spans="1:6" s="1" customFormat="1" ht="13.15" customHeight="1" x14ac:dyDescent="0.2">
      <c r="A1881" s="8"/>
      <c r="B1881" s="8"/>
      <c r="C1881" s="15"/>
      <c r="D1881" s="16"/>
      <c r="E1881" s="15"/>
      <c r="F1881" s="15"/>
    </row>
    <row r="1882" spans="1:6" s="1" customFormat="1" ht="13.15" customHeight="1" x14ac:dyDescent="0.2">
      <c r="A1882" s="8"/>
      <c r="B1882" s="8"/>
      <c r="C1882" s="15"/>
      <c r="D1882" s="16"/>
      <c r="E1882" s="15"/>
      <c r="F1882" s="15"/>
    </row>
    <row r="1883" spans="1:6" s="1" customFormat="1" ht="13.15" customHeight="1" x14ac:dyDescent="0.2">
      <c r="A1883" s="8"/>
      <c r="B1883" s="8"/>
      <c r="C1883" s="15"/>
      <c r="D1883" s="16"/>
      <c r="E1883" s="15"/>
      <c r="F1883" s="15"/>
    </row>
    <row r="1884" spans="1:6" s="1" customFormat="1" ht="13.15" customHeight="1" x14ac:dyDescent="0.2">
      <c r="A1884" s="8"/>
      <c r="B1884" s="8"/>
      <c r="C1884" s="15"/>
      <c r="D1884" s="16"/>
      <c r="E1884" s="15"/>
      <c r="F1884" s="15"/>
    </row>
    <row r="1885" spans="1:6" s="1" customFormat="1" ht="13.15" customHeight="1" x14ac:dyDescent="0.2">
      <c r="A1885" s="8"/>
      <c r="B1885" s="8"/>
      <c r="C1885" s="15"/>
      <c r="D1885" s="16"/>
      <c r="E1885" s="15"/>
      <c r="F1885" s="15"/>
    </row>
    <row r="1886" spans="1:6" s="1" customFormat="1" ht="13.15" customHeight="1" x14ac:dyDescent="0.2">
      <c r="A1886" s="8"/>
      <c r="B1886" s="8"/>
      <c r="C1886" s="15"/>
      <c r="D1886" s="16"/>
      <c r="E1886" s="15"/>
      <c r="F1886" s="15"/>
    </row>
    <row r="1887" spans="1:6" s="1" customFormat="1" ht="13.15" customHeight="1" x14ac:dyDescent="0.2">
      <c r="A1887" s="8"/>
      <c r="B1887" s="8"/>
      <c r="C1887" s="15"/>
      <c r="D1887" s="16"/>
      <c r="E1887" s="15"/>
      <c r="F1887" s="15"/>
    </row>
    <row r="1888" spans="1:6" s="1" customFormat="1" ht="13.15" customHeight="1" x14ac:dyDescent="0.2">
      <c r="A1888" s="8"/>
      <c r="B1888" s="8"/>
      <c r="C1888" s="15"/>
      <c r="D1888" s="16"/>
      <c r="E1888" s="15"/>
      <c r="F1888" s="15"/>
    </row>
    <row r="1889" spans="1:6" s="1" customFormat="1" ht="13.15" customHeight="1" x14ac:dyDescent="0.2">
      <c r="A1889" s="8"/>
      <c r="B1889" s="8"/>
      <c r="C1889" s="15"/>
      <c r="D1889" s="16"/>
      <c r="E1889" s="15"/>
      <c r="F1889" s="15"/>
    </row>
    <row r="1890" spans="1:6" s="1" customFormat="1" ht="13.15" customHeight="1" x14ac:dyDescent="0.2">
      <c r="A1890" s="8"/>
      <c r="B1890" s="8"/>
      <c r="C1890" s="15"/>
      <c r="D1890" s="16"/>
      <c r="E1890" s="15"/>
      <c r="F1890" s="15"/>
    </row>
    <row r="1891" spans="1:6" s="1" customFormat="1" ht="13.15" customHeight="1" x14ac:dyDescent="0.2">
      <c r="A1891" s="8"/>
      <c r="B1891" s="8"/>
      <c r="C1891" s="15"/>
      <c r="D1891" s="16"/>
      <c r="E1891" s="15"/>
      <c r="F1891" s="15"/>
    </row>
    <row r="1892" spans="1:6" s="1" customFormat="1" ht="13.15" customHeight="1" x14ac:dyDescent="0.2">
      <c r="A1892" s="8"/>
      <c r="B1892" s="8"/>
      <c r="C1892" s="15"/>
      <c r="D1892" s="16"/>
      <c r="E1892" s="15"/>
      <c r="F1892" s="15"/>
    </row>
    <row r="1893" spans="1:6" s="1" customFormat="1" ht="13.15" customHeight="1" x14ac:dyDescent="0.2">
      <c r="A1893" s="8"/>
      <c r="B1893" s="8"/>
      <c r="C1893" s="15"/>
      <c r="D1893" s="16"/>
      <c r="E1893" s="15"/>
      <c r="F1893" s="15"/>
    </row>
    <row r="1894" spans="1:6" s="1" customFormat="1" ht="13.15" customHeight="1" x14ac:dyDescent="0.2">
      <c r="A1894" s="8"/>
      <c r="B1894" s="8"/>
      <c r="C1894" s="15"/>
      <c r="D1894" s="16"/>
      <c r="E1894" s="15"/>
      <c r="F1894" s="15"/>
    </row>
    <row r="1895" spans="1:6" s="1" customFormat="1" ht="13.15" customHeight="1" x14ac:dyDescent="0.2">
      <c r="A1895" s="8"/>
      <c r="B1895" s="8"/>
      <c r="C1895" s="15"/>
      <c r="D1895" s="16"/>
      <c r="E1895" s="15"/>
      <c r="F1895" s="15"/>
    </row>
    <row r="1896" spans="1:6" s="1" customFormat="1" ht="13.15" customHeight="1" x14ac:dyDescent="0.2">
      <c r="A1896" s="8"/>
      <c r="B1896" s="8"/>
      <c r="C1896" s="15"/>
      <c r="D1896" s="16"/>
      <c r="E1896" s="15"/>
      <c r="F1896" s="15"/>
    </row>
    <row r="1897" spans="1:6" s="1" customFormat="1" ht="13.15" customHeight="1" x14ac:dyDescent="0.2">
      <c r="A1897" s="8"/>
      <c r="B1897" s="8"/>
      <c r="C1897" s="15"/>
      <c r="D1897" s="16"/>
      <c r="E1897" s="15"/>
      <c r="F1897" s="15"/>
    </row>
    <row r="1898" spans="1:6" s="1" customFormat="1" ht="13.15" customHeight="1" x14ac:dyDescent="0.2">
      <c r="A1898" s="8"/>
      <c r="B1898" s="8"/>
      <c r="C1898" s="15"/>
      <c r="D1898" s="16"/>
      <c r="E1898" s="15"/>
      <c r="F1898" s="15"/>
    </row>
    <row r="1899" spans="1:6" s="1" customFormat="1" ht="13.15" customHeight="1" x14ac:dyDescent="0.2">
      <c r="A1899" s="8"/>
      <c r="B1899" s="8"/>
      <c r="C1899" s="15"/>
      <c r="D1899" s="16"/>
      <c r="E1899" s="15"/>
      <c r="F1899" s="15"/>
    </row>
    <row r="1900" spans="1:6" s="1" customFormat="1" ht="13.15" customHeight="1" x14ac:dyDescent="0.2">
      <c r="A1900" s="8"/>
      <c r="B1900" s="8"/>
      <c r="C1900" s="15"/>
      <c r="D1900" s="16"/>
      <c r="E1900" s="15"/>
      <c r="F1900" s="15"/>
    </row>
    <row r="1901" spans="1:6" s="1" customFormat="1" ht="13.15" customHeight="1" x14ac:dyDescent="0.2">
      <c r="A1901" s="8"/>
      <c r="B1901" s="8"/>
      <c r="C1901" s="15"/>
      <c r="D1901" s="16"/>
      <c r="E1901" s="15"/>
      <c r="F1901" s="15"/>
    </row>
    <row r="1902" spans="1:6" s="1" customFormat="1" ht="13.15" customHeight="1" x14ac:dyDescent="0.2">
      <c r="A1902" s="8"/>
      <c r="B1902" s="8"/>
      <c r="C1902" s="15"/>
      <c r="D1902" s="16"/>
      <c r="E1902" s="15"/>
      <c r="F1902" s="15"/>
    </row>
    <row r="1903" spans="1:6" s="1" customFormat="1" ht="13.15" customHeight="1" x14ac:dyDescent="0.2">
      <c r="A1903" s="8"/>
      <c r="B1903" s="8"/>
      <c r="C1903" s="15"/>
      <c r="D1903" s="16"/>
      <c r="E1903" s="15"/>
      <c r="F1903" s="15"/>
    </row>
    <row r="1904" spans="1:6" s="1" customFormat="1" ht="13.15" customHeight="1" x14ac:dyDescent="0.2">
      <c r="A1904" s="8"/>
      <c r="B1904" s="8"/>
      <c r="C1904" s="15"/>
      <c r="D1904" s="16"/>
      <c r="E1904" s="15"/>
      <c r="F1904" s="15"/>
    </row>
    <row r="1905" spans="1:6" s="1" customFormat="1" ht="13.15" customHeight="1" x14ac:dyDescent="0.2">
      <c r="A1905" s="8"/>
      <c r="B1905" s="8"/>
      <c r="C1905" s="15"/>
      <c r="D1905" s="16"/>
      <c r="E1905" s="15"/>
      <c r="F1905" s="15"/>
    </row>
    <row r="1906" spans="1:6" s="1" customFormat="1" ht="13.15" customHeight="1" x14ac:dyDescent="0.2">
      <c r="A1906" s="8"/>
      <c r="B1906" s="8"/>
      <c r="C1906" s="15"/>
      <c r="D1906" s="16"/>
      <c r="E1906" s="15"/>
      <c r="F1906" s="15"/>
    </row>
    <row r="1907" spans="1:6" s="1" customFormat="1" ht="13.15" customHeight="1" x14ac:dyDescent="0.2">
      <c r="A1907" s="8"/>
      <c r="B1907" s="8"/>
      <c r="C1907" s="15"/>
      <c r="D1907" s="16"/>
      <c r="E1907" s="15"/>
      <c r="F1907" s="15"/>
    </row>
    <row r="1908" spans="1:6" s="1" customFormat="1" ht="13.15" customHeight="1" x14ac:dyDescent="0.2">
      <c r="A1908" s="8"/>
      <c r="B1908" s="8"/>
      <c r="C1908" s="15"/>
      <c r="D1908" s="16"/>
      <c r="E1908" s="15"/>
      <c r="F1908" s="15"/>
    </row>
  </sheetData>
  <sheetProtection algorithmName="SHA-512" hashValue="KPbmhefye+iLIGX/KgjfAEgRHB+KAKiBLk42CQWkwWPXJLA8hs5LRHVkLFX03wlMV0MwBgSwfB406JJNAX7/Lg==" saltValue="AVSBdlz8xqnD3Uqwp+EIVw==" spinCount="100000" sheet="1" objects="1" scenarios="1" selectLockedCells="1" selectUnlockedCells="1"/>
  <mergeCells count="13">
    <mergeCell ref="E11:F11"/>
    <mergeCell ref="A1:F1"/>
    <mergeCell ref="A2:F2"/>
    <mergeCell ref="A3:F3"/>
    <mergeCell ref="A4:F4"/>
    <mergeCell ref="B7:F7"/>
    <mergeCell ref="A163:F163"/>
    <mergeCell ref="A164:F164"/>
    <mergeCell ref="C151:F151"/>
    <mergeCell ref="C154:F154"/>
    <mergeCell ref="A155:B155"/>
    <mergeCell ref="C155:F155"/>
    <mergeCell ref="B160:F160"/>
  </mergeCells>
  <dataValidations count="1">
    <dataValidation type="list" allowBlank="1" showInputMessage="1" showErrorMessage="1" sqref="B1:B4">
      <formula1>$B$1:$B$4</formula1>
    </dataValidation>
  </dataValidations>
  <printOptions horizontalCentered="1"/>
  <pageMargins left="0.19685039370078741" right="0.23622047244094491" top="0.19685039370078741" bottom="0.19685039370078741" header="0.19685039370078741" footer="0.19685039370078741"/>
  <pageSetup scale="90" orientation="portrait" r:id="rId1"/>
  <headerFooter alignWithMargins="0">
    <oddFooter>&amp;CPág &amp;P de &amp;N</oddFooter>
  </headerFooter>
  <rowBreaks count="4" manualBreakCount="4">
    <brk id="52" max="5" man="1"/>
    <brk id="97" max="5" man="1"/>
    <brk id="126" max="5" man="1"/>
    <brk id="17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ACT.-2023</vt:lpstr>
      <vt:lpstr>'PRES. ACT.-2023'!Área_de_impresión</vt:lpstr>
      <vt:lpstr>'PRES. ACT.-2023'!Títulos_a_imprimir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Elvira Altagracia Jiménez Montás</dc:creator>
  <cp:lastModifiedBy>Franklin Xavier Morillo Duluc</cp:lastModifiedBy>
  <cp:lastPrinted>2023-12-08T17:08:38Z</cp:lastPrinted>
  <dcterms:created xsi:type="dcterms:W3CDTF">2021-12-29T16:22:26Z</dcterms:created>
  <dcterms:modified xsi:type="dcterms:W3CDTF">2024-04-15T13:31:27Z</dcterms:modified>
</cp:coreProperties>
</file>