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20"/>
  </bookViews>
  <sheets>
    <sheet name="LOTE 11" sheetId="8" r:id="rId1"/>
  </sheets>
  <definedNames>
    <definedName name="_xlnm._FilterDatabase" localSheetId="0" hidden="1">'LOTE 11'!$A$11:$F$108</definedName>
    <definedName name="_xlnm.Print_Area" localSheetId="0">'LOTE 11'!$A$1:$F$149</definedName>
    <definedName name="_xlnm.Print_Titles" localSheetId="0">'LOTE 11'!$1:$11</definedName>
  </definedNames>
  <calcPr calcId="162913"/>
</workbook>
</file>

<file path=xl/calcChain.xml><?xml version="1.0" encoding="utf-8"?>
<calcChain xmlns="http://schemas.openxmlformats.org/spreadsheetml/2006/main">
  <c r="Q76" i="8" l="1"/>
</calcChain>
</file>

<file path=xl/sharedStrings.xml><?xml version="1.0" encoding="utf-8"?>
<sst xmlns="http://schemas.openxmlformats.org/spreadsheetml/2006/main" count="197" uniqueCount="123">
  <si>
    <t>INSTITUTO NACIONAL DE AGUAS POTABLES Y ALCANTARILLADOS</t>
  </si>
  <si>
    <t xml:space="preserve"> * * * INAPA * * *</t>
  </si>
  <si>
    <t>DIRECCION DE INGENIERIA</t>
  </si>
  <si>
    <t>DEPARTAMENTO DE  COSTOS Y PRESUPUESTOS</t>
  </si>
  <si>
    <t>PART.</t>
  </si>
  <si>
    <t>D E S C R I P C I O N</t>
  </si>
  <si>
    <t>CANTIDAD</t>
  </si>
  <si>
    <t>UD</t>
  </si>
  <si>
    <t>P.U. (RD$)</t>
  </si>
  <si>
    <t>VALOR (RD$)</t>
  </si>
  <si>
    <t>U</t>
  </si>
  <si>
    <t>M3</t>
  </si>
  <si>
    <t>M</t>
  </si>
  <si>
    <t>M2</t>
  </si>
  <si>
    <t>ASIENTO DE ARENA</t>
  </si>
  <si>
    <t>Z</t>
  </si>
  <si>
    <t xml:space="preserve">VARIOS </t>
  </si>
  <si>
    <t>SUB-TOTAL DE FASE Z</t>
  </si>
  <si>
    <t>MOVIMIENTO DE TIERRA:</t>
  </si>
  <si>
    <t>SUMINISTRO DE TUBERIA:</t>
  </si>
  <si>
    <t>COLOCACION DE TUBERIA:</t>
  </si>
  <si>
    <t xml:space="preserve">EXCAVACION MATERIAL COMPACTO C/EQUIPO </t>
  </si>
  <si>
    <t>P.A</t>
  </si>
  <si>
    <t>PRUEBA HIDROSTATICA</t>
  </si>
  <si>
    <t xml:space="preserve">REPLANTEO </t>
  </si>
  <si>
    <t>TUBERIA Ø3" PVC (SDR-26 C/J.G.) + 2% DE PERDIDA POR CAMPANA</t>
  </si>
  <si>
    <t>GASTOS INDIRECTOS</t>
  </si>
  <si>
    <t>HONORARIOS PROFESIONALES</t>
  </si>
  <si>
    <t>SUPERVISION DE INAPA</t>
  </si>
  <si>
    <t>GASTOS DE TRANSPORTE</t>
  </si>
  <si>
    <t>MEDIDA DE COMPENSACION AMBIENTAL</t>
  </si>
  <si>
    <t>TOTAL GASTOS INDIRECTOS</t>
  </si>
  <si>
    <t xml:space="preserve">            PREPARADO POR :</t>
  </si>
  <si>
    <t xml:space="preserve">                                                    REVISADO POR :</t>
  </si>
  <si>
    <t xml:space="preserve">                             </t>
  </si>
  <si>
    <t xml:space="preserve">                                                             ING. DEPTO.  DE COSTOS Y PRESUPUESTOS </t>
  </si>
  <si>
    <t xml:space="preserve">             SOMETIDO POR :</t>
  </si>
  <si>
    <t xml:space="preserve">                                                    VISTO BUENO :</t>
  </si>
  <si>
    <t xml:space="preserve">        ENC. DEPTO. DE COSTOS Y PRESUPUESTOS </t>
  </si>
  <si>
    <t xml:space="preserve">                     DIRECTOR DE INGENIERIA</t>
  </si>
  <si>
    <t>ANCLAJE DE H.S.</t>
  </si>
  <si>
    <t>TUBERIA Ø6" PVC (SDR-26 C/J.G.) + 3% DE PERDIDA POR CAMPANA</t>
  </si>
  <si>
    <t xml:space="preserve">SUMINISTRO Y COLOCACION DE PIEZAS ESPECIALES </t>
  </si>
  <si>
    <t>RELLENO  COMPACTADO  C/COMPACTADOR MECANICO EN CAPAS 0.30</t>
  </si>
  <si>
    <t>BOTE DE MATERIAL C/CAMON D= 5 KM (SUJETO A CUANTIFICACION DEL SUPERVISOR)</t>
  </si>
  <si>
    <t>SUMINISTRO Y COLOCACION DE VALVULAS</t>
  </si>
  <si>
    <r>
      <t xml:space="preserve">COLLARIN EN POLIETILENO Ø3" </t>
    </r>
    <r>
      <rPr>
        <sz val="9"/>
        <rFont val="Arial"/>
        <family val="2"/>
      </rPr>
      <t>(ABRAZADERA)</t>
    </r>
  </si>
  <si>
    <t>TUBERIA DE POLIETILENO DE ALTA DENSIDAD Ø1/2" INTERNO L=12.00M (PROMEDIO)</t>
  </si>
  <si>
    <t>ADAPTADOR  MACHO Ø1/2" ROSCADO A MANGUERA</t>
  </si>
  <si>
    <t>CODO 1/2" X 90º HG</t>
  </si>
  <si>
    <t>TUBERIA DE HIERRO GALVANIZADO Ø1/2" (BASTONES)</t>
  </si>
  <si>
    <t>NIPLE Ø1/2" H.G.</t>
  </si>
  <si>
    <t>COUPLING 1/2 H.G</t>
  </si>
  <si>
    <t>LLAVE DE CHORRO Ø1/2" BRONCE</t>
  </si>
  <si>
    <t>CHECK 1/2" HG</t>
  </si>
  <si>
    <t>CEMENTO SOLVENTE Y TEFLON</t>
  </si>
  <si>
    <t>PEDESTAL H.S (0.80 X 0.15)</t>
  </si>
  <si>
    <t>EXCAVACION Y TAPADO</t>
  </si>
  <si>
    <t>MANO DE OBRA PLOMERO</t>
  </si>
  <si>
    <t>TUBERIA DE POLIETILENO DE ALTA DENSIDAD Ø1/2" INTERNO L=6.00M (PROMEDIO)</t>
  </si>
  <si>
    <t>ADAPTADOR  HEMBRA Ø1/2" ROSCADO A MANGUERA</t>
  </si>
  <si>
    <t xml:space="preserve">CAJA DE ACOMETIDA PLASTICA EN POLIETILENO 10" </t>
  </si>
  <si>
    <t>TUBERIA Ø1/2" SCH-40 PVC LONGITUD PROMEDIO</t>
  </si>
  <si>
    <t>TAPON HEMBRA Ø1/2"</t>
  </si>
  <si>
    <t>LLAVE DE PASO DE Ø1/2"</t>
  </si>
  <si>
    <t xml:space="preserve">P.A </t>
  </si>
  <si>
    <t>CAMPAMENTO (INC  ALQUILER DE CASA  O SOLAR, CON CASETA DE MATERIALES CON (U) BAÑO MOVIL)</t>
  </si>
  <si>
    <t xml:space="preserve">SEÑALIZACION, MANEJO DE TRANSITO Y SEGURIDAD VIAL (INC. OBREROS, MECHONES, CONOC, CINTA, AVISO DE PELIGRO Y LETREROS) </t>
  </si>
  <si>
    <t xml:space="preserve">REMOCION DE CARPETA ASFALTICA 2" </t>
  </si>
  <si>
    <t xml:space="preserve">SUMINISTRO Y COLOCACION MATERIAL DE BASE </t>
  </si>
  <si>
    <t>COMPACTACION MATERIAL DE BASE EN CAPA DE 0.20</t>
  </si>
  <si>
    <t>BOTE DE MATERIAL RELLENO Y ASFALTICO C/CAMION D = 5 KM</t>
  </si>
  <si>
    <t xml:space="preserve">REPOSICION CARPETA ASFALTICA (E = 0.05 M) </t>
  </si>
  <si>
    <t>TRANSPORTE DE ASFALTO (DIST. APROX. = 50 KM)</t>
  </si>
  <si>
    <t>CORTE DE ASFALTO  E= 2"</t>
  </si>
  <si>
    <t>M3/KM</t>
  </si>
  <si>
    <t>SEGUROS,POLIZA Y FINANZA</t>
  </si>
  <si>
    <t>GASTOS  ADMINISTRATIVOS</t>
  </si>
  <si>
    <t>LEY 3-86</t>
  </si>
  <si>
    <t>ITBIS 07-2007</t>
  </si>
  <si>
    <t xml:space="preserve">CODIA </t>
  </si>
  <si>
    <t>IMPREVISTOS</t>
  </si>
  <si>
    <t xml:space="preserve">MANTENIMIENTO Y OPERACION SISTEMA </t>
  </si>
  <si>
    <t>ESTUDIOS ( SOCIALES, AMBIENTALES, GEOTECNICO, TOPOGRAFICO, DE CALIDAD)</t>
  </si>
  <si>
    <t xml:space="preserve">TOTAL A CONTRATAR  RD$ </t>
  </si>
  <si>
    <t xml:space="preserve">                      ARQ. AYSHA A. PIÑA</t>
  </si>
  <si>
    <t xml:space="preserve">          ARQ. DEPTO. COSTOSY PRESUPUESTOS  </t>
  </si>
  <si>
    <t>SUB-TOTAL GENERAL</t>
  </si>
  <si>
    <t xml:space="preserve">JUNTAS  MECANICAS TIPO DRESSER DE Ø6" </t>
  </si>
  <si>
    <t>TEE DE Ø6" X Ø3" ACERO SCH-40 CON PROTECCION ANTICORROSIVA</t>
  </si>
  <si>
    <t>CRUZ DE Ø6" X Ø3" ACERO SCH-40 CON PROTECCION ANTICORROSIVA</t>
  </si>
  <si>
    <t>ANCLAJE H.S.</t>
  </si>
  <si>
    <t xml:space="preserve">JUNTAS  MECANICAS TIPO DRESSER DE Ø3" </t>
  </si>
  <si>
    <t xml:space="preserve">CODO Ø3"x 90º  ACERO SCH-80 CON PROTECCION ANTICORROSIVA </t>
  </si>
  <si>
    <t xml:space="preserve">TAPON Ø3" ACERO SCH-80 CON PROTECCION ANTICORROSIVA </t>
  </si>
  <si>
    <t xml:space="preserve">   ZONA : IV</t>
  </si>
  <si>
    <t>Ubicación: PROVINCIA  SANTO DOMINGO - MONTE PLATA</t>
  </si>
  <si>
    <t>A</t>
  </si>
  <si>
    <t>SUB-TOTAL FASE A</t>
  </si>
  <si>
    <t>ACERA PERIMETRAL 0.80 M</t>
  </si>
  <si>
    <t xml:space="preserve">CONTEN </t>
  </si>
  <si>
    <t xml:space="preserve">CODO Ø3"x 22º ACERO SCH-80 CON PROTECCION ANTICORROSIVA </t>
  </si>
  <si>
    <t>NIPLE  DE Ø3" X Ø 12" ACERO SCH-40 CON PROTECCION ANTICORROSIVA</t>
  </si>
  <si>
    <t>TUBERIA Ø4" PVC (SDR-26 C/J.G.) + 2% DE PERDIDA POR CAMPANA</t>
  </si>
  <si>
    <t>VALVULA DE COMPUERTA DE Ø3¨ PLATILLADA (INC. 2 JUNTAS DE GOMA, 2 NIPLE PLATILLADOS, 2 JUNTAS MECANICAS TIPO DRESSER Y 2 PARES DE TORNILLOS)</t>
  </si>
  <si>
    <t xml:space="preserve">CODO Ø6"x45º ACERO SCH-40 CON PROTECCION ANTICORROSIVA </t>
  </si>
  <si>
    <t xml:space="preserve">CODO Ø4"x90º ACERO SCH-80 CON PROTECCION ANTICORROSIVA </t>
  </si>
  <si>
    <t>TEE DE Ø4" X Ø3" ACERO SCH-80 CON PROTECCION ANTICORROSIVA</t>
  </si>
  <si>
    <t>MES</t>
  </si>
  <si>
    <t>Presupuesto No. 154  D/F 20/10/2020</t>
  </si>
  <si>
    <t>NIPLE  DE Ø6" X 12 ACERO SCH-40 CON PROTECCION ANTICORROSIVA</t>
  </si>
  <si>
    <t xml:space="preserve">CODO Ø6"x35º ACERO SCH-40 CON PROTECCION ANTICORROSIVA </t>
  </si>
  <si>
    <t>ACOMETIDAS RURALES (339 U)</t>
  </si>
  <si>
    <t>ACOMETIDAS URBANAS (60 U)</t>
  </si>
  <si>
    <t>PAVIMENTO (510 M)</t>
  </si>
  <si>
    <t>VALVULA DE COMPUERTA DE Ø6¨ PLATILLADA (INC. 2 JUNTAS DE GOMA, 2 NIPLE PLATILLADOS, 2 JUNTAS MECANICAS TIPO DRESSER Y 2 PARES DE TORNILLOS)</t>
  </si>
  <si>
    <t>VALVULA DE COMPUERTA DE Ø4¨ PLATILLADA (INC. 2 JUNTAS DE GOMA, 2 NIPLE PLATILLADOS, 2 JUNTAS MECANICAS TIPO DRESSER Y 2 PARES DE TORNILLOS)</t>
  </si>
  <si>
    <t xml:space="preserve">                      ARQ. MEYVER PUJOLS</t>
  </si>
  <si>
    <t>RED DE DISTRIBICION COMUNIDAD GUANUMA ESTACION     ( 2 + 920 A 3 + 180 ), N/A POR NUDOS Y (3 + 180 A 3 + 400)</t>
  </si>
  <si>
    <t>CAJA TELESCOPICA</t>
  </si>
  <si>
    <t>Obra: REDES, GUANUMA SEGUNDA PARTE</t>
  </si>
  <si>
    <t xml:space="preserve">             ING. JOSE MANUEL AYBAR</t>
  </si>
  <si>
    <t xml:space="preserve">                   ING. SONIA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</si>
</sst>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8" formatCode="#,##0.00\ &quot;€&quot;;[Red]\-#,##0.00\ &quot;€&quot;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#,##0.00;[Red]#,##0.00"/>
    <numFmt numFmtId="167" formatCode="0.0%"/>
    <numFmt numFmtId="168" formatCode="0.000"/>
    <numFmt numFmtId="169" formatCode="General_)"/>
    <numFmt numFmtId="170" formatCode="_-* #,##0.00\ _R_D_$_-;\-* #,##0.00\ _R_D_$_-;_-* &quot;-&quot;??\ _R_D_$_-;_-@_-"/>
    <numFmt numFmtId="171" formatCode="_-* #,##0.0\ _€_-;\-* #,##0.0\ _€_-;_-* &quot;-&quot;??\ _€_-;_-@_-"/>
    <numFmt numFmtId="172" formatCode="_-* #,##0\ _€_-;\-* #,##0\ _€_-;_-* &quot;-&quot;??\ _€_-;_-@_-"/>
    <numFmt numFmtId="173" formatCode="#,##0.0_);\(#,##0.0\)"/>
    <numFmt numFmtId="174" formatCode="_(* #,##0.0_);_(* \(#,##0.0\);_(* &quot;-&quot;??_);_(@_)"/>
    <numFmt numFmtId="175" formatCode="0.00_)"/>
    <numFmt numFmtId="176" formatCode="0.0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2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name val="Arial MT"/>
    </font>
    <font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39" fontId="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7" fontId="5" fillId="0" borderId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4" fillId="0" borderId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4" fillId="0" borderId="0"/>
    <xf numFmtId="0" fontId="3" fillId="0" borderId="0"/>
    <xf numFmtId="0" fontId="1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75" fontId="5" fillId="0" borderId="0"/>
    <xf numFmtId="0" fontId="3" fillId="0" borderId="0"/>
    <xf numFmtId="8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39" fontId="18" fillId="0" borderId="0"/>
    <xf numFmtId="0" fontId="3" fillId="0" borderId="0"/>
  </cellStyleXfs>
  <cellXfs count="239">
    <xf numFmtId="0" fontId="0" fillId="0" borderId="0" xfId="0"/>
    <xf numFmtId="0" fontId="0" fillId="2" borderId="0" xfId="0" applyFill="1"/>
    <xf numFmtId="165" fontId="3" fillId="2" borderId="3" xfId="1" applyFont="1" applyFill="1" applyBorder="1" applyAlignment="1">
      <alignment horizontal="right" vertical="center"/>
    </xf>
    <xf numFmtId="0" fontId="3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2" fillId="0" borderId="0" xfId="0" applyFont="1" applyAlignment="1">
      <alignment vertical="center"/>
    </xf>
    <xf numFmtId="171" fontId="2" fillId="2" borderId="3" xfId="1" applyNumberFormat="1" applyFont="1" applyFill="1" applyBorder="1" applyAlignment="1">
      <alignment horizontal="center" vertical="center" wrapText="1"/>
    </xf>
    <xf numFmtId="165" fontId="3" fillId="2" borderId="3" xfId="1" applyFont="1" applyFill="1" applyBorder="1" applyAlignment="1">
      <alignment horizontal="center" vertical="center"/>
    </xf>
    <xf numFmtId="171" fontId="3" fillId="2" borderId="3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165" fontId="3" fillId="2" borderId="3" xfId="1" applyFont="1" applyFill="1" applyBorder="1" applyAlignment="1">
      <alignment horizontal="center" vertical="center" wrapText="1"/>
    </xf>
    <xf numFmtId="165" fontId="3" fillId="2" borderId="3" xfId="1" applyFont="1" applyFill="1" applyBorder="1" applyAlignment="1">
      <alignment vertical="center"/>
    </xf>
    <xf numFmtId="171" fontId="3" fillId="2" borderId="3" xfId="1" applyNumberFormat="1" applyFont="1" applyFill="1" applyBorder="1" applyAlignment="1">
      <alignment horizontal="center" vertical="center"/>
    </xf>
    <xf numFmtId="172" fontId="2" fillId="2" borderId="3" xfId="1" applyNumberFormat="1" applyFont="1" applyFill="1" applyBorder="1" applyAlignment="1">
      <alignment horizontal="center" vertical="center"/>
    </xf>
    <xf numFmtId="165" fontId="3" fillId="2" borderId="3" xfId="1" applyFont="1" applyFill="1" applyBorder="1" applyAlignment="1" applyProtection="1">
      <alignment vertical="center"/>
      <protection locked="0"/>
    </xf>
    <xf numFmtId="171" fontId="2" fillId="2" borderId="3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11" applyFont="1" applyFill="1" applyBorder="1" applyAlignment="1">
      <alignment vertical="center"/>
    </xf>
    <xf numFmtId="2" fontId="3" fillId="2" borderId="3" xfId="1" applyNumberFormat="1" applyFont="1" applyFill="1" applyBorder="1" applyAlignment="1">
      <alignment horizontal="center" vertical="center"/>
    </xf>
    <xf numFmtId="0" fontId="3" fillId="2" borderId="3" xfId="10" applyFont="1" applyFill="1" applyBorder="1" applyAlignment="1">
      <alignment vertical="center" wrapText="1"/>
    </xf>
    <xf numFmtId="39" fontId="2" fillId="2" borderId="3" xfId="3" applyFont="1" applyFill="1" applyBorder="1" applyAlignment="1">
      <alignment horizontal="center" vertical="center"/>
    </xf>
    <xf numFmtId="165" fontId="2" fillId="2" borderId="3" xfId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wrapText="1"/>
    </xf>
    <xf numFmtId="172" fontId="3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3" xfId="1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65" fontId="13" fillId="2" borderId="0" xfId="1" applyFont="1" applyFill="1" applyBorder="1" applyAlignment="1">
      <alignment horizontal="center" vertical="center"/>
    </xf>
    <xf numFmtId="165" fontId="13" fillId="2" borderId="0" xfId="1" applyFont="1" applyFill="1" applyBorder="1" applyAlignment="1">
      <alignment vertical="center"/>
    </xf>
    <xf numFmtId="0" fontId="3" fillId="2" borderId="3" xfId="9" applyFont="1" applyFill="1" applyBorder="1" applyAlignment="1">
      <alignment vertical="center" wrapText="1"/>
    </xf>
    <xf numFmtId="171" fontId="3" fillId="2" borderId="0" xfId="1" applyNumberFormat="1" applyFont="1" applyFill="1" applyBorder="1" applyAlignment="1">
      <alignment horizontal="center" vertical="center"/>
    </xf>
    <xf numFmtId="40" fontId="3" fillId="2" borderId="3" xfId="24" applyNumberFormat="1" applyFont="1" applyFill="1" applyBorder="1" applyAlignment="1" applyProtection="1">
      <alignment vertical="center"/>
      <protection locked="0"/>
    </xf>
    <xf numFmtId="165" fontId="3" fillId="2" borderId="0" xfId="1" applyFont="1" applyFill="1" applyBorder="1" applyAlignment="1">
      <alignment horizontal="center" vertical="center"/>
    </xf>
    <xf numFmtId="165" fontId="2" fillId="2" borderId="3" xfId="1" applyFont="1" applyFill="1" applyBorder="1" applyAlignment="1">
      <alignment horizontal="right" vertical="center"/>
    </xf>
    <xf numFmtId="165" fontId="3" fillId="2" borderId="0" xfId="1" applyFont="1" applyFill="1" applyBorder="1" applyAlignment="1">
      <alignment vertical="center"/>
    </xf>
    <xf numFmtId="165" fontId="2" fillId="2" borderId="3" xfId="1" applyFont="1" applyFill="1" applyBorder="1" applyAlignment="1">
      <alignment vertical="center"/>
    </xf>
    <xf numFmtId="0" fontId="3" fillId="2" borderId="0" xfId="10" applyFont="1" applyFill="1" applyBorder="1" applyAlignment="1">
      <alignment vertical="center" wrapText="1"/>
    </xf>
    <xf numFmtId="169" fontId="3" fillId="2" borderId="0" xfId="0" applyNumberFormat="1" applyFont="1" applyFill="1" applyBorder="1" applyAlignment="1">
      <alignment horizontal="left" vertical="center"/>
    </xf>
    <xf numFmtId="165" fontId="12" fillId="0" borderId="0" xfId="0" applyNumberFormat="1" applyFont="1" applyAlignment="1">
      <alignment vertical="center"/>
    </xf>
    <xf numFmtId="171" fontId="3" fillId="2" borderId="3" xfId="1" applyNumberFormat="1" applyFont="1" applyFill="1" applyBorder="1" applyAlignment="1">
      <alignment horizontal="right" vertical="center"/>
    </xf>
    <xf numFmtId="171" fontId="3" fillId="2" borderId="3" xfId="1" applyNumberFormat="1" applyFont="1" applyFill="1" applyBorder="1" applyAlignment="1">
      <alignment horizontal="right" vertical="top"/>
    </xf>
    <xf numFmtId="37" fontId="2" fillId="2" borderId="3" xfId="0" applyNumberFormat="1" applyFont="1" applyFill="1" applyBorder="1" applyAlignment="1">
      <alignment horizontal="right" vertical="center"/>
    </xf>
    <xf numFmtId="0" fontId="2" fillId="2" borderId="3" xfId="40" applyFont="1" applyFill="1" applyBorder="1" applyAlignment="1">
      <alignment vertical="top" wrapText="1"/>
    </xf>
    <xf numFmtId="4" fontId="9" fillId="2" borderId="3" xfId="12" applyNumberFormat="1" applyFont="1" applyFill="1" applyBorder="1" applyAlignment="1">
      <alignment vertical="center"/>
    </xf>
    <xf numFmtId="4" fontId="9" fillId="2" borderId="3" xfId="12" applyNumberFormat="1" applyFont="1" applyFill="1" applyBorder="1" applyAlignment="1">
      <alignment horizontal="center" vertical="center"/>
    </xf>
    <xf numFmtId="0" fontId="3" fillId="3" borderId="0" xfId="6" applyFont="1" applyFill="1" applyAlignment="1">
      <alignment vertical="top"/>
    </xf>
    <xf numFmtId="0" fontId="11" fillId="2" borderId="0" xfId="41" applyFont="1" applyFill="1" applyAlignment="1">
      <alignment vertical="top"/>
    </xf>
    <xf numFmtId="0" fontId="3" fillId="2" borderId="3" xfId="43" applyFont="1" applyFill="1" applyBorder="1" applyAlignment="1">
      <alignment horizontal="right"/>
    </xf>
    <xf numFmtId="0" fontId="3" fillId="2" borderId="3" xfId="43" applyFont="1" applyFill="1" applyBorder="1" applyAlignment="1">
      <alignment horizontal="left"/>
    </xf>
    <xf numFmtId="4" fontId="3" fillId="2" borderId="3" xfId="43" applyNumberFormat="1" applyFont="1" applyFill="1" applyBorder="1" applyAlignment="1">
      <alignment horizontal="center" vertical="center"/>
    </xf>
    <xf numFmtId="3" fontId="3" fillId="2" borderId="3" xfId="43" applyNumberFormat="1" applyFont="1" applyFill="1" applyBorder="1" applyAlignment="1">
      <alignment horizontal="center" vertical="center"/>
    </xf>
    <xf numFmtId="4" fontId="3" fillId="2" borderId="3" xfId="44" applyNumberFormat="1" applyFont="1" applyFill="1" applyBorder="1"/>
    <xf numFmtId="165" fontId="6" fillId="2" borderId="3" xfId="1" applyFont="1" applyFill="1" applyBorder="1" applyAlignment="1">
      <alignment vertical="center"/>
    </xf>
    <xf numFmtId="39" fontId="2" fillId="3" borderId="3" xfId="3" applyFont="1" applyFill="1" applyBorder="1" applyAlignment="1">
      <alignment horizontal="center" vertical="center"/>
    </xf>
    <xf numFmtId="165" fontId="3" fillId="3" borderId="3" xfId="1" applyFont="1" applyFill="1" applyBorder="1" applyAlignment="1">
      <alignment vertical="center"/>
    </xf>
    <xf numFmtId="165" fontId="13" fillId="2" borderId="3" xfId="1" applyFont="1" applyFill="1" applyBorder="1" applyAlignment="1">
      <alignment horizontal="center" vertical="center"/>
    </xf>
    <xf numFmtId="171" fontId="3" fillId="3" borderId="3" xfId="1" applyNumberFormat="1" applyFont="1" applyFill="1" applyBorder="1" applyAlignment="1">
      <alignment horizontal="center" vertical="center" wrapText="1"/>
    </xf>
    <xf numFmtId="165" fontId="3" fillId="3" borderId="3" xfId="1" applyFont="1" applyFill="1" applyBorder="1" applyAlignment="1">
      <alignment horizontal="right" vertical="center"/>
    </xf>
    <xf numFmtId="2" fontId="3" fillId="3" borderId="3" xfId="0" applyNumberFormat="1" applyFont="1" applyFill="1" applyBorder="1" applyAlignment="1">
      <alignment horizontal="center" vertical="center" wrapText="1"/>
    </xf>
    <xf numFmtId="172" fontId="3" fillId="2" borderId="3" xfId="1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wrapText="1"/>
    </xf>
    <xf numFmtId="4" fontId="3" fillId="2" borderId="3" xfId="0" applyNumberFormat="1" applyFont="1" applyFill="1" applyBorder="1"/>
    <xf numFmtId="0" fontId="3" fillId="2" borderId="3" xfId="0" applyFont="1" applyFill="1" applyBorder="1" applyAlignment="1">
      <alignment horizontal="center" vertical="top"/>
    </xf>
    <xf numFmtId="0" fontId="9" fillId="0" borderId="0" xfId="0" applyFont="1" applyFill="1"/>
    <xf numFmtId="4" fontId="3" fillId="2" borderId="3" xfId="0" applyNumberFormat="1" applyFont="1" applyFill="1" applyBorder="1" applyAlignment="1">
      <alignment vertical="center"/>
    </xf>
    <xf numFmtId="0" fontId="7" fillId="0" borderId="0" xfId="0" applyFont="1" applyFill="1"/>
    <xf numFmtId="164" fontId="3" fillId="2" borderId="3" xfId="0" applyNumberFormat="1" applyFont="1" applyFill="1" applyBorder="1" applyAlignment="1">
      <alignment horizontal="center" vertical="top"/>
    </xf>
    <xf numFmtId="4" fontId="0" fillId="2" borderId="0" xfId="0" applyNumberFormat="1" applyFill="1"/>
    <xf numFmtId="0" fontId="3" fillId="2" borderId="3" xfId="45" applyFont="1" applyFill="1" applyBorder="1" applyAlignment="1">
      <alignment horizontal="right"/>
    </xf>
    <xf numFmtId="4" fontId="3" fillId="2" borderId="3" xfId="0" applyNumberFormat="1" applyFont="1" applyFill="1" applyBorder="1" applyAlignment="1"/>
    <xf numFmtId="174" fontId="15" fillId="2" borderId="2" xfId="15" applyNumberFormat="1" applyFont="1" applyFill="1" applyBorder="1" applyAlignment="1" applyProtection="1">
      <alignment horizontal="right" vertical="center"/>
    </xf>
    <xf numFmtId="0" fontId="16" fillId="2" borderId="2" xfId="0" applyFont="1" applyFill="1" applyBorder="1" applyAlignment="1">
      <alignment horizontal="center" vertical="top" wrapText="1"/>
    </xf>
    <xf numFmtId="4" fontId="15" fillId="2" borderId="2" xfId="21" applyNumberFormat="1" applyFont="1" applyFill="1" applyBorder="1" applyAlignment="1">
      <alignment horizontal="center" vertical="center" wrapText="1"/>
    </xf>
    <xf numFmtId="4" fontId="15" fillId="2" borderId="2" xfId="21" applyNumberFormat="1" applyFont="1" applyFill="1" applyBorder="1" applyAlignment="1">
      <alignment horizontal="center" vertical="center"/>
    </xf>
    <xf numFmtId="4" fontId="16" fillId="2" borderId="2" xfId="21" applyNumberFormat="1" applyFont="1" applyFill="1" applyBorder="1" applyAlignment="1">
      <alignment horizontal="right" vertical="center" wrapText="1"/>
    </xf>
    <xf numFmtId="164" fontId="3" fillId="2" borderId="0" xfId="30" applyFont="1" applyFill="1"/>
    <xf numFmtId="174" fontId="15" fillId="2" borderId="3" xfId="15" applyNumberFormat="1" applyFont="1" applyFill="1" applyBorder="1" applyAlignment="1" applyProtection="1">
      <alignment horizontal="right" vertical="center"/>
    </xf>
    <xf numFmtId="0" fontId="16" fillId="2" borderId="3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 vertical="center"/>
    </xf>
    <xf numFmtId="164" fontId="3" fillId="0" borderId="0" xfId="30" applyFont="1" applyFill="1"/>
    <xf numFmtId="0" fontId="3" fillId="0" borderId="0" xfId="0" applyFont="1" applyFill="1" applyBorder="1"/>
    <xf numFmtId="0" fontId="3" fillId="0" borderId="0" xfId="0" applyFont="1" applyFill="1"/>
    <xf numFmtId="0" fontId="15" fillId="2" borderId="3" xfId="0" applyFont="1" applyFill="1" applyBorder="1" applyAlignment="1">
      <alignment horizontal="right"/>
    </xf>
    <xf numFmtId="10" fontId="15" fillId="2" borderId="3" xfId="20" applyNumberFormat="1" applyFont="1" applyFill="1" applyBorder="1" applyAlignment="1">
      <alignment horizontal="right" vertical="center" wrapText="1"/>
    </xf>
    <xf numFmtId="43" fontId="15" fillId="2" borderId="3" xfId="15" applyFont="1" applyFill="1" applyBorder="1"/>
    <xf numFmtId="39" fontId="3" fillId="2" borderId="0" xfId="25" applyFont="1" applyFill="1" applyBorder="1" applyAlignment="1">
      <alignment horizontal="right" vertical="top"/>
    </xf>
    <xf numFmtId="10" fontId="15" fillId="2" borderId="3" xfId="20" applyNumberFormat="1" applyFont="1" applyFill="1" applyBorder="1" applyAlignment="1">
      <alignment horizontal="right" wrapText="1"/>
    </xf>
    <xf numFmtId="164" fontId="15" fillId="2" borderId="3" xfId="12" applyFont="1" applyFill="1" applyBorder="1" applyAlignment="1">
      <alignment horizontal="right" wrapText="1"/>
    </xf>
    <xf numFmtId="39" fontId="3" fillId="2" borderId="0" xfId="25" applyFont="1" applyFill="1" applyBorder="1" applyAlignment="1">
      <alignment horizontal="right" vertical="top" wrapText="1"/>
    </xf>
    <xf numFmtId="0" fontId="15" fillId="2" borderId="3" xfId="0" applyFont="1" applyFill="1" applyBorder="1" applyAlignment="1">
      <alignment horizontal="right" wrapText="1"/>
    </xf>
    <xf numFmtId="10" fontId="15" fillId="2" borderId="3" xfId="20" applyNumberFormat="1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43" fontId="15" fillId="2" borderId="3" xfId="18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5" fillId="0" borderId="4" xfId="0" applyFont="1" applyFill="1" applyBorder="1"/>
    <xf numFmtId="0" fontId="15" fillId="0" borderId="4" xfId="0" applyFont="1" applyFill="1" applyBorder="1" applyAlignment="1">
      <alignment horizontal="right" wrapText="1"/>
    </xf>
    <xf numFmtId="10" fontId="15" fillId="0" borderId="4" xfId="20" applyNumberFormat="1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3" fontId="15" fillId="0" borderId="4" xfId="18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vertical="center" wrapText="1"/>
    </xf>
    <xf numFmtId="174" fontId="15" fillId="3" borderId="1" xfId="15" applyNumberFormat="1" applyFont="1" applyFill="1" applyBorder="1" applyAlignment="1" applyProtection="1">
      <alignment horizontal="right" vertical="center"/>
    </xf>
    <xf numFmtId="0" fontId="16" fillId="3" borderId="1" xfId="0" applyFont="1" applyFill="1" applyBorder="1" applyAlignment="1">
      <alignment horizontal="right" vertical="top" wrapText="1"/>
    </xf>
    <xf numFmtId="4" fontId="15" fillId="3" borderId="1" xfId="21" applyNumberFormat="1" applyFont="1" applyFill="1" applyBorder="1" applyAlignment="1">
      <alignment horizontal="center" vertical="center" wrapText="1"/>
    </xf>
    <xf numFmtId="4" fontId="15" fillId="3" borderId="1" xfId="21" applyNumberFormat="1" applyFont="1" applyFill="1" applyBorder="1" applyAlignment="1">
      <alignment horizontal="center" vertical="center"/>
    </xf>
    <xf numFmtId="4" fontId="16" fillId="3" borderId="1" xfId="21" applyNumberFormat="1" applyFont="1" applyFill="1" applyBorder="1" applyAlignment="1">
      <alignment horizontal="right" vertical="center" wrapText="1"/>
    </xf>
    <xf numFmtId="0" fontId="15" fillId="0" borderId="3" xfId="0" applyFont="1" applyFill="1" applyBorder="1"/>
    <xf numFmtId="0" fontId="15" fillId="0" borderId="3" xfId="0" applyFont="1" applyFill="1" applyBorder="1" applyAlignment="1">
      <alignment horizontal="right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4" fontId="15" fillId="3" borderId="4" xfId="15" applyNumberFormat="1" applyFont="1" applyFill="1" applyBorder="1" applyAlignment="1" applyProtection="1">
      <alignment horizontal="right" vertical="center"/>
    </xf>
    <xf numFmtId="0" fontId="16" fillId="3" borderId="4" xfId="0" applyFont="1" applyFill="1" applyBorder="1" applyAlignment="1">
      <alignment horizontal="right" vertical="top" wrapText="1"/>
    </xf>
    <xf numFmtId="4" fontId="15" fillId="3" borderId="4" xfId="21" applyNumberFormat="1" applyFont="1" applyFill="1" applyBorder="1" applyAlignment="1">
      <alignment horizontal="center" vertical="center" wrapText="1"/>
    </xf>
    <xf numFmtId="4" fontId="15" fillId="3" borderId="4" xfId="21" applyNumberFormat="1" applyFont="1" applyFill="1" applyBorder="1" applyAlignment="1">
      <alignment horizontal="center" vertical="center"/>
    </xf>
    <xf numFmtId="4" fontId="16" fillId="3" borderId="4" xfId="21" applyNumberFormat="1" applyFont="1" applyFill="1" applyBorder="1" applyAlignment="1">
      <alignment horizontal="right" vertical="center" wrapText="1"/>
    </xf>
    <xf numFmtId="171" fontId="15" fillId="2" borderId="0" xfId="1" applyNumberFormat="1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right" vertical="center" wrapText="1"/>
    </xf>
    <xf numFmtId="165" fontId="15" fillId="2" borderId="0" xfId="1" applyFont="1" applyFill="1" applyBorder="1" applyAlignment="1">
      <alignment horizontal="center" vertical="center" wrapText="1"/>
    </xf>
    <xf numFmtId="165" fontId="16" fillId="2" borderId="0" xfId="1" applyFont="1" applyFill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171" fontId="15" fillId="2" borderId="0" xfId="1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165" fontId="15" fillId="2" borderId="0" xfId="1" applyFont="1" applyFill="1" applyBorder="1" applyAlignment="1">
      <alignment horizontal="center" vertical="center"/>
    </xf>
    <xf numFmtId="169" fontId="15" fillId="2" borderId="0" xfId="0" applyNumberFormat="1" applyFont="1" applyFill="1" applyBorder="1" applyAlignment="1">
      <alignment vertical="center"/>
    </xf>
    <xf numFmtId="169" fontId="15" fillId="2" borderId="0" xfId="0" applyNumberFormat="1" applyFont="1" applyFill="1" applyBorder="1" applyAlignment="1">
      <alignment horizontal="center" vertical="center"/>
    </xf>
    <xf numFmtId="0" fontId="15" fillId="2" borderId="0" xfId="10" applyFont="1" applyFill="1" applyBorder="1" applyAlignment="1">
      <alignment vertical="center" wrapText="1"/>
    </xf>
    <xf numFmtId="165" fontId="15" fillId="2" borderId="0" xfId="1" applyFont="1" applyFill="1" applyBorder="1" applyAlignment="1">
      <alignment vertical="center" wrapText="1"/>
    </xf>
    <xf numFmtId="176" fontId="3" fillId="3" borderId="4" xfId="48" applyNumberFormat="1" applyFont="1" applyFill="1" applyBorder="1" applyAlignment="1">
      <alignment horizontal="right" vertical="top"/>
    </xf>
    <xf numFmtId="0" fontId="2" fillId="3" borderId="4" xfId="49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right" vertical="top" wrapText="1"/>
    </xf>
    <xf numFmtId="4" fontId="9" fillId="3" borderId="4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right" vertical="top" wrapText="1"/>
    </xf>
    <xf numFmtId="4" fontId="2" fillId="3" borderId="4" xfId="42" applyNumberFormat="1" applyFont="1" applyFill="1" applyBorder="1" applyAlignment="1">
      <alignment horizontal="right" wrapText="1"/>
    </xf>
    <xf numFmtId="176" fontId="3" fillId="3" borderId="3" xfId="48" applyNumberFormat="1" applyFont="1" applyFill="1" applyBorder="1" applyAlignment="1">
      <alignment horizontal="right" vertical="top"/>
    </xf>
    <xf numFmtId="0" fontId="2" fillId="3" borderId="3" xfId="49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right" vertical="top" wrapText="1"/>
    </xf>
    <xf numFmtId="4" fontId="9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top" wrapText="1"/>
    </xf>
    <xf numFmtId="4" fontId="2" fillId="3" borderId="3" xfId="42" applyNumberFormat="1" applyFont="1" applyFill="1" applyBorder="1" applyAlignment="1">
      <alignment horizontal="right" wrapText="1"/>
    </xf>
    <xf numFmtId="172" fontId="2" fillId="2" borderId="3" xfId="12" applyNumberFormat="1" applyFont="1" applyFill="1" applyBorder="1" applyAlignment="1">
      <alignment horizontal="center" vertical="center"/>
    </xf>
    <xf numFmtId="164" fontId="3" fillId="2" borderId="3" xfId="12" applyFont="1" applyFill="1" applyBorder="1" applyAlignment="1">
      <alignment vertical="center"/>
    </xf>
    <xf numFmtId="2" fontId="3" fillId="2" borderId="3" xfId="12" applyNumberFormat="1" applyFont="1" applyFill="1" applyBorder="1" applyAlignment="1">
      <alignment horizontal="center" vertical="center"/>
    </xf>
    <xf numFmtId="171" fontId="3" fillId="2" borderId="3" xfId="12" applyNumberFormat="1" applyFont="1" applyFill="1" applyBorder="1" applyAlignment="1">
      <alignment horizontal="center" vertical="center"/>
    </xf>
    <xf numFmtId="165" fontId="3" fillId="2" borderId="3" xfId="12" applyNumberFormat="1" applyFont="1" applyFill="1" applyBorder="1" applyAlignment="1">
      <alignment horizontal="center" vertical="center"/>
    </xf>
    <xf numFmtId="165" fontId="2" fillId="3" borderId="3" xfId="1" applyFont="1" applyFill="1" applyBorder="1" applyAlignment="1" applyProtection="1">
      <alignment vertical="center"/>
      <protection locked="0"/>
    </xf>
    <xf numFmtId="165" fontId="3" fillId="2" borderId="3" xfId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>
      <alignment vertical="center" wrapText="1"/>
    </xf>
    <xf numFmtId="0" fontId="13" fillId="3" borderId="0" xfId="6" applyFont="1" applyFill="1" applyAlignment="1">
      <alignment vertical="top"/>
    </xf>
    <xf numFmtId="0" fontId="13" fillId="0" borderId="0" xfId="0" applyFont="1" applyFill="1"/>
    <xf numFmtId="2" fontId="13" fillId="0" borderId="0" xfId="0" applyNumberFormat="1" applyFont="1" applyFill="1"/>
    <xf numFmtId="165" fontId="13" fillId="0" borderId="0" xfId="0" applyNumberFormat="1" applyFont="1" applyAlignment="1">
      <alignment vertical="center"/>
    </xf>
    <xf numFmtId="172" fontId="3" fillId="2" borderId="3" xfId="1" applyNumberFormat="1" applyFont="1" applyFill="1" applyBorder="1" applyAlignment="1">
      <alignment horizontal="right" vertical="center"/>
    </xf>
    <xf numFmtId="164" fontId="3" fillId="2" borderId="3" xfId="12" applyFont="1" applyFill="1" applyBorder="1" applyAlignment="1">
      <alignment horizontal="center"/>
    </xf>
    <xf numFmtId="164" fontId="12" fillId="0" borderId="0" xfId="0" applyNumberFormat="1" applyFont="1" applyAlignment="1">
      <alignment vertical="center"/>
    </xf>
    <xf numFmtId="166" fontId="3" fillId="2" borderId="3" xfId="53" applyNumberFormat="1" applyFont="1" applyFill="1" applyBorder="1" applyAlignment="1">
      <alignment horizontal="right"/>
    </xf>
    <xf numFmtId="166" fontId="3" fillId="2" borderId="3" xfId="53" applyNumberFormat="1" applyFont="1" applyFill="1" applyBorder="1" applyAlignment="1">
      <alignment horizontal="center"/>
    </xf>
    <xf numFmtId="4" fontId="3" fillId="2" borderId="3" xfId="54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justify"/>
    </xf>
    <xf numFmtId="39" fontId="3" fillId="2" borderId="3" xfId="53" applyFont="1" applyFill="1" applyBorder="1" applyAlignment="1">
      <alignment horizontal="left"/>
    </xf>
    <xf numFmtId="164" fontId="3" fillId="2" borderId="3" xfId="12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>
      <alignment vertical="center" wrapText="1"/>
    </xf>
    <xf numFmtId="171" fontId="6" fillId="2" borderId="3" xfId="1" applyNumberFormat="1" applyFont="1" applyFill="1" applyBorder="1" applyAlignment="1">
      <alignment horizontal="center" vertical="center"/>
    </xf>
    <xf numFmtId="4" fontId="3" fillId="2" borderId="3" xfId="12" applyNumberFormat="1" applyFont="1" applyFill="1" applyBorder="1" applyAlignment="1">
      <alignment vertical="center"/>
    </xf>
    <xf numFmtId="4" fontId="3" fillId="2" borderId="3" xfId="12" applyNumberFormat="1" applyFont="1" applyFill="1" applyBorder="1" applyAlignment="1">
      <alignment horizontal="center" vertical="center"/>
    </xf>
    <xf numFmtId="4" fontId="3" fillId="2" borderId="3" xfId="15" applyNumberFormat="1" applyFont="1" applyFill="1" applyBorder="1"/>
    <xf numFmtId="43" fontId="3" fillId="0" borderId="0" xfId="0" applyNumberFormat="1" applyFont="1" applyFill="1" applyBorder="1"/>
    <xf numFmtId="43" fontId="3" fillId="0" borderId="0" xfId="0" applyNumberFormat="1" applyFont="1" applyFill="1"/>
    <xf numFmtId="164" fontId="2" fillId="0" borderId="0" xfId="0" applyNumberFormat="1" applyFont="1" applyFill="1"/>
    <xf numFmtId="164" fontId="13" fillId="0" borderId="0" xfId="0" applyNumberFormat="1" applyFont="1" applyAlignment="1">
      <alignment vertical="center"/>
    </xf>
    <xf numFmtId="0" fontId="19" fillId="2" borderId="0" xfId="41" applyFont="1" applyFill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4" fontId="11" fillId="2" borderId="0" xfId="41" applyNumberFormat="1" applyFont="1" applyFill="1" applyAlignment="1">
      <alignment vertical="top"/>
    </xf>
    <xf numFmtId="4" fontId="12" fillId="0" borderId="0" xfId="0" applyNumberFormat="1" applyFont="1" applyAlignment="1">
      <alignment vertical="center"/>
    </xf>
    <xf numFmtId="0" fontId="3" fillId="4" borderId="0" xfId="6" applyFont="1" applyFill="1" applyAlignment="1">
      <alignment vertical="top"/>
    </xf>
    <xf numFmtId="165" fontId="12" fillId="4" borderId="0" xfId="0" applyNumberFormat="1" applyFont="1" applyFill="1" applyAlignment="1">
      <alignment vertical="center"/>
    </xf>
    <xf numFmtId="0" fontId="13" fillId="4" borderId="0" xfId="6" applyFont="1" applyFill="1" applyAlignment="1">
      <alignment vertical="top"/>
    </xf>
    <xf numFmtId="0" fontId="11" fillId="4" borderId="0" xfId="41" applyFont="1" applyFill="1" applyAlignment="1">
      <alignment vertical="top"/>
    </xf>
    <xf numFmtId="0" fontId="12" fillId="4" borderId="0" xfId="0" applyFont="1" applyFill="1" applyAlignment="1">
      <alignment vertical="center"/>
    </xf>
    <xf numFmtId="173" fontId="3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vertical="top" wrapText="1"/>
    </xf>
    <xf numFmtId="166" fontId="3" fillId="2" borderId="3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39" fontId="3" fillId="2" borderId="3" xfId="0" applyNumberFormat="1" applyFont="1" applyFill="1" applyBorder="1" applyAlignment="1">
      <alignment horizontal="right" vertical="center"/>
    </xf>
    <xf numFmtId="4" fontId="3" fillId="2" borderId="3" xfId="42" applyNumberFormat="1" applyFont="1" applyFill="1" applyBorder="1" applyAlignment="1">
      <alignment wrapText="1"/>
    </xf>
    <xf numFmtId="173" fontId="3" fillId="2" borderId="3" xfId="0" applyNumberFormat="1" applyFont="1" applyFill="1" applyBorder="1" applyAlignment="1">
      <alignment horizontal="right" vertical="top"/>
    </xf>
    <xf numFmtId="39" fontId="3" fillId="2" borderId="3" xfId="0" applyNumberFormat="1" applyFont="1" applyFill="1" applyBorder="1" applyAlignment="1">
      <alignment horizontal="right" vertical="top"/>
    </xf>
    <xf numFmtId="165" fontId="3" fillId="2" borderId="3" xfId="1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>
      <alignment vertical="center"/>
    </xf>
    <xf numFmtId="171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vertical="center" wrapText="1"/>
    </xf>
    <xf numFmtId="164" fontId="3" fillId="2" borderId="4" xfId="12" applyFont="1" applyFill="1" applyBorder="1" applyAlignment="1">
      <alignment vertical="center"/>
    </xf>
    <xf numFmtId="2" fontId="3" fillId="2" borderId="4" xfId="12" applyNumberFormat="1" applyFont="1" applyFill="1" applyBorder="1" applyAlignment="1">
      <alignment horizontal="center" vertical="center"/>
    </xf>
    <xf numFmtId="164" fontId="3" fillId="2" borderId="4" xfId="12" applyFont="1" applyFill="1" applyBorder="1" applyAlignment="1" applyProtection="1">
      <alignment vertical="center"/>
      <protection locked="0"/>
    </xf>
    <xf numFmtId="4" fontId="9" fillId="2" borderId="4" xfId="12" applyNumberFormat="1" applyFont="1" applyFill="1" applyBorder="1" applyAlignment="1">
      <alignment vertical="center"/>
    </xf>
    <xf numFmtId="171" fontId="3" fillId="3" borderId="3" xfId="1" applyNumberFormat="1" applyFont="1" applyFill="1" applyBorder="1" applyAlignment="1">
      <alignment horizontal="center" vertical="center"/>
    </xf>
    <xf numFmtId="165" fontId="3" fillId="3" borderId="3" xfId="1" applyFont="1" applyFill="1" applyBorder="1" applyAlignment="1">
      <alignment horizontal="center" vertical="center"/>
    </xf>
    <xf numFmtId="165" fontId="2" fillId="3" borderId="3" xfId="1" applyFont="1" applyFill="1" applyBorder="1" applyAlignment="1">
      <alignment vertical="center"/>
    </xf>
    <xf numFmtId="171" fontId="3" fillId="2" borderId="4" xfId="12" applyNumberFormat="1" applyFont="1" applyFill="1" applyBorder="1" applyAlignment="1">
      <alignment horizontal="center" vertical="center"/>
    </xf>
    <xf numFmtId="173" fontId="3" fillId="2" borderId="4" xfId="0" applyNumberFormat="1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left" vertical="justify"/>
    </xf>
    <xf numFmtId="4" fontId="3" fillId="2" borderId="4" xfId="0" applyNumberFormat="1" applyFont="1" applyFill="1" applyBorder="1" applyAlignment="1">
      <alignment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4" fontId="3" fillId="2" borderId="4" xfId="42" applyNumberFormat="1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/>
    </xf>
    <xf numFmtId="0" fontId="15" fillId="2" borderId="0" xfId="6" applyFont="1" applyFill="1" applyBorder="1" applyAlignment="1">
      <alignment horizontal="left" vertical="top"/>
    </xf>
    <xf numFmtId="169" fontId="15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3" borderId="0" xfId="6" applyFont="1" applyFill="1" applyBorder="1" applyAlignment="1">
      <alignment vertical="top"/>
    </xf>
    <xf numFmtId="4" fontId="3" fillId="2" borderId="0" xfId="0" applyNumberFormat="1" applyFont="1" applyFill="1" applyBorder="1" applyAlignment="1">
      <alignment wrapText="1"/>
    </xf>
    <xf numFmtId="4" fontId="3" fillId="0" borderId="0" xfId="3" applyNumberFormat="1" applyFont="1" applyFill="1" applyBorder="1" applyAlignment="1"/>
    <xf numFmtId="0" fontId="3" fillId="4" borderId="0" xfId="6" applyFont="1" applyFill="1" applyBorder="1" applyAlignment="1">
      <alignment vertical="top"/>
    </xf>
    <xf numFmtId="4" fontId="3" fillId="4" borderId="0" xfId="0" applyNumberFormat="1" applyFont="1" applyFill="1" applyBorder="1" applyAlignment="1">
      <alignment wrapText="1"/>
    </xf>
    <xf numFmtId="4" fontId="3" fillId="2" borderId="0" xfId="21" applyNumberFormat="1" applyFont="1" applyFill="1" applyBorder="1" applyAlignment="1" applyProtection="1">
      <alignment horizontal="right" wrapText="1"/>
    </xf>
    <xf numFmtId="0" fontId="13" fillId="3" borderId="0" xfId="6" applyFont="1" applyFill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0" fontId="9" fillId="0" borderId="0" xfId="0" applyFont="1" applyFill="1" applyBorder="1"/>
    <xf numFmtId="0" fontId="7" fillId="0" borderId="0" xfId="0" applyFont="1" applyFill="1" applyBorder="1"/>
    <xf numFmtId="0" fontId="12" fillId="4" borderId="0" xfId="0" applyFont="1" applyFill="1" applyBorder="1" applyAlignment="1">
      <alignment vertical="center"/>
    </xf>
    <xf numFmtId="0" fontId="11" fillId="2" borderId="0" xfId="41" applyFont="1" applyFill="1" applyBorder="1" applyAlignment="1">
      <alignment vertical="top"/>
    </xf>
    <xf numFmtId="0" fontId="3" fillId="2" borderId="0" xfId="0" applyFont="1" applyFill="1" applyBorder="1"/>
  </cellXfs>
  <cellStyles count="55">
    <cellStyle name="Comma_ANALISIS EL PUERTO" xfId="33"/>
    <cellStyle name="Millares" xfId="1" builtinId="3"/>
    <cellStyle name="Millares 10" xfId="12"/>
    <cellStyle name="Millares 10 2 3" xfId="46"/>
    <cellStyle name="Millares 10 4" xfId="31"/>
    <cellStyle name="Millares 11" xfId="18"/>
    <cellStyle name="Millares 13" xfId="32"/>
    <cellStyle name="Millares 14" xfId="4"/>
    <cellStyle name="Millares 15" xfId="23"/>
    <cellStyle name="Millares 16" xfId="38"/>
    <cellStyle name="Millares 19" xfId="51"/>
    <cellStyle name="Millares 2" xfId="14"/>
    <cellStyle name="Millares 2 11" xfId="24"/>
    <cellStyle name="Millares 2 2" xfId="8"/>
    <cellStyle name="Millares 2 2 2" xfId="5"/>
    <cellStyle name="Millares 2 2 2 4" xfId="27"/>
    <cellStyle name="Millares 3" xfId="34"/>
    <cellStyle name="Millares 3 3" xfId="16"/>
    <cellStyle name="Millares 3 3 2 3" xfId="50"/>
    <cellStyle name="Millares 4" xfId="15"/>
    <cellStyle name="Millares 5" xfId="17"/>
    <cellStyle name="Millares 5 2" xfId="30"/>
    <cellStyle name="Millares 5 3" xfId="21"/>
    <cellStyle name="Millares 5 3 2" xfId="19"/>
    <cellStyle name="Millares 7" xfId="37"/>
    <cellStyle name="Millares 7 2" xfId="28"/>
    <cellStyle name="Millares 9" xfId="13"/>
    <cellStyle name="Millares_NUEVO FORMATO DE PRESUPUESTOS" xfId="42"/>
    <cellStyle name="Normal" xfId="0" builtinId="0"/>
    <cellStyle name="Normal 10" xfId="6"/>
    <cellStyle name="Normal 10 2" xfId="22"/>
    <cellStyle name="Normal 13 2" xfId="10"/>
    <cellStyle name="Normal 14" xfId="47"/>
    <cellStyle name="Normal 2" xfId="39"/>
    <cellStyle name="Normal 2 2" xfId="2"/>
    <cellStyle name="Normal 2 2 2" xfId="29"/>
    <cellStyle name="Normal 2 3" xfId="11"/>
    <cellStyle name="Normal 2_ANALISIS REC 3" xfId="36"/>
    <cellStyle name="Normal 28" xfId="35"/>
    <cellStyle name="Normal 3" xfId="3"/>
    <cellStyle name="Normal 44" xfId="26"/>
    <cellStyle name="Normal 5" xfId="7"/>
    <cellStyle name="Normal 5 16" xfId="40"/>
    <cellStyle name="Normal 7" xfId="52"/>
    <cellStyle name="Normal_502-01 alcantarillado sanitario academia de entrenamiento policial de hatilloparte b" xfId="54"/>
    <cellStyle name="Normal_55-09 Equipamiento Pozos Ac. Rural El Llano" xfId="48"/>
    <cellStyle name="Normal_BOQ - ALC-RED-NEIBA-QAQC" xfId="44"/>
    <cellStyle name="Normal_BOQ-ALC-RED-MCRISTI-QAQC" xfId="43"/>
    <cellStyle name="Normal_BOQ-ALC-RED-MCRISTI-QAQC_VINCI PRESUPUESTO UNIFICADO  LOS  ALCANTARILLADOS SANITARIOS PARA INAPA 02.09.11" xfId="45"/>
    <cellStyle name="Normal_CARCAMO SAN PEDRO" xfId="41"/>
    <cellStyle name="Normal_Hoja1" xfId="53"/>
    <cellStyle name="Normal_PRES 059-09 REHABIL. PLANTA DE TRATAMIENTO DE 80 LPS RAPIDA, AC. HATO DEL YAQUE" xfId="49"/>
    <cellStyle name="Normal_Presupuesto" xfId="25"/>
    <cellStyle name="Normal_Presupuesto Terminaciones Edificio Mantenimiento Nave I " xfId="9"/>
    <cellStyle name="Porcentaje 2" xfId="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5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6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6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6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6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6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7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7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7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7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7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8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8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8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8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8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8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9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9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9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9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9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9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0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0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0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0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0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1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1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1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1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1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1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2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2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2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2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2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2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3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3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3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3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3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4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4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4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4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4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5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5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5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5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6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6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6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6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6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7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7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7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7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7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9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9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9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9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9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0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0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0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0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0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1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1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1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1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1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2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2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2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2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3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3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3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3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3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4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4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4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4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4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4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4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4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4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5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5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5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5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5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5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5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5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5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6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6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6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6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6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6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6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6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6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7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7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7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7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7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7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7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8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8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8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8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8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8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9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9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9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9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9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0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0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0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0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0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1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1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1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1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1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2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2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2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2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2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3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3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3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3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3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4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4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4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4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4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4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4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4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4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5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5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5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5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5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5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5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5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5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6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6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6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6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6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6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6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6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6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6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7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7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7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7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7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7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7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7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7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8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8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8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8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8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8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8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9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9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9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9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9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0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0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0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0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0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1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1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1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1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1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2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2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2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2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2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3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3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3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3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3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4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4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4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4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4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5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5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5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5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5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6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6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6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6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6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7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7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7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7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7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8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8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8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8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8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8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9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9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9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9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9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9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9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9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0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0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0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0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0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0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0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1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1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1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1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1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1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1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1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2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2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2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2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2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2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2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2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2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3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3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3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3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3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4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4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4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4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4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5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5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5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5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5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6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6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6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6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152</xdr:row>
      <xdr:rowOff>0</xdr:rowOff>
    </xdr:from>
    <xdr:to>
      <xdr:col>2</xdr:col>
      <xdr:colOff>189528</xdr:colOff>
      <xdr:row>153</xdr:row>
      <xdr:rowOff>146434</xdr:rowOff>
    </xdr:to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152</xdr:row>
      <xdr:rowOff>0</xdr:rowOff>
    </xdr:from>
    <xdr:to>
      <xdr:col>2</xdr:col>
      <xdr:colOff>189528</xdr:colOff>
      <xdr:row>153</xdr:row>
      <xdr:rowOff>136909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152</xdr:row>
      <xdr:rowOff>0</xdr:rowOff>
    </xdr:from>
    <xdr:to>
      <xdr:col>2</xdr:col>
      <xdr:colOff>189528</xdr:colOff>
      <xdr:row>153</xdr:row>
      <xdr:rowOff>136909</xdr:rowOff>
    </xdr:to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152</xdr:row>
      <xdr:rowOff>0</xdr:rowOff>
    </xdr:from>
    <xdr:to>
      <xdr:col>2</xdr:col>
      <xdr:colOff>189528</xdr:colOff>
      <xdr:row>153</xdr:row>
      <xdr:rowOff>146434</xdr:rowOff>
    </xdr:to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152</xdr:row>
      <xdr:rowOff>0</xdr:rowOff>
    </xdr:from>
    <xdr:to>
      <xdr:col>2</xdr:col>
      <xdr:colOff>189528</xdr:colOff>
      <xdr:row>153</xdr:row>
      <xdr:rowOff>146434</xdr:rowOff>
    </xdr:to>
    <xdr:sp macro="" textlink="">
      <xdr:nvSpPr>
        <xdr:cNvPr id="771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152</xdr:row>
      <xdr:rowOff>0</xdr:rowOff>
    </xdr:from>
    <xdr:to>
      <xdr:col>2</xdr:col>
      <xdr:colOff>189528</xdr:colOff>
      <xdr:row>153</xdr:row>
      <xdr:rowOff>136909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152</xdr:row>
      <xdr:rowOff>0</xdr:rowOff>
    </xdr:from>
    <xdr:to>
      <xdr:col>2</xdr:col>
      <xdr:colOff>189528</xdr:colOff>
      <xdr:row>153</xdr:row>
      <xdr:rowOff>136909</xdr:rowOff>
    </xdr:to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147</xdr:row>
      <xdr:rowOff>0</xdr:rowOff>
    </xdr:from>
    <xdr:to>
      <xdr:col>2</xdr:col>
      <xdr:colOff>189528</xdr:colOff>
      <xdr:row>148</xdr:row>
      <xdr:rowOff>143072</xdr:rowOff>
    </xdr:to>
    <xdr:sp macro="" textlink="">
      <xdr:nvSpPr>
        <xdr:cNvPr id="774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147</xdr:row>
      <xdr:rowOff>0</xdr:rowOff>
    </xdr:from>
    <xdr:to>
      <xdr:col>2</xdr:col>
      <xdr:colOff>189528</xdr:colOff>
      <xdr:row>148</xdr:row>
      <xdr:rowOff>133547</xdr:rowOff>
    </xdr:to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147</xdr:row>
      <xdr:rowOff>0</xdr:rowOff>
    </xdr:from>
    <xdr:to>
      <xdr:col>2</xdr:col>
      <xdr:colOff>189528</xdr:colOff>
      <xdr:row>148</xdr:row>
      <xdr:rowOff>133547</xdr:rowOff>
    </xdr:to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147</xdr:row>
      <xdr:rowOff>0</xdr:rowOff>
    </xdr:from>
    <xdr:to>
      <xdr:col>2</xdr:col>
      <xdr:colOff>189528</xdr:colOff>
      <xdr:row>148</xdr:row>
      <xdr:rowOff>143072</xdr:rowOff>
    </xdr:to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147</xdr:row>
      <xdr:rowOff>0</xdr:rowOff>
    </xdr:from>
    <xdr:to>
      <xdr:col>2</xdr:col>
      <xdr:colOff>189528</xdr:colOff>
      <xdr:row>148</xdr:row>
      <xdr:rowOff>143072</xdr:rowOff>
    </xdr:to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147</xdr:row>
      <xdr:rowOff>0</xdr:rowOff>
    </xdr:from>
    <xdr:to>
      <xdr:col>2</xdr:col>
      <xdr:colOff>189528</xdr:colOff>
      <xdr:row>148</xdr:row>
      <xdr:rowOff>133547</xdr:rowOff>
    </xdr:to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147</xdr:row>
      <xdr:rowOff>0</xdr:rowOff>
    </xdr:from>
    <xdr:to>
      <xdr:col>2</xdr:col>
      <xdr:colOff>189528</xdr:colOff>
      <xdr:row>148</xdr:row>
      <xdr:rowOff>133547</xdr:rowOff>
    </xdr:to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266700</xdr:colOff>
      <xdr:row>145</xdr:row>
      <xdr:rowOff>85725</xdr:rowOff>
    </xdr:from>
    <xdr:to>
      <xdr:col>1</xdr:col>
      <xdr:colOff>2486025</xdr:colOff>
      <xdr:row>145</xdr:row>
      <xdr:rowOff>85725</xdr:rowOff>
    </xdr:to>
    <xdr:sp macro="" textlink="">
      <xdr:nvSpPr>
        <xdr:cNvPr id="781" name="Line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266700" y="22688550"/>
          <a:ext cx="3000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136</xdr:row>
      <xdr:rowOff>57150</xdr:rowOff>
    </xdr:from>
    <xdr:to>
      <xdr:col>1</xdr:col>
      <xdr:colOff>2543175</xdr:colOff>
      <xdr:row>136</xdr:row>
      <xdr:rowOff>57150</xdr:rowOff>
    </xdr:to>
    <xdr:sp macro="" textlink="">
      <xdr:nvSpPr>
        <xdr:cNvPr id="782" name="Line 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314325" y="21031200"/>
          <a:ext cx="300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3533775</xdr:colOff>
      <xdr:row>136</xdr:row>
      <xdr:rowOff>57150</xdr:rowOff>
    </xdr:from>
    <xdr:to>
      <xdr:col>5</xdr:col>
      <xdr:colOff>742950</xdr:colOff>
      <xdr:row>136</xdr:row>
      <xdr:rowOff>57150</xdr:rowOff>
    </xdr:to>
    <xdr:sp macro="" textlink="">
      <xdr:nvSpPr>
        <xdr:cNvPr id="783" name="Line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4314825" y="21031200"/>
          <a:ext cx="335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3476625</xdr:colOff>
      <xdr:row>145</xdr:row>
      <xdr:rowOff>104775</xdr:rowOff>
    </xdr:from>
    <xdr:to>
      <xdr:col>5</xdr:col>
      <xdr:colOff>685800</xdr:colOff>
      <xdr:row>145</xdr:row>
      <xdr:rowOff>104775</xdr:rowOff>
    </xdr:to>
    <xdr:sp macro="" textlink="">
      <xdr:nvSpPr>
        <xdr:cNvPr id="784" name="Line 4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4257675" y="22707600"/>
          <a:ext cx="335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2685636</xdr:colOff>
      <xdr:row>107</xdr:row>
      <xdr:rowOff>0</xdr:rowOff>
    </xdr:from>
    <xdr:ext cx="95250" cy="294447"/>
    <xdr:sp macro="" textlink="">
      <xdr:nvSpPr>
        <xdr:cNvPr id="785" name="Text Box 15"/>
        <xdr:cNvSpPr txBox="1">
          <a:spLocks noChangeArrowheads="1"/>
        </xdr:cNvSpPr>
      </xdr:nvSpPr>
      <xdr:spPr bwMode="auto">
        <a:xfrm>
          <a:off x="3466686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78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107</xdr:row>
      <xdr:rowOff>0</xdr:rowOff>
    </xdr:from>
    <xdr:ext cx="95250" cy="294447"/>
    <xdr:sp macro="" textlink="">
      <xdr:nvSpPr>
        <xdr:cNvPr id="787" name="Text Box 15"/>
        <xdr:cNvSpPr txBox="1">
          <a:spLocks noChangeArrowheads="1"/>
        </xdr:cNvSpPr>
      </xdr:nvSpPr>
      <xdr:spPr bwMode="auto">
        <a:xfrm>
          <a:off x="3466686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788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789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790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791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792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793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794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795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79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797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798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799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00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01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02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03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04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05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06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07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08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09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12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13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14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15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6"/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107</xdr:row>
      <xdr:rowOff>0</xdr:rowOff>
    </xdr:from>
    <xdr:ext cx="95250" cy="294447"/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2685636</xdr:colOff>
      <xdr:row>108</xdr:row>
      <xdr:rowOff>0</xdr:rowOff>
    </xdr:from>
    <xdr:to>
      <xdr:col>1</xdr:col>
      <xdr:colOff>2780886</xdr:colOff>
      <xdr:row>115</xdr:row>
      <xdr:rowOff>48868</xdr:rowOff>
    </xdr:to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3466686" y="14868525"/>
          <a:ext cx="95250" cy="1315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114300</xdr:rowOff>
    </xdr:to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107</xdr:row>
      <xdr:rowOff>152400</xdr:rowOff>
    </xdr:from>
    <xdr:to>
      <xdr:col>1</xdr:col>
      <xdr:colOff>1419225</xdr:colOff>
      <xdr:row>108</xdr:row>
      <xdr:rowOff>47625</xdr:rowOff>
    </xdr:to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2105025" y="14792325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57149</xdr:rowOff>
    </xdr:from>
    <xdr:to>
      <xdr:col>1</xdr:col>
      <xdr:colOff>581025</xdr:colOff>
      <xdr:row>5</xdr:row>
      <xdr:rowOff>19050</xdr:rowOff>
    </xdr:to>
    <xdr:pic>
      <xdr:nvPicPr>
        <xdr:cNvPr id="863" name="Imagen 862" descr="Resultado de imagen para inapa logo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2" r="19297"/>
        <a:stretch/>
      </xdr:blipFill>
      <xdr:spPr bwMode="auto">
        <a:xfrm>
          <a:off x="266700" y="57149"/>
          <a:ext cx="809625" cy="7715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4"/>
  <sheetViews>
    <sheetView tabSelected="1" view="pageBreakPreview" topLeftCell="A51" zoomScaleNormal="100" zoomScaleSheetLayoutView="100" workbookViewId="0">
      <selection activeCell="J58" sqref="J58:K146"/>
    </sheetView>
  </sheetViews>
  <sheetFormatPr baseColWidth="10" defaultColWidth="9.140625" defaultRowHeight="12.75"/>
  <cols>
    <col min="1" max="1" width="7.42578125" style="36" customWidth="1"/>
    <col min="2" max="2" width="46.42578125" style="32" customWidth="1"/>
    <col min="3" max="3" width="12" style="38" customWidth="1"/>
    <col min="4" max="4" width="7.42578125" style="33" customWidth="1"/>
    <col min="5" max="5" width="11.85546875" style="34" customWidth="1"/>
    <col min="6" max="6" width="15.5703125" style="40" customWidth="1"/>
    <col min="7" max="7" width="13.42578125" style="6" customWidth="1"/>
    <col min="8" max="8" width="15.140625" style="6" customWidth="1"/>
    <col min="9" max="9" width="15.42578125" style="6" bestFit="1" customWidth="1"/>
    <col min="10" max="10" width="10.85546875" style="6" bestFit="1" customWidth="1"/>
    <col min="11" max="12" width="9.140625" style="6"/>
    <col min="13" max="13" width="10.85546875" style="6" bestFit="1" customWidth="1"/>
    <col min="14" max="16384" width="9.140625" style="6"/>
  </cols>
  <sheetData>
    <row r="1" spans="1:9">
      <c r="A1" s="221" t="s">
        <v>0</v>
      </c>
      <c r="B1" s="221"/>
      <c r="C1" s="221"/>
      <c r="D1" s="221"/>
      <c r="E1" s="221"/>
      <c r="F1" s="221"/>
    </row>
    <row r="2" spans="1:9">
      <c r="A2" s="221" t="s">
        <v>1</v>
      </c>
      <c r="B2" s="221"/>
      <c r="C2" s="221"/>
      <c r="D2" s="221"/>
      <c r="E2" s="221"/>
      <c r="F2" s="221"/>
    </row>
    <row r="3" spans="1:9">
      <c r="A3" s="221" t="s">
        <v>2</v>
      </c>
      <c r="B3" s="221"/>
      <c r="C3" s="221"/>
      <c r="D3" s="221"/>
      <c r="E3" s="221"/>
      <c r="F3" s="221"/>
    </row>
    <row r="4" spans="1:9">
      <c r="A4" s="221" t="s">
        <v>3</v>
      </c>
      <c r="B4" s="221"/>
      <c r="C4" s="221"/>
      <c r="D4" s="221"/>
      <c r="E4" s="221"/>
      <c r="F4" s="221"/>
    </row>
    <row r="5" spans="1:9">
      <c r="A5" s="179"/>
      <c r="B5" s="179"/>
      <c r="C5" s="179"/>
      <c r="D5" s="179"/>
      <c r="E5" s="179"/>
      <c r="F5" s="179"/>
    </row>
    <row r="6" spans="1:9">
      <c r="A6" s="179"/>
      <c r="B6" s="179"/>
      <c r="C6" s="179"/>
      <c r="D6" s="179"/>
      <c r="E6" s="179"/>
      <c r="F6" s="179"/>
    </row>
    <row r="7" spans="1:9">
      <c r="A7" s="219" t="s">
        <v>109</v>
      </c>
      <c r="B7" s="219"/>
      <c r="C7" s="219"/>
      <c r="D7" s="219"/>
      <c r="E7" s="219"/>
      <c r="F7" s="219"/>
    </row>
    <row r="8" spans="1:9">
      <c r="A8" s="219" t="s">
        <v>120</v>
      </c>
      <c r="B8" s="219"/>
      <c r="C8" s="219"/>
      <c r="D8" s="219"/>
      <c r="E8" s="219"/>
      <c r="F8" s="219"/>
    </row>
    <row r="9" spans="1:9" ht="14.25" customHeight="1">
      <c r="A9" s="219" t="s">
        <v>96</v>
      </c>
      <c r="B9" s="219"/>
      <c r="C9" s="154"/>
      <c r="D9" s="220" t="s">
        <v>95</v>
      </c>
      <c r="E9" s="220"/>
      <c r="F9" s="154"/>
    </row>
    <row r="10" spans="1:9">
      <c r="A10" s="221"/>
      <c r="B10" s="221"/>
      <c r="C10" s="221"/>
      <c r="D10" s="221"/>
      <c r="E10" s="221"/>
      <c r="F10" s="221"/>
    </row>
    <row r="11" spans="1:9">
      <c r="A11" s="199" t="s">
        <v>4</v>
      </c>
      <c r="B11" s="200" t="s">
        <v>5</v>
      </c>
      <c r="C11" s="201" t="s">
        <v>6</v>
      </c>
      <c r="D11" s="201" t="s">
        <v>7</v>
      </c>
      <c r="E11" s="201" t="s">
        <v>8</v>
      </c>
      <c r="F11" s="201" t="s">
        <v>9</v>
      </c>
    </row>
    <row r="12" spans="1:9" ht="9.75" customHeight="1">
      <c r="A12" s="14"/>
      <c r="B12" s="198"/>
      <c r="C12" s="8"/>
      <c r="D12" s="8"/>
      <c r="E12" s="13"/>
      <c r="F12" s="13"/>
    </row>
    <row r="13" spans="1:9" ht="38.25">
      <c r="A13" s="7" t="s">
        <v>97</v>
      </c>
      <c r="B13" s="18" t="s">
        <v>118</v>
      </c>
      <c r="C13" s="13"/>
      <c r="D13" s="20"/>
      <c r="E13" s="13"/>
      <c r="F13" s="16"/>
    </row>
    <row r="14" spans="1:9" ht="9" customHeight="1">
      <c r="A14" s="7"/>
      <c r="B14" s="27"/>
      <c r="C14" s="13"/>
      <c r="D14" s="20"/>
      <c r="E14" s="13"/>
      <c r="F14" s="16"/>
    </row>
    <row r="15" spans="1:9">
      <c r="A15" s="25">
        <v>1</v>
      </c>
      <c r="B15" s="28" t="s">
        <v>24</v>
      </c>
      <c r="C15" s="13">
        <v>3937.35</v>
      </c>
      <c r="D15" s="20" t="s">
        <v>12</v>
      </c>
      <c r="E15" s="13">
        <v>14.63</v>
      </c>
      <c r="F15" s="16">
        <v>57603.43</v>
      </c>
      <c r="H15" s="44"/>
      <c r="I15" s="177"/>
    </row>
    <row r="16" spans="1:9">
      <c r="A16" s="14"/>
      <c r="B16" s="26"/>
      <c r="C16" s="13"/>
      <c r="D16" s="20"/>
      <c r="E16" s="58"/>
      <c r="F16" s="16"/>
      <c r="H16" s="44"/>
      <c r="I16" s="158"/>
    </row>
    <row r="17" spans="1:9">
      <c r="A17" s="15">
        <v>2</v>
      </c>
      <c r="B17" s="19" t="s">
        <v>18</v>
      </c>
      <c r="C17" s="13"/>
      <c r="D17" s="20"/>
      <c r="E17" s="58"/>
      <c r="F17" s="16"/>
      <c r="H17" s="44"/>
      <c r="I17" s="158"/>
    </row>
    <row r="18" spans="1:9">
      <c r="A18" s="14">
        <v>2.1</v>
      </c>
      <c r="B18" s="21" t="s">
        <v>21</v>
      </c>
      <c r="C18" s="13">
        <v>2784.21</v>
      </c>
      <c r="D18" s="20" t="s">
        <v>11</v>
      </c>
      <c r="E18" s="13">
        <v>154.52000000000001</v>
      </c>
      <c r="F18" s="16">
        <v>430216.13</v>
      </c>
      <c r="H18" s="44"/>
      <c r="I18" s="158"/>
    </row>
    <row r="19" spans="1:9">
      <c r="A19" s="14">
        <v>2.2000000000000002</v>
      </c>
      <c r="B19" s="21" t="s">
        <v>14</v>
      </c>
      <c r="C19" s="13">
        <v>250.56</v>
      </c>
      <c r="D19" s="20" t="s">
        <v>11</v>
      </c>
      <c r="E19" s="13">
        <v>1110.3900000000001</v>
      </c>
      <c r="F19" s="16">
        <v>278219.32</v>
      </c>
      <c r="H19" s="44"/>
      <c r="I19" s="158"/>
    </row>
    <row r="20" spans="1:9" ht="25.5">
      <c r="A20" s="14">
        <v>2.2999999999999998</v>
      </c>
      <c r="B20" s="21" t="s">
        <v>43</v>
      </c>
      <c r="C20" s="13">
        <v>2369.04</v>
      </c>
      <c r="D20" s="20" t="s">
        <v>11</v>
      </c>
      <c r="E20" s="13">
        <v>184.68</v>
      </c>
      <c r="F20" s="16">
        <v>437514.31</v>
      </c>
      <c r="H20" s="44"/>
      <c r="I20" s="158"/>
    </row>
    <row r="21" spans="1:9" ht="25.5">
      <c r="A21" s="14">
        <v>2.4</v>
      </c>
      <c r="B21" s="29" t="s">
        <v>44</v>
      </c>
      <c r="C21" s="13">
        <v>498.19</v>
      </c>
      <c r="D21" s="20" t="s">
        <v>11</v>
      </c>
      <c r="E21" s="13">
        <v>210</v>
      </c>
      <c r="F21" s="16">
        <v>104619.9</v>
      </c>
      <c r="H21" s="44"/>
      <c r="I21" s="158"/>
    </row>
    <row r="22" spans="1:9">
      <c r="A22" s="9"/>
      <c r="B22" s="29"/>
      <c r="C22" s="13"/>
      <c r="D22" s="20"/>
      <c r="E22" s="13"/>
      <c r="F22" s="16"/>
      <c r="H22" s="44"/>
      <c r="I22" s="158"/>
    </row>
    <row r="23" spans="1:9">
      <c r="A23" s="15">
        <v>3</v>
      </c>
      <c r="B23" s="27" t="s">
        <v>19</v>
      </c>
      <c r="C23" s="13"/>
      <c r="D23" s="20"/>
      <c r="E23" s="13"/>
      <c r="F23" s="16"/>
      <c r="H23" s="44"/>
      <c r="I23" s="158"/>
    </row>
    <row r="24" spans="1:9" ht="25.5">
      <c r="A24" s="9">
        <v>3.1</v>
      </c>
      <c r="B24" s="28" t="s">
        <v>25</v>
      </c>
      <c r="C24" s="13">
        <v>1877.16</v>
      </c>
      <c r="D24" s="20" t="s">
        <v>12</v>
      </c>
      <c r="E24" s="13">
        <v>469.53</v>
      </c>
      <c r="F24" s="16">
        <v>881382.93</v>
      </c>
      <c r="H24" s="44"/>
      <c r="I24" s="158"/>
    </row>
    <row r="25" spans="1:9" ht="25.5">
      <c r="A25" s="14">
        <v>3.2</v>
      </c>
      <c r="B25" s="28" t="s">
        <v>41</v>
      </c>
      <c r="C25" s="13">
        <v>1474.96</v>
      </c>
      <c r="D25" s="20" t="s">
        <v>12</v>
      </c>
      <c r="E25" s="13">
        <v>1633.99</v>
      </c>
      <c r="F25" s="16">
        <v>2410069.89</v>
      </c>
      <c r="H25" s="44"/>
      <c r="I25" s="158"/>
    </row>
    <row r="26" spans="1:9" ht="25.5">
      <c r="A26" s="14">
        <v>3.3</v>
      </c>
      <c r="B26" s="28" t="s">
        <v>103</v>
      </c>
      <c r="C26" s="13">
        <v>678.3</v>
      </c>
      <c r="D26" s="20" t="s">
        <v>12</v>
      </c>
      <c r="E26" s="13">
        <v>790.67</v>
      </c>
      <c r="F26" s="16">
        <v>536311.46</v>
      </c>
      <c r="H26" s="44"/>
      <c r="I26" s="158"/>
    </row>
    <row r="27" spans="1:9" ht="8.25" customHeight="1">
      <c r="A27" s="15"/>
      <c r="B27" s="28"/>
      <c r="C27" s="13"/>
      <c r="D27" s="20"/>
      <c r="E27" s="13"/>
      <c r="F27" s="16"/>
      <c r="H27" s="44"/>
      <c r="I27" s="158"/>
    </row>
    <row r="28" spans="1:9">
      <c r="A28" s="15">
        <v>4</v>
      </c>
      <c r="B28" s="27" t="s">
        <v>20</v>
      </c>
      <c r="C28" s="13"/>
      <c r="D28" s="20"/>
      <c r="E28" s="13"/>
      <c r="F28" s="16"/>
      <c r="H28" s="44"/>
      <c r="I28" s="158"/>
    </row>
    <row r="29" spans="1:9" ht="25.5">
      <c r="A29" s="45">
        <v>4.0999999999999996</v>
      </c>
      <c r="B29" s="28" t="s">
        <v>25</v>
      </c>
      <c r="C29" s="13">
        <v>1877.16</v>
      </c>
      <c r="D29" s="20" t="s">
        <v>12</v>
      </c>
      <c r="E29" s="13">
        <v>27.98</v>
      </c>
      <c r="F29" s="16">
        <v>52522.94</v>
      </c>
      <c r="H29" s="44"/>
      <c r="I29" s="158"/>
    </row>
    <row r="30" spans="1:9" ht="25.5">
      <c r="A30" s="14">
        <v>4.2</v>
      </c>
      <c r="B30" s="28" t="s">
        <v>41</v>
      </c>
      <c r="C30" s="13">
        <v>1474.96</v>
      </c>
      <c r="D30" s="20" t="s">
        <v>12</v>
      </c>
      <c r="E30" s="13">
        <v>39.299999999999997</v>
      </c>
      <c r="F30" s="16">
        <v>57965.93</v>
      </c>
      <c r="H30" s="44"/>
      <c r="I30" s="158"/>
    </row>
    <row r="31" spans="1:9" ht="25.5">
      <c r="A31" s="14">
        <v>4.3</v>
      </c>
      <c r="B31" s="28" t="s">
        <v>103</v>
      </c>
      <c r="C31" s="13">
        <v>678.3</v>
      </c>
      <c r="D31" s="20" t="s">
        <v>12</v>
      </c>
      <c r="E31" s="13">
        <v>32.270000000000003</v>
      </c>
      <c r="F31" s="16">
        <v>21888.74</v>
      </c>
      <c r="H31" s="44"/>
      <c r="I31" s="158"/>
    </row>
    <row r="32" spans="1:9" ht="8.25" customHeight="1">
      <c r="A32" s="14"/>
      <c r="B32" s="28"/>
      <c r="C32" s="13"/>
      <c r="D32" s="20"/>
      <c r="E32" s="13"/>
      <c r="F32" s="16"/>
      <c r="H32" s="44"/>
      <c r="I32" s="158"/>
    </row>
    <row r="33" spans="1:15" s="52" customFormat="1" ht="25.5">
      <c r="A33" s="147">
        <v>5</v>
      </c>
      <c r="B33" s="27" t="s">
        <v>42</v>
      </c>
      <c r="C33" s="148"/>
      <c r="D33" s="149"/>
      <c r="E33" s="148"/>
      <c r="F33" s="16"/>
      <c r="H33" s="44"/>
      <c r="I33" s="158"/>
    </row>
    <row r="34" spans="1:15" s="52" customFormat="1" ht="25.5">
      <c r="A34" s="150">
        <v>5.0999999999999996</v>
      </c>
      <c r="B34" s="28" t="s">
        <v>101</v>
      </c>
      <c r="C34" s="148">
        <v>4</v>
      </c>
      <c r="D34" s="149" t="s">
        <v>10</v>
      </c>
      <c r="E34" s="148">
        <v>1190.24</v>
      </c>
      <c r="F34" s="16">
        <v>4760.96</v>
      </c>
      <c r="H34" s="44"/>
      <c r="I34" s="178"/>
      <c r="M34" s="180"/>
    </row>
    <row r="35" spans="1:15" s="52" customFormat="1" ht="25.5">
      <c r="A35" s="150">
        <v>5.2</v>
      </c>
      <c r="B35" s="28" t="s">
        <v>93</v>
      </c>
      <c r="C35" s="148">
        <v>2</v>
      </c>
      <c r="D35" s="149" t="s">
        <v>10</v>
      </c>
      <c r="E35" s="148">
        <v>1644.54</v>
      </c>
      <c r="F35" s="16">
        <v>3289.08</v>
      </c>
      <c r="H35" s="44"/>
      <c r="I35" s="178"/>
      <c r="M35" s="180"/>
    </row>
    <row r="36" spans="1:15" s="52" customFormat="1" ht="25.5">
      <c r="A36" s="150">
        <v>5.3</v>
      </c>
      <c r="B36" s="28" t="s">
        <v>106</v>
      </c>
      <c r="C36" s="148">
        <v>2</v>
      </c>
      <c r="D36" s="149" t="s">
        <v>10</v>
      </c>
      <c r="E36" s="148">
        <v>2443.85</v>
      </c>
      <c r="F36" s="168">
        <v>4887.7</v>
      </c>
      <c r="H36" s="44"/>
      <c r="I36" s="178"/>
      <c r="M36" s="180"/>
    </row>
    <row r="37" spans="1:15" s="52" customFormat="1" ht="25.5">
      <c r="A37" s="150">
        <v>5.4</v>
      </c>
      <c r="B37" s="28" t="s">
        <v>105</v>
      </c>
      <c r="C37" s="148">
        <v>2</v>
      </c>
      <c r="D37" s="149" t="s">
        <v>10</v>
      </c>
      <c r="E37" s="148">
        <v>5580.73</v>
      </c>
      <c r="F37" s="168">
        <v>11161.46</v>
      </c>
      <c r="H37" s="44"/>
      <c r="I37" s="178"/>
      <c r="M37" s="180"/>
    </row>
    <row r="38" spans="1:15" s="52" customFormat="1" ht="25.5">
      <c r="A38" s="150">
        <v>5.5</v>
      </c>
      <c r="B38" s="28" t="s">
        <v>111</v>
      </c>
      <c r="C38" s="148">
        <v>4</v>
      </c>
      <c r="D38" s="149" t="s">
        <v>10</v>
      </c>
      <c r="E38" s="148">
        <v>5580.73</v>
      </c>
      <c r="F38" s="168">
        <v>22322.92</v>
      </c>
      <c r="H38" s="44"/>
      <c r="I38" s="178"/>
      <c r="M38" s="180"/>
    </row>
    <row r="39" spans="1:15" s="52" customFormat="1">
      <c r="A39" s="150">
        <v>5.6</v>
      </c>
      <c r="B39" s="28" t="s">
        <v>88</v>
      </c>
      <c r="C39" s="148">
        <v>28</v>
      </c>
      <c r="D39" s="149" t="s">
        <v>10</v>
      </c>
      <c r="E39" s="148">
        <v>2390.48</v>
      </c>
      <c r="F39" s="168">
        <v>66933.440000000002</v>
      </c>
      <c r="H39" s="44"/>
      <c r="I39" s="178"/>
      <c r="M39" s="180"/>
      <c r="O39" s="180"/>
    </row>
    <row r="40" spans="1:15" s="52" customFormat="1" ht="15" customHeight="1">
      <c r="A40" s="150">
        <v>5.7</v>
      </c>
      <c r="B40" s="28" t="s">
        <v>92</v>
      </c>
      <c r="C40" s="148">
        <v>9</v>
      </c>
      <c r="D40" s="149" t="s">
        <v>10</v>
      </c>
      <c r="E40" s="148">
        <v>1384.48</v>
      </c>
      <c r="F40" s="168">
        <v>12460.32</v>
      </c>
      <c r="H40" s="44"/>
      <c r="I40" s="178"/>
      <c r="M40" s="180"/>
    </row>
    <row r="41" spans="1:15" s="52" customFormat="1" ht="25.5">
      <c r="A41" s="150">
        <v>5.8</v>
      </c>
      <c r="B41" s="28" t="s">
        <v>94</v>
      </c>
      <c r="C41" s="148">
        <v>21</v>
      </c>
      <c r="D41" s="149" t="s">
        <v>10</v>
      </c>
      <c r="E41" s="148">
        <v>1449.38</v>
      </c>
      <c r="F41" s="16">
        <v>30436.98</v>
      </c>
      <c r="H41" s="44"/>
      <c r="I41" s="178"/>
      <c r="M41" s="180"/>
    </row>
    <row r="42" spans="1:15" s="52" customFormat="1" ht="25.5">
      <c r="A42" s="210">
        <v>5.9</v>
      </c>
      <c r="B42" s="202" t="s">
        <v>89</v>
      </c>
      <c r="C42" s="203">
        <v>7</v>
      </c>
      <c r="D42" s="204" t="s">
        <v>10</v>
      </c>
      <c r="E42" s="203">
        <v>3431.53</v>
      </c>
      <c r="F42" s="205">
        <v>24020.71</v>
      </c>
      <c r="H42" s="44"/>
      <c r="I42" s="178"/>
      <c r="M42" s="180"/>
    </row>
    <row r="43" spans="1:15" s="52" customFormat="1" ht="25.5">
      <c r="A43" s="151">
        <v>5.0999999999999996</v>
      </c>
      <c r="B43" s="28" t="s">
        <v>107</v>
      </c>
      <c r="C43" s="148">
        <v>5</v>
      </c>
      <c r="D43" s="149" t="s">
        <v>10</v>
      </c>
      <c r="E43" s="148">
        <v>2054.4499999999998</v>
      </c>
      <c r="F43" s="168">
        <v>10272.25</v>
      </c>
      <c r="H43" s="44"/>
      <c r="I43" s="178"/>
      <c r="M43" s="180"/>
    </row>
    <row r="44" spans="1:15" s="52" customFormat="1" ht="25.5">
      <c r="A44" s="151">
        <v>5.1100000000000003</v>
      </c>
      <c r="B44" s="28" t="s">
        <v>102</v>
      </c>
      <c r="C44" s="148">
        <v>9</v>
      </c>
      <c r="D44" s="149" t="s">
        <v>10</v>
      </c>
      <c r="E44" s="148">
        <v>2014.47</v>
      </c>
      <c r="F44" s="16">
        <v>18130.23</v>
      </c>
      <c r="H44" s="44"/>
      <c r="M44" s="180"/>
    </row>
    <row r="45" spans="1:15" s="52" customFormat="1" ht="25.5">
      <c r="A45" s="151">
        <v>5.12</v>
      </c>
      <c r="B45" s="28" t="s">
        <v>110</v>
      </c>
      <c r="C45" s="148">
        <v>28</v>
      </c>
      <c r="D45" s="149" t="s">
        <v>10</v>
      </c>
      <c r="E45" s="148">
        <v>4281.72</v>
      </c>
      <c r="F45" s="168">
        <v>119888.16</v>
      </c>
      <c r="H45" s="44"/>
      <c r="M45" s="180"/>
    </row>
    <row r="46" spans="1:15" s="52" customFormat="1" ht="25.5">
      <c r="A46" s="151">
        <v>5.13</v>
      </c>
      <c r="B46" s="28" t="s">
        <v>90</v>
      </c>
      <c r="C46" s="148">
        <v>1</v>
      </c>
      <c r="D46" s="149" t="s">
        <v>10</v>
      </c>
      <c r="E46" s="148">
        <v>3561.33</v>
      </c>
      <c r="F46" s="168">
        <v>3561.33</v>
      </c>
      <c r="H46" s="44"/>
      <c r="M46" s="180"/>
    </row>
    <row r="47" spans="1:15">
      <c r="A47" s="151">
        <v>5.14</v>
      </c>
      <c r="B47" s="28" t="s">
        <v>91</v>
      </c>
      <c r="C47" s="2">
        <v>23</v>
      </c>
      <c r="D47" s="20" t="s">
        <v>10</v>
      </c>
      <c r="E47" s="13">
        <v>400</v>
      </c>
      <c r="F47" s="16">
        <v>9200</v>
      </c>
      <c r="H47" s="44"/>
    </row>
    <row r="48" spans="1:15" ht="7.5" customHeight="1">
      <c r="A48" s="151"/>
      <c r="B48" s="28"/>
      <c r="C48" s="2"/>
      <c r="D48" s="20"/>
      <c r="E48" s="13"/>
      <c r="F48" s="16"/>
      <c r="H48" s="44"/>
    </row>
    <row r="49" spans="1:256">
      <c r="A49" s="15">
        <v>6</v>
      </c>
      <c r="B49" s="27" t="s">
        <v>45</v>
      </c>
      <c r="C49" s="13"/>
      <c r="D49" s="20"/>
      <c r="E49" s="13"/>
      <c r="F49" s="16"/>
      <c r="H49" s="44"/>
    </row>
    <row r="50" spans="1:256" ht="51">
      <c r="A50" s="46">
        <v>6.1</v>
      </c>
      <c r="B50" s="10" t="s">
        <v>104</v>
      </c>
      <c r="C50" s="13">
        <v>6</v>
      </c>
      <c r="D50" s="20" t="s">
        <v>10</v>
      </c>
      <c r="E50" s="13">
        <v>32067.62</v>
      </c>
      <c r="F50" s="16">
        <v>192405.72</v>
      </c>
      <c r="H50" s="44"/>
    </row>
    <row r="51" spans="1:256">
      <c r="A51" s="46"/>
      <c r="B51" s="10"/>
      <c r="C51" s="13"/>
      <c r="D51" s="20"/>
      <c r="E51" s="13"/>
      <c r="F51" s="16"/>
      <c r="H51" s="44"/>
    </row>
    <row r="52" spans="1:256" ht="51">
      <c r="A52" s="46">
        <v>6.2</v>
      </c>
      <c r="B52" s="10" t="s">
        <v>115</v>
      </c>
      <c r="C52" s="13">
        <v>4</v>
      </c>
      <c r="D52" s="20" t="s">
        <v>10</v>
      </c>
      <c r="E52" s="13">
        <v>47450.05</v>
      </c>
      <c r="F52" s="16">
        <v>189800.2</v>
      </c>
      <c r="H52" s="44"/>
    </row>
    <row r="53" spans="1:256">
      <c r="A53" s="46"/>
      <c r="B53" s="10"/>
      <c r="C53" s="13"/>
      <c r="D53" s="20"/>
      <c r="E53" s="13"/>
      <c r="F53" s="16"/>
      <c r="H53" s="44"/>
    </row>
    <row r="54" spans="1:256" ht="51">
      <c r="A54" s="46">
        <v>6.3</v>
      </c>
      <c r="B54" s="10" t="s">
        <v>116</v>
      </c>
      <c r="C54" s="13">
        <v>5</v>
      </c>
      <c r="D54" s="20" t="s">
        <v>10</v>
      </c>
      <c r="E54" s="13">
        <v>36339.65</v>
      </c>
      <c r="F54" s="16">
        <v>181698.25</v>
      </c>
      <c r="H54" s="44"/>
      <c r="M54" s="181"/>
      <c r="O54" s="181"/>
      <c r="S54" s="181"/>
    </row>
    <row r="55" spans="1:256">
      <c r="A55" s="46">
        <v>6.4</v>
      </c>
      <c r="B55" s="10" t="s">
        <v>119</v>
      </c>
      <c r="C55" s="13">
        <v>4</v>
      </c>
      <c r="D55" s="20" t="s">
        <v>10</v>
      </c>
      <c r="E55" s="13">
        <v>3125</v>
      </c>
      <c r="F55" s="16">
        <v>12500</v>
      </c>
      <c r="H55" s="44"/>
      <c r="M55" s="181"/>
      <c r="O55" s="181"/>
      <c r="S55" s="181"/>
    </row>
    <row r="56" spans="1:256" ht="9.75" customHeight="1">
      <c r="A56" s="46"/>
      <c r="B56" s="10"/>
      <c r="C56" s="13"/>
      <c r="D56" s="20"/>
      <c r="E56" s="58"/>
      <c r="F56" s="16"/>
      <c r="H56" s="44"/>
    </row>
    <row r="57" spans="1:256" s="52" customFormat="1">
      <c r="A57" s="47">
        <v>7</v>
      </c>
      <c r="B57" s="48" t="s">
        <v>112</v>
      </c>
      <c r="C57" s="171"/>
      <c r="D57" s="172"/>
      <c r="E57" s="49"/>
      <c r="F57" s="16"/>
      <c r="G57" s="51"/>
      <c r="H57" s="44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  <c r="IO57" s="51"/>
      <c r="IP57" s="51"/>
      <c r="IQ57" s="51"/>
      <c r="IR57" s="51"/>
      <c r="IS57" s="51"/>
      <c r="IT57" s="51"/>
      <c r="IU57" s="51"/>
      <c r="IV57" s="51"/>
    </row>
    <row r="58" spans="1:256" s="52" customFormat="1">
      <c r="A58" s="187">
        <v>7.1</v>
      </c>
      <c r="B58" s="165" t="s">
        <v>46</v>
      </c>
      <c r="C58" s="188">
        <v>339</v>
      </c>
      <c r="D58" s="189" t="s">
        <v>10</v>
      </c>
      <c r="E58" s="49">
        <v>230.1</v>
      </c>
      <c r="F58" s="16">
        <v>78003.899999999994</v>
      </c>
      <c r="G58" s="51"/>
      <c r="H58" s="44"/>
      <c r="I58" s="155"/>
      <c r="J58" s="223"/>
      <c r="K58" s="224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</row>
    <row r="59" spans="1:256" s="52" customFormat="1" ht="25.5">
      <c r="A59" s="187">
        <v>7.2</v>
      </c>
      <c r="B59" s="166" t="s">
        <v>47</v>
      </c>
      <c r="C59" s="190">
        <v>4068</v>
      </c>
      <c r="D59" s="191" t="s">
        <v>12</v>
      </c>
      <c r="E59" s="49">
        <v>32.1</v>
      </c>
      <c r="F59" s="16">
        <v>130582.8</v>
      </c>
      <c r="G59" s="51"/>
      <c r="H59" s="44"/>
      <c r="I59" s="155"/>
      <c r="J59" s="223"/>
      <c r="K59" s="225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</row>
    <row r="60" spans="1:256" s="52" customFormat="1" ht="25.5">
      <c r="A60" s="187">
        <v>7.3</v>
      </c>
      <c r="B60" s="192" t="s">
        <v>48</v>
      </c>
      <c r="C60" s="188">
        <v>678</v>
      </c>
      <c r="D60" s="189" t="s">
        <v>10</v>
      </c>
      <c r="E60" s="49">
        <v>53.1</v>
      </c>
      <c r="F60" s="16">
        <v>36001.800000000003</v>
      </c>
      <c r="G60" s="51"/>
      <c r="H60" s="44"/>
      <c r="I60" s="155"/>
      <c r="J60" s="223"/>
      <c r="K60" s="224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  <c r="IV60" s="51"/>
    </row>
    <row r="61" spans="1:256" s="185" customFormat="1">
      <c r="A61" s="187">
        <v>7.4</v>
      </c>
      <c r="B61" s="165" t="s">
        <v>49</v>
      </c>
      <c r="C61" s="188">
        <v>678</v>
      </c>
      <c r="D61" s="189" t="s">
        <v>10</v>
      </c>
      <c r="E61" s="49">
        <v>26.5</v>
      </c>
      <c r="F61" s="16">
        <v>17967</v>
      </c>
      <c r="G61" s="182"/>
      <c r="H61" s="183"/>
      <c r="I61" s="184"/>
      <c r="J61" s="226"/>
      <c r="K61" s="227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  <c r="BE61" s="182"/>
      <c r="BF61" s="182"/>
      <c r="BG61" s="182"/>
      <c r="BH61" s="182"/>
      <c r="BI61" s="182"/>
      <c r="BJ61" s="182"/>
      <c r="BK61" s="182"/>
      <c r="BL61" s="182"/>
      <c r="BM61" s="182"/>
      <c r="BN61" s="182"/>
      <c r="BO61" s="182"/>
      <c r="BP61" s="182"/>
      <c r="BQ61" s="182"/>
      <c r="BR61" s="182"/>
      <c r="BS61" s="182"/>
      <c r="BT61" s="182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  <c r="FW61" s="182"/>
      <c r="FX61" s="182"/>
      <c r="FY61" s="182"/>
      <c r="FZ61" s="182"/>
      <c r="GA61" s="182"/>
      <c r="GB61" s="182"/>
      <c r="GC61" s="182"/>
      <c r="GD61" s="182"/>
      <c r="GE61" s="182"/>
      <c r="GF61" s="182"/>
      <c r="GG61" s="182"/>
      <c r="GH61" s="182"/>
      <c r="GI61" s="182"/>
      <c r="GJ61" s="182"/>
      <c r="GK61" s="182"/>
      <c r="GL61" s="182"/>
      <c r="GM61" s="182"/>
      <c r="GN61" s="182"/>
      <c r="GO61" s="182"/>
      <c r="GP61" s="182"/>
      <c r="GQ61" s="182"/>
      <c r="GR61" s="182"/>
      <c r="GS61" s="182"/>
      <c r="GT61" s="182"/>
      <c r="GU61" s="182"/>
      <c r="GV61" s="182"/>
      <c r="GW61" s="182"/>
      <c r="GX61" s="182"/>
      <c r="GY61" s="182"/>
      <c r="GZ61" s="182"/>
      <c r="HA61" s="182"/>
      <c r="HB61" s="182"/>
      <c r="HC61" s="182"/>
      <c r="HD61" s="182"/>
      <c r="HE61" s="182"/>
      <c r="HF61" s="182"/>
      <c r="HG61" s="182"/>
      <c r="HH61" s="182"/>
      <c r="HI61" s="182"/>
      <c r="HJ61" s="182"/>
      <c r="HK61" s="182"/>
      <c r="HL61" s="182"/>
      <c r="HM61" s="182"/>
      <c r="HN61" s="182"/>
      <c r="HO61" s="182"/>
      <c r="HP61" s="182"/>
      <c r="HQ61" s="182"/>
      <c r="HR61" s="182"/>
      <c r="HS61" s="182"/>
      <c r="HT61" s="182"/>
      <c r="HU61" s="182"/>
      <c r="HV61" s="182"/>
      <c r="HW61" s="182"/>
      <c r="HX61" s="182"/>
      <c r="HY61" s="182"/>
      <c r="HZ61" s="182"/>
      <c r="IA61" s="182"/>
      <c r="IB61" s="182"/>
      <c r="IC61" s="182"/>
      <c r="ID61" s="182"/>
      <c r="IE61" s="182"/>
      <c r="IF61" s="182"/>
      <c r="IG61" s="182"/>
      <c r="IH61" s="182"/>
      <c r="II61" s="182"/>
      <c r="IJ61" s="182"/>
      <c r="IK61" s="182"/>
      <c r="IL61" s="182"/>
      <c r="IM61" s="182"/>
      <c r="IN61" s="182"/>
      <c r="IO61" s="182"/>
      <c r="IP61" s="182"/>
      <c r="IQ61" s="182"/>
      <c r="IR61" s="182"/>
      <c r="IS61" s="182"/>
      <c r="IT61" s="182"/>
      <c r="IU61" s="182"/>
      <c r="IV61" s="182"/>
    </row>
    <row r="62" spans="1:256" s="52" customFormat="1" ht="25.5">
      <c r="A62" s="187">
        <v>7.5</v>
      </c>
      <c r="B62" s="192" t="s">
        <v>50</v>
      </c>
      <c r="C62" s="188">
        <v>508.5</v>
      </c>
      <c r="D62" s="189" t="s">
        <v>12</v>
      </c>
      <c r="E62" s="49">
        <v>292.05</v>
      </c>
      <c r="F62" s="16">
        <v>148507.43</v>
      </c>
      <c r="G62" s="51"/>
      <c r="H62" s="44"/>
      <c r="I62" s="155"/>
      <c r="J62" s="223"/>
      <c r="K62" s="224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  <c r="IM62" s="51"/>
      <c r="IN62" s="51"/>
      <c r="IO62" s="51"/>
      <c r="IP62" s="51"/>
      <c r="IQ62" s="51"/>
      <c r="IR62" s="51"/>
      <c r="IS62" s="51"/>
      <c r="IT62" s="51"/>
      <c r="IU62" s="51"/>
      <c r="IV62" s="51"/>
    </row>
    <row r="63" spans="1:256" s="52" customFormat="1">
      <c r="A63" s="187">
        <v>7.6</v>
      </c>
      <c r="B63" s="165" t="s">
        <v>51</v>
      </c>
      <c r="C63" s="188">
        <v>339</v>
      </c>
      <c r="D63" s="189" t="s">
        <v>10</v>
      </c>
      <c r="E63" s="49">
        <v>35.4</v>
      </c>
      <c r="F63" s="16">
        <v>12000.6</v>
      </c>
      <c r="G63" s="51"/>
      <c r="H63" s="44"/>
      <c r="I63" s="155"/>
      <c r="J63" s="223"/>
      <c r="K63" s="224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  <c r="IC63" s="51"/>
      <c r="ID63" s="51"/>
      <c r="IE63" s="51"/>
      <c r="IF63" s="51"/>
      <c r="IG63" s="51"/>
      <c r="IH63" s="51"/>
      <c r="II63" s="51"/>
      <c r="IJ63" s="51"/>
      <c r="IK63" s="51"/>
      <c r="IL63" s="51"/>
      <c r="IM63" s="51"/>
      <c r="IN63" s="51"/>
      <c r="IO63" s="51"/>
      <c r="IP63" s="51"/>
      <c r="IQ63" s="51"/>
      <c r="IR63" s="51"/>
      <c r="IS63" s="51"/>
      <c r="IT63" s="51"/>
      <c r="IU63" s="51"/>
      <c r="IV63" s="51"/>
    </row>
    <row r="64" spans="1:256" s="52" customFormat="1">
      <c r="A64" s="187">
        <v>7.7</v>
      </c>
      <c r="B64" s="165" t="s">
        <v>52</v>
      </c>
      <c r="C64" s="188">
        <v>339</v>
      </c>
      <c r="D64" s="189" t="s">
        <v>10</v>
      </c>
      <c r="E64" s="49">
        <v>28.32</v>
      </c>
      <c r="F64" s="16">
        <v>9600.48</v>
      </c>
      <c r="G64" s="51"/>
      <c r="H64" s="44"/>
      <c r="I64" s="155"/>
      <c r="J64" s="223"/>
      <c r="K64" s="224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  <c r="IM64" s="51"/>
      <c r="IN64" s="51"/>
      <c r="IO64" s="51"/>
      <c r="IP64" s="51"/>
      <c r="IQ64" s="51"/>
      <c r="IR64" s="51"/>
      <c r="IS64" s="51"/>
      <c r="IT64" s="51"/>
      <c r="IU64" s="51"/>
      <c r="IV64" s="51"/>
    </row>
    <row r="65" spans="1:256" s="52" customFormat="1">
      <c r="A65" s="187">
        <v>7.8</v>
      </c>
      <c r="B65" s="165" t="s">
        <v>53</v>
      </c>
      <c r="C65" s="188">
        <v>339</v>
      </c>
      <c r="D65" s="189" t="s">
        <v>10</v>
      </c>
      <c r="E65" s="49">
        <v>286.36</v>
      </c>
      <c r="F65" s="16">
        <v>97076.04</v>
      </c>
      <c r="G65" s="51"/>
      <c r="H65" s="44"/>
      <c r="I65" s="155"/>
      <c r="J65" s="223"/>
      <c r="K65" s="224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  <c r="HX65" s="51"/>
      <c r="HY65" s="51"/>
      <c r="HZ65" s="51"/>
      <c r="IA65" s="51"/>
      <c r="IB65" s="51"/>
      <c r="IC65" s="51"/>
      <c r="ID65" s="51"/>
      <c r="IE65" s="51"/>
      <c r="IF65" s="51"/>
      <c r="IG65" s="51"/>
      <c r="IH65" s="51"/>
      <c r="II65" s="51"/>
      <c r="IJ65" s="51"/>
      <c r="IK65" s="51"/>
      <c r="IL65" s="51"/>
      <c r="IM65" s="51"/>
      <c r="IN65" s="51"/>
      <c r="IO65" s="51"/>
      <c r="IP65" s="51"/>
      <c r="IQ65" s="51"/>
      <c r="IR65" s="51"/>
      <c r="IS65" s="51"/>
      <c r="IT65" s="51"/>
      <c r="IU65" s="51"/>
      <c r="IV65" s="51"/>
    </row>
    <row r="66" spans="1:256" s="52" customFormat="1">
      <c r="A66" s="187">
        <v>7.9</v>
      </c>
      <c r="B66" s="165" t="s">
        <v>54</v>
      </c>
      <c r="C66" s="188">
        <v>339</v>
      </c>
      <c r="D66" s="189" t="s">
        <v>10</v>
      </c>
      <c r="E66" s="49">
        <v>380</v>
      </c>
      <c r="F66" s="16">
        <v>128820</v>
      </c>
      <c r="G66" s="51"/>
      <c r="H66" s="44"/>
      <c r="I66" s="155"/>
      <c r="J66" s="223"/>
      <c r="K66" s="224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1"/>
      <c r="HA66" s="51"/>
      <c r="HB66" s="51"/>
      <c r="HC66" s="51"/>
      <c r="HD66" s="51"/>
      <c r="HE66" s="51"/>
      <c r="HF66" s="51"/>
      <c r="HG66" s="51"/>
      <c r="HH66" s="51"/>
      <c r="HI66" s="51"/>
      <c r="HJ66" s="51"/>
      <c r="HK66" s="51"/>
      <c r="HL66" s="51"/>
      <c r="HM66" s="51"/>
      <c r="HN66" s="51"/>
      <c r="HO66" s="51"/>
      <c r="HP66" s="51"/>
      <c r="HQ66" s="51"/>
      <c r="HR66" s="51"/>
      <c r="HS66" s="51"/>
      <c r="HT66" s="51"/>
      <c r="HU66" s="51"/>
      <c r="HV66" s="51"/>
      <c r="HW66" s="51"/>
      <c r="HX66" s="51"/>
      <c r="HY66" s="51"/>
      <c r="HZ66" s="51"/>
      <c r="IA66" s="51"/>
      <c r="IB66" s="51"/>
      <c r="IC66" s="51"/>
      <c r="ID66" s="51"/>
      <c r="IE66" s="51"/>
      <c r="IF66" s="51"/>
      <c r="IG66" s="51"/>
      <c r="IH66" s="51"/>
      <c r="II66" s="51"/>
      <c r="IJ66" s="51"/>
      <c r="IK66" s="51"/>
      <c r="IL66" s="51"/>
      <c r="IM66" s="51"/>
      <c r="IN66" s="51"/>
      <c r="IO66" s="51"/>
      <c r="IP66" s="51"/>
      <c r="IQ66" s="51"/>
      <c r="IR66" s="51"/>
      <c r="IS66" s="51"/>
      <c r="IT66" s="51"/>
      <c r="IU66" s="51"/>
      <c r="IV66" s="51"/>
    </row>
    <row r="67" spans="1:256" s="52" customFormat="1">
      <c r="A67" s="193">
        <v>7.1</v>
      </c>
      <c r="B67" s="5" t="s">
        <v>55</v>
      </c>
      <c r="C67" s="188">
        <v>339</v>
      </c>
      <c r="D67" s="4" t="s">
        <v>22</v>
      </c>
      <c r="E67" s="49">
        <v>12.89</v>
      </c>
      <c r="F67" s="16">
        <v>4369.71</v>
      </c>
      <c r="G67" s="51"/>
      <c r="H67" s="44"/>
      <c r="I67" s="155"/>
      <c r="J67" s="223"/>
      <c r="K67" s="224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51"/>
      <c r="GI67" s="51"/>
      <c r="GJ67" s="51"/>
      <c r="GK67" s="51"/>
      <c r="GL67" s="51"/>
      <c r="GM67" s="51"/>
      <c r="GN67" s="51"/>
      <c r="GO67" s="51"/>
      <c r="GP67" s="51"/>
      <c r="GQ67" s="51"/>
      <c r="GR67" s="51"/>
      <c r="GS67" s="51"/>
      <c r="GT67" s="51"/>
      <c r="GU67" s="51"/>
      <c r="GV67" s="51"/>
      <c r="GW67" s="51"/>
      <c r="GX67" s="51"/>
      <c r="GY67" s="51"/>
      <c r="GZ67" s="51"/>
      <c r="HA67" s="51"/>
      <c r="HB67" s="51"/>
      <c r="HC67" s="51"/>
      <c r="HD67" s="51"/>
      <c r="HE67" s="51"/>
      <c r="HF67" s="51"/>
      <c r="HG67" s="51"/>
      <c r="HH67" s="51"/>
      <c r="HI67" s="51"/>
      <c r="HJ67" s="51"/>
      <c r="HK67" s="51"/>
      <c r="HL67" s="51"/>
      <c r="HM67" s="51"/>
      <c r="HN67" s="51"/>
      <c r="HO67" s="51"/>
      <c r="HP67" s="51"/>
      <c r="HQ67" s="51"/>
      <c r="HR67" s="51"/>
      <c r="HS67" s="51"/>
      <c r="HT67" s="51"/>
      <c r="HU67" s="51"/>
      <c r="HV67" s="51"/>
      <c r="HW67" s="51"/>
      <c r="HX67" s="51"/>
      <c r="HY67" s="51"/>
      <c r="HZ67" s="51"/>
      <c r="IA67" s="51"/>
      <c r="IB67" s="51"/>
      <c r="IC67" s="51"/>
      <c r="ID67" s="51"/>
      <c r="IE67" s="51"/>
      <c r="IF67" s="51"/>
      <c r="IG67" s="51"/>
      <c r="IH67" s="51"/>
      <c r="II67" s="51"/>
      <c r="IJ67" s="51"/>
      <c r="IK67" s="51"/>
      <c r="IL67" s="51"/>
      <c r="IM67" s="51"/>
      <c r="IN67" s="51"/>
      <c r="IO67" s="51"/>
      <c r="IP67" s="51"/>
      <c r="IQ67" s="51"/>
      <c r="IR67" s="51"/>
      <c r="IS67" s="51"/>
      <c r="IT67" s="51"/>
      <c r="IU67" s="51"/>
      <c r="IV67" s="51"/>
    </row>
    <row r="68" spans="1:256" s="52" customFormat="1">
      <c r="A68" s="193">
        <v>7.11</v>
      </c>
      <c r="B68" s="165" t="s">
        <v>56</v>
      </c>
      <c r="C68" s="188">
        <v>339</v>
      </c>
      <c r="D68" s="189" t="s">
        <v>10</v>
      </c>
      <c r="E68" s="49">
        <v>200</v>
      </c>
      <c r="F68" s="16">
        <v>67800</v>
      </c>
      <c r="G68" s="51"/>
      <c r="H68" s="44"/>
      <c r="I68" s="155"/>
      <c r="J68" s="223"/>
      <c r="K68" s="224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  <c r="IM68" s="51"/>
      <c r="IN68" s="51"/>
      <c r="IO68" s="51"/>
      <c r="IP68" s="51"/>
      <c r="IQ68" s="51"/>
      <c r="IR68" s="51"/>
      <c r="IS68" s="51"/>
      <c r="IT68" s="51"/>
      <c r="IU68" s="51"/>
      <c r="IV68" s="51"/>
    </row>
    <row r="69" spans="1:256" s="52" customFormat="1">
      <c r="A69" s="193">
        <v>7.12</v>
      </c>
      <c r="B69" s="165" t="s">
        <v>57</v>
      </c>
      <c r="C69" s="188">
        <v>671.22</v>
      </c>
      <c r="D69" s="189" t="s">
        <v>11</v>
      </c>
      <c r="E69" s="49">
        <v>409.39</v>
      </c>
      <c r="F69" s="16">
        <v>274790.76</v>
      </c>
      <c r="G69" s="51"/>
      <c r="H69" s="44"/>
      <c r="I69" s="155"/>
      <c r="J69" s="223"/>
      <c r="K69" s="228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  <c r="IM69" s="51"/>
      <c r="IN69" s="51"/>
      <c r="IO69" s="51"/>
      <c r="IP69" s="51"/>
      <c r="IQ69" s="51"/>
      <c r="IR69" s="51"/>
      <c r="IS69" s="51"/>
      <c r="IT69" s="51"/>
      <c r="IU69" s="51"/>
      <c r="IV69" s="51"/>
    </row>
    <row r="70" spans="1:256" s="52" customFormat="1">
      <c r="A70" s="193">
        <v>7.13</v>
      </c>
      <c r="B70" s="165" t="s">
        <v>58</v>
      </c>
      <c r="C70" s="188">
        <v>339</v>
      </c>
      <c r="D70" s="189" t="s">
        <v>10</v>
      </c>
      <c r="E70" s="49">
        <v>250</v>
      </c>
      <c r="F70" s="16">
        <v>84750</v>
      </c>
      <c r="G70" s="51"/>
      <c r="H70" s="44"/>
      <c r="I70" s="155"/>
      <c r="J70" s="223"/>
      <c r="K70" s="224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  <c r="IC70" s="51"/>
      <c r="ID70" s="51"/>
      <c r="IE70" s="51"/>
      <c r="IF70" s="51"/>
      <c r="IG70" s="51"/>
      <c r="IH70" s="51"/>
      <c r="II70" s="51"/>
      <c r="IJ70" s="51"/>
      <c r="IK70" s="51"/>
      <c r="IL70" s="51"/>
      <c r="IM70" s="51"/>
      <c r="IN70" s="51"/>
      <c r="IO70" s="51"/>
      <c r="IP70" s="51"/>
      <c r="IQ70" s="51"/>
      <c r="IR70" s="51"/>
      <c r="IS70" s="51"/>
      <c r="IT70" s="51"/>
      <c r="IU70" s="51"/>
      <c r="IV70" s="51"/>
    </row>
    <row r="71" spans="1:256" s="52" customFormat="1" ht="9.75" customHeight="1">
      <c r="A71" s="53"/>
      <c r="B71" s="54"/>
      <c r="C71" s="55"/>
      <c r="D71" s="56"/>
      <c r="E71" s="57"/>
      <c r="F71" s="16"/>
      <c r="G71" s="51"/>
      <c r="H71" s="44"/>
      <c r="I71" s="51"/>
      <c r="J71" s="223"/>
      <c r="K71" s="223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51"/>
      <c r="GI71" s="51"/>
      <c r="GJ71" s="51"/>
      <c r="GK71" s="51"/>
      <c r="GL71" s="51"/>
      <c r="GM71" s="51"/>
      <c r="GN71" s="51"/>
      <c r="GO71" s="51"/>
      <c r="GP71" s="51"/>
      <c r="GQ71" s="51"/>
      <c r="GR71" s="51"/>
      <c r="GS71" s="51"/>
      <c r="GT71" s="51"/>
      <c r="GU71" s="51"/>
      <c r="GV71" s="51"/>
      <c r="GW71" s="51"/>
      <c r="GX71" s="51"/>
      <c r="GY71" s="51"/>
      <c r="GZ71" s="51"/>
      <c r="HA71" s="51"/>
      <c r="HB71" s="51"/>
      <c r="HC71" s="51"/>
      <c r="HD71" s="51"/>
      <c r="HE71" s="51"/>
      <c r="HF71" s="51"/>
      <c r="HG71" s="51"/>
      <c r="HH71" s="51"/>
      <c r="HI71" s="51"/>
      <c r="HJ71" s="51"/>
      <c r="HK71" s="51"/>
      <c r="HL71" s="51"/>
      <c r="HM71" s="51"/>
      <c r="HN71" s="51"/>
      <c r="HO71" s="51"/>
      <c r="HP71" s="51"/>
      <c r="HQ71" s="51"/>
      <c r="HR71" s="51"/>
      <c r="HS71" s="51"/>
      <c r="HT71" s="51"/>
      <c r="HU71" s="51"/>
      <c r="HV71" s="51"/>
      <c r="HW71" s="51"/>
      <c r="HX71" s="51"/>
      <c r="HY71" s="51"/>
      <c r="HZ71" s="51"/>
      <c r="IA71" s="51"/>
      <c r="IB71" s="51"/>
      <c r="IC71" s="51"/>
      <c r="ID71" s="51"/>
      <c r="IE71" s="51"/>
      <c r="IF71" s="51"/>
      <c r="IG71" s="51"/>
      <c r="IH71" s="51"/>
      <c r="II71" s="51"/>
      <c r="IJ71" s="51"/>
      <c r="IK71" s="51"/>
      <c r="IL71" s="51"/>
      <c r="IM71" s="51"/>
      <c r="IN71" s="51"/>
      <c r="IO71" s="51"/>
      <c r="IP71" s="51"/>
      <c r="IQ71" s="51"/>
      <c r="IR71" s="51"/>
      <c r="IS71" s="51"/>
      <c r="IT71" s="51"/>
      <c r="IU71" s="51"/>
      <c r="IV71" s="51"/>
    </row>
    <row r="72" spans="1:256" s="52" customFormat="1">
      <c r="A72" s="47">
        <v>8</v>
      </c>
      <c r="B72" s="48" t="s">
        <v>113</v>
      </c>
      <c r="C72" s="49"/>
      <c r="D72" s="50"/>
      <c r="E72" s="49"/>
      <c r="F72" s="173"/>
      <c r="G72" s="51"/>
      <c r="H72" s="44"/>
      <c r="I72" s="51"/>
      <c r="J72" s="223"/>
      <c r="K72" s="223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X72" s="51"/>
      <c r="FY72" s="51"/>
      <c r="FZ72" s="51"/>
      <c r="GA72" s="51"/>
      <c r="GB72" s="51"/>
      <c r="GC72" s="51"/>
      <c r="GD72" s="51"/>
      <c r="GE72" s="51"/>
      <c r="GF72" s="51"/>
      <c r="GG72" s="51"/>
      <c r="GH72" s="51"/>
      <c r="GI72" s="51"/>
      <c r="GJ72" s="51"/>
      <c r="GK72" s="51"/>
      <c r="GL72" s="51"/>
      <c r="GM72" s="51"/>
      <c r="GN72" s="51"/>
      <c r="GO72" s="51"/>
      <c r="GP72" s="51"/>
      <c r="GQ72" s="51"/>
      <c r="GR72" s="51"/>
      <c r="GS72" s="51"/>
      <c r="GT72" s="51"/>
      <c r="GU72" s="51"/>
      <c r="GV72" s="51"/>
      <c r="GW72" s="51"/>
      <c r="GX72" s="51"/>
      <c r="GY72" s="51"/>
      <c r="GZ72" s="51"/>
      <c r="HA72" s="51"/>
      <c r="HB72" s="51"/>
      <c r="HC72" s="51"/>
      <c r="HD72" s="51"/>
      <c r="HE72" s="51"/>
      <c r="HF72" s="51"/>
      <c r="HG72" s="51"/>
      <c r="HH72" s="51"/>
      <c r="HI72" s="51"/>
      <c r="HJ72" s="51"/>
      <c r="HK72" s="51"/>
      <c r="HL72" s="51"/>
      <c r="HM72" s="51"/>
      <c r="HN72" s="51"/>
      <c r="HO72" s="51"/>
      <c r="HP72" s="51"/>
      <c r="HQ72" s="51"/>
      <c r="HR72" s="51"/>
      <c r="HS72" s="51"/>
      <c r="HT72" s="51"/>
      <c r="HU72" s="51"/>
      <c r="HV72" s="51"/>
      <c r="HW72" s="51"/>
      <c r="HX72" s="51"/>
      <c r="HY72" s="51"/>
      <c r="HZ72" s="51"/>
      <c r="IA72" s="51"/>
      <c r="IB72" s="51"/>
      <c r="IC72" s="51"/>
      <c r="ID72" s="51"/>
      <c r="IE72" s="51"/>
      <c r="IF72" s="51"/>
      <c r="IG72" s="51"/>
      <c r="IH72" s="51"/>
      <c r="II72" s="51"/>
      <c r="IJ72" s="51"/>
      <c r="IK72" s="51"/>
      <c r="IL72" s="51"/>
      <c r="IM72" s="51"/>
      <c r="IN72" s="51"/>
      <c r="IO72" s="51"/>
      <c r="IP72" s="51"/>
      <c r="IQ72" s="51"/>
      <c r="IR72" s="51"/>
      <c r="IS72" s="51"/>
      <c r="IT72" s="51"/>
      <c r="IU72" s="51"/>
      <c r="IV72" s="51"/>
    </row>
    <row r="73" spans="1:256" s="52" customFormat="1">
      <c r="A73" s="187">
        <v>8.1</v>
      </c>
      <c r="B73" s="165" t="s">
        <v>46</v>
      </c>
      <c r="C73" s="188">
        <v>60</v>
      </c>
      <c r="D73" s="189" t="s">
        <v>10</v>
      </c>
      <c r="E73" s="49">
        <v>230.1</v>
      </c>
      <c r="F73" s="194">
        <v>13806</v>
      </c>
      <c r="G73" s="51"/>
      <c r="H73" s="44"/>
      <c r="I73" s="51"/>
      <c r="J73" s="229"/>
      <c r="K73" s="223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X73" s="51"/>
      <c r="FY73" s="51"/>
      <c r="FZ73" s="51"/>
      <c r="GA73" s="51"/>
      <c r="GB73" s="51"/>
      <c r="GC73" s="51"/>
      <c r="GD73" s="51"/>
      <c r="GE73" s="51"/>
      <c r="GF73" s="51"/>
      <c r="GG73" s="51"/>
      <c r="GH73" s="51"/>
      <c r="GI73" s="51"/>
      <c r="GJ73" s="51"/>
      <c r="GK73" s="51"/>
      <c r="GL73" s="51"/>
      <c r="GM73" s="51"/>
      <c r="GN73" s="51"/>
      <c r="GO73" s="51"/>
      <c r="GP73" s="51"/>
      <c r="GQ73" s="51"/>
      <c r="GR73" s="51"/>
      <c r="GS73" s="51"/>
      <c r="GT73" s="51"/>
      <c r="GU73" s="51"/>
      <c r="GV73" s="51"/>
      <c r="GW73" s="51"/>
      <c r="GX73" s="51"/>
      <c r="GY73" s="51"/>
      <c r="GZ73" s="51"/>
      <c r="HA73" s="51"/>
      <c r="HB73" s="51"/>
      <c r="HC73" s="51"/>
      <c r="HD73" s="51"/>
      <c r="HE73" s="51"/>
      <c r="HF73" s="51"/>
      <c r="HG73" s="51"/>
      <c r="HH73" s="51"/>
      <c r="HI73" s="51"/>
      <c r="HJ73" s="51"/>
      <c r="HK73" s="51"/>
      <c r="HL73" s="51"/>
      <c r="HM73" s="51"/>
      <c r="HN73" s="51"/>
      <c r="HO73" s="51"/>
      <c r="HP73" s="51"/>
      <c r="HQ73" s="51"/>
      <c r="HR73" s="51"/>
      <c r="HS73" s="51"/>
      <c r="HT73" s="51"/>
      <c r="HU73" s="51"/>
      <c r="HV73" s="51"/>
      <c r="HW73" s="51"/>
      <c r="HX73" s="51"/>
      <c r="HY73" s="51"/>
      <c r="HZ73" s="51"/>
      <c r="IA73" s="51"/>
      <c r="IB73" s="51"/>
      <c r="IC73" s="51"/>
      <c r="ID73" s="51"/>
      <c r="IE73" s="51"/>
      <c r="IF73" s="51"/>
      <c r="IG73" s="51"/>
      <c r="IH73" s="51"/>
      <c r="II73" s="51"/>
      <c r="IJ73" s="51"/>
      <c r="IK73" s="51"/>
      <c r="IL73" s="51"/>
      <c r="IM73" s="51"/>
      <c r="IN73" s="51"/>
      <c r="IO73" s="51"/>
      <c r="IP73" s="51"/>
      <c r="IQ73" s="51"/>
      <c r="IR73" s="51"/>
      <c r="IS73" s="51"/>
      <c r="IT73" s="51"/>
      <c r="IU73" s="51"/>
      <c r="IV73" s="51"/>
    </row>
    <row r="74" spans="1:256" s="52" customFormat="1" ht="25.5">
      <c r="A74" s="211">
        <v>8.1999999999999993</v>
      </c>
      <c r="B74" s="212" t="s">
        <v>59</v>
      </c>
      <c r="C74" s="213">
        <v>360</v>
      </c>
      <c r="D74" s="214" t="s">
        <v>12</v>
      </c>
      <c r="E74" s="206">
        <v>28.32</v>
      </c>
      <c r="F74" s="215">
        <v>10195.200000000001</v>
      </c>
      <c r="G74" s="51"/>
      <c r="H74" s="44"/>
      <c r="I74" s="51"/>
      <c r="J74" s="229"/>
      <c r="K74" s="223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X74" s="51"/>
      <c r="FY74" s="51"/>
      <c r="FZ74" s="51"/>
      <c r="GA74" s="51"/>
      <c r="GB74" s="51"/>
      <c r="GC74" s="51"/>
      <c r="GD74" s="51"/>
      <c r="GE74" s="51"/>
      <c r="GF74" s="51"/>
      <c r="GG74" s="51"/>
      <c r="GH74" s="51"/>
      <c r="GI74" s="51"/>
      <c r="GJ74" s="51"/>
      <c r="GK74" s="51"/>
      <c r="GL74" s="51"/>
      <c r="GM74" s="51"/>
      <c r="GN74" s="51"/>
      <c r="GO74" s="51"/>
      <c r="GP74" s="51"/>
      <c r="GQ74" s="51"/>
      <c r="GR74" s="51"/>
      <c r="GS74" s="51"/>
      <c r="GT74" s="51"/>
      <c r="GU74" s="51"/>
      <c r="GV74" s="51"/>
      <c r="GW74" s="51"/>
      <c r="GX74" s="51"/>
      <c r="GY74" s="51"/>
      <c r="GZ74" s="51"/>
      <c r="HA74" s="51"/>
      <c r="HB74" s="51"/>
      <c r="HC74" s="51"/>
      <c r="HD74" s="51"/>
      <c r="HE74" s="51"/>
      <c r="HF74" s="51"/>
      <c r="HG74" s="51"/>
      <c r="HH74" s="51"/>
      <c r="HI74" s="51"/>
      <c r="HJ74" s="51"/>
      <c r="HK74" s="51"/>
      <c r="HL74" s="51"/>
      <c r="HM74" s="51"/>
      <c r="HN74" s="51"/>
      <c r="HO74" s="51"/>
      <c r="HP74" s="51"/>
      <c r="HQ74" s="51"/>
      <c r="HR74" s="51"/>
      <c r="HS74" s="51"/>
      <c r="HT74" s="51"/>
      <c r="HU74" s="51"/>
      <c r="HV74" s="51"/>
      <c r="HW74" s="51"/>
      <c r="HX74" s="51"/>
      <c r="HY74" s="51"/>
      <c r="HZ74" s="51"/>
      <c r="IA74" s="51"/>
      <c r="IB74" s="51"/>
      <c r="IC74" s="51"/>
      <c r="ID74" s="51"/>
      <c r="IE74" s="51"/>
      <c r="IF74" s="51"/>
      <c r="IG74" s="51"/>
      <c r="IH74" s="51"/>
      <c r="II74" s="51"/>
      <c r="IJ74" s="51"/>
      <c r="IK74" s="51"/>
      <c r="IL74" s="51"/>
      <c r="IM74" s="51"/>
      <c r="IN74" s="51"/>
      <c r="IO74" s="51"/>
      <c r="IP74" s="51"/>
      <c r="IQ74" s="51"/>
      <c r="IR74" s="51"/>
      <c r="IS74" s="51"/>
      <c r="IT74" s="51"/>
      <c r="IU74" s="51"/>
      <c r="IV74" s="51"/>
    </row>
    <row r="75" spans="1:256" s="52" customFormat="1" ht="25.5">
      <c r="A75" s="187">
        <v>8.3000000000000007</v>
      </c>
      <c r="B75" s="192" t="s">
        <v>48</v>
      </c>
      <c r="C75" s="188">
        <v>60</v>
      </c>
      <c r="D75" s="189" t="s">
        <v>10</v>
      </c>
      <c r="E75" s="49">
        <v>53.1</v>
      </c>
      <c r="F75" s="194">
        <v>3186</v>
      </c>
      <c r="G75" s="51"/>
      <c r="H75" s="44"/>
      <c r="I75" s="51"/>
      <c r="J75" s="229"/>
      <c r="K75" s="223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51"/>
      <c r="FT75" s="51"/>
      <c r="FU75" s="51"/>
      <c r="FV75" s="51"/>
      <c r="FW75" s="51"/>
      <c r="FX75" s="51"/>
      <c r="FY75" s="51"/>
      <c r="FZ75" s="51"/>
      <c r="GA75" s="51"/>
      <c r="GB75" s="51"/>
      <c r="GC75" s="51"/>
      <c r="GD75" s="51"/>
      <c r="GE75" s="51"/>
      <c r="GF75" s="51"/>
      <c r="GG75" s="51"/>
      <c r="GH75" s="51"/>
      <c r="GI75" s="51"/>
      <c r="GJ75" s="51"/>
      <c r="GK75" s="51"/>
      <c r="GL75" s="51"/>
      <c r="GM75" s="51"/>
      <c r="GN75" s="51"/>
      <c r="GO75" s="51"/>
      <c r="GP75" s="51"/>
      <c r="GQ75" s="51"/>
      <c r="GR75" s="51"/>
      <c r="GS75" s="51"/>
      <c r="GT75" s="51"/>
      <c r="GU75" s="51"/>
      <c r="GV75" s="51"/>
      <c r="GW75" s="51"/>
      <c r="GX75" s="51"/>
      <c r="GY75" s="51"/>
      <c r="GZ75" s="51"/>
      <c r="HA75" s="51"/>
      <c r="HB75" s="51"/>
      <c r="HC75" s="51"/>
      <c r="HD75" s="51"/>
      <c r="HE75" s="51"/>
      <c r="HF75" s="51"/>
      <c r="HG75" s="51"/>
      <c r="HH75" s="51"/>
      <c r="HI75" s="51"/>
      <c r="HJ75" s="51"/>
      <c r="HK75" s="51"/>
      <c r="HL75" s="51"/>
      <c r="HM75" s="51"/>
      <c r="HN75" s="51"/>
      <c r="HO75" s="51"/>
      <c r="HP75" s="51"/>
      <c r="HQ75" s="51"/>
      <c r="HR75" s="51"/>
      <c r="HS75" s="51"/>
      <c r="HT75" s="51"/>
      <c r="HU75" s="51"/>
      <c r="HV75" s="51"/>
      <c r="HW75" s="51"/>
      <c r="HX75" s="51"/>
      <c r="HY75" s="51"/>
      <c r="HZ75" s="51"/>
      <c r="IA75" s="51"/>
      <c r="IB75" s="51"/>
      <c r="IC75" s="51"/>
      <c r="ID75" s="51"/>
      <c r="IE75" s="51"/>
      <c r="IF75" s="51"/>
      <c r="IG75" s="51"/>
      <c r="IH75" s="51"/>
      <c r="II75" s="51"/>
      <c r="IJ75" s="51"/>
      <c r="IK75" s="51"/>
      <c r="IL75" s="51"/>
      <c r="IM75" s="51"/>
      <c r="IN75" s="51"/>
      <c r="IO75" s="51"/>
      <c r="IP75" s="51"/>
      <c r="IQ75" s="51"/>
      <c r="IR75" s="51"/>
      <c r="IS75" s="51"/>
      <c r="IT75" s="51"/>
      <c r="IU75" s="51"/>
      <c r="IV75" s="51"/>
    </row>
    <row r="76" spans="1:256" s="52" customFormat="1" ht="25.5">
      <c r="A76" s="195">
        <v>8.4</v>
      </c>
      <c r="B76" s="192" t="s">
        <v>60</v>
      </c>
      <c r="C76" s="188">
        <v>120</v>
      </c>
      <c r="D76" s="189" t="s">
        <v>10</v>
      </c>
      <c r="E76" s="49">
        <v>53.1</v>
      </c>
      <c r="F76" s="194">
        <v>6372</v>
      </c>
      <c r="G76" s="51"/>
      <c r="H76" s="44"/>
      <c r="I76" s="51"/>
      <c r="J76" s="229"/>
      <c r="K76" s="223"/>
      <c r="L76" s="51"/>
      <c r="M76" s="51"/>
      <c r="N76" s="51"/>
      <c r="O76" s="51"/>
      <c r="P76" s="51"/>
      <c r="Q76" s="51">
        <f>339*6</f>
        <v>2034</v>
      </c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  <c r="ET76" s="51"/>
      <c r="EU76" s="51"/>
      <c r="EV76" s="51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1"/>
      <c r="FP76" s="51"/>
      <c r="FQ76" s="51"/>
      <c r="FR76" s="51"/>
      <c r="FS76" s="51"/>
      <c r="FT76" s="51"/>
      <c r="FU76" s="51"/>
      <c r="FV76" s="51"/>
      <c r="FW76" s="51"/>
      <c r="FX76" s="51"/>
      <c r="FY76" s="51"/>
      <c r="FZ76" s="51"/>
      <c r="GA76" s="51"/>
      <c r="GB76" s="51"/>
      <c r="GC76" s="51"/>
      <c r="GD76" s="51"/>
      <c r="GE76" s="51"/>
      <c r="GF76" s="51"/>
      <c r="GG76" s="51"/>
      <c r="GH76" s="51"/>
      <c r="GI76" s="51"/>
      <c r="GJ76" s="51"/>
      <c r="GK76" s="51"/>
      <c r="GL76" s="51"/>
      <c r="GM76" s="51"/>
      <c r="GN76" s="51"/>
      <c r="GO76" s="51"/>
      <c r="GP76" s="51"/>
      <c r="GQ76" s="51"/>
      <c r="GR76" s="51"/>
      <c r="GS76" s="51"/>
      <c r="GT76" s="51"/>
      <c r="GU76" s="51"/>
      <c r="GV76" s="51"/>
      <c r="GW76" s="51"/>
      <c r="GX76" s="51"/>
      <c r="GY76" s="51"/>
      <c r="GZ76" s="51"/>
      <c r="HA76" s="51"/>
      <c r="HB76" s="51"/>
      <c r="HC76" s="51"/>
      <c r="HD76" s="51"/>
      <c r="HE76" s="51"/>
      <c r="HF76" s="51"/>
      <c r="HG76" s="51"/>
      <c r="HH76" s="51"/>
      <c r="HI76" s="51"/>
      <c r="HJ76" s="51"/>
      <c r="HK76" s="51"/>
      <c r="HL76" s="51"/>
      <c r="HM76" s="51"/>
      <c r="HN76" s="51"/>
      <c r="HO76" s="51"/>
      <c r="HP76" s="51"/>
      <c r="HQ76" s="51"/>
      <c r="HR76" s="51"/>
      <c r="HS76" s="51"/>
      <c r="HT76" s="51"/>
      <c r="HU76" s="51"/>
      <c r="HV76" s="51"/>
      <c r="HW76" s="51"/>
      <c r="HX76" s="51"/>
      <c r="HY76" s="51"/>
      <c r="HZ76" s="51"/>
      <c r="IA76" s="51"/>
      <c r="IB76" s="51"/>
      <c r="IC76" s="51"/>
      <c r="ID76" s="51"/>
      <c r="IE76" s="51"/>
      <c r="IF76" s="51"/>
      <c r="IG76" s="51"/>
      <c r="IH76" s="51"/>
      <c r="II76" s="51"/>
      <c r="IJ76" s="51"/>
      <c r="IK76" s="51"/>
      <c r="IL76" s="51"/>
      <c r="IM76" s="51"/>
      <c r="IN76" s="51"/>
      <c r="IO76" s="51"/>
      <c r="IP76" s="51"/>
      <c r="IQ76" s="51"/>
      <c r="IR76" s="51"/>
      <c r="IS76" s="51"/>
      <c r="IT76" s="51"/>
      <c r="IU76" s="51"/>
      <c r="IV76" s="51"/>
    </row>
    <row r="77" spans="1:256" s="52" customFormat="1">
      <c r="A77" s="187">
        <v>8.5</v>
      </c>
      <c r="B77" s="192" t="s">
        <v>64</v>
      </c>
      <c r="C77" s="188">
        <v>60</v>
      </c>
      <c r="D77" s="189" t="s">
        <v>10</v>
      </c>
      <c r="E77" s="49">
        <v>224.2</v>
      </c>
      <c r="F77" s="194"/>
      <c r="G77" s="51"/>
      <c r="H77" s="44"/>
      <c r="I77" s="51"/>
      <c r="J77" s="229"/>
      <c r="K77" s="223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51"/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  <c r="ET77" s="51"/>
      <c r="EU77" s="51"/>
      <c r="EV77" s="51"/>
      <c r="EW77" s="51"/>
      <c r="EX77" s="51"/>
      <c r="EY77" s="51"/>
      <c r="EZ77" s="51"/>
      <c r="FA77" s="51"/>
      <c r="FB77" s="51"/>
      <c r="FC77" s="51"/>
      <c r="FD77" s="51"/>
      <c r="FE77" s="51"/>
      <c r="FF77" s="51"/>
      <c r="FG77" s="51"/>
      <c r="FH77" s="51"/>
      <c r="FI77" s="51"/>
      <c r="FJ77" s="51"/>
      <c r="FK77" s="51"/>
      <c r="FL77" s="51"/>
      <c r="FM77" s="51"/>
      <c r="FN77" s="51"/>
      <c r="FO77" s="51"/>
      <c r="FP77" s="51"/>
      <c r="FQ77" s="51"/>
      <c r="FR77" s="51"/>
      <c r="FS77" s="51"/>
      <c r="FT77" s="51"/>
      <c r="FU77" s="51"/>
      <c r="FV77" s="51"/>
      <c r="FW77" s="51"/>
      <c r="FX77" s="51"/>
      <c r="FY77" s="51"/>
      <c r="FZ77" s="51"/>
      <c r="GA77" s="51"/>
      <c r="GB77" s="51"/>
      <c r="GC77" s="51"/>
      <c r="GD77" s="51"/>
      <c r="GE77" s="51"/>
      <c r="GF77" s="51"/>
      <c r="GG77" s="51"/>
      <c r="GH77" s="51"/>
      <c r="GI77" s="51"/>
      <c r="GJ77" s="51"/>
      <c r="GK77" s="51"/>
      <c r="GL77" s="51"/>
      <c r="GM77" s="51"/>
      <c r="GN77" s="51"/>
      <c r="GO77" s="51"/>
      <c r="GP77" s="51"/>
      <c r="GQ77" s="51"/>
      <c r="GR77" s="51"/>
      <c r="GS77" s="51"/>
      <c r="GT77" s="51"/>
      <c r="GU77" s="51"/>
      <c r="GV77" s="51"/>
      <c r="GW77" s="51"/>
      <c r="GX77" s="51"/>
      <c r="GY77" s="51"/>
      <c r="GZ77" s="51"/>
      <c r="HA77" s="51"/>
      <c r="HB77" s="51"/>
      <c r="HC77" s="51"/>
      <c r="HD77" s="51"/>
      <c r="HE77" s="51"/>
      <c r="HF77" s="51"/>
      <c r="HG77" s="51"/>
      <c r="HH77" s="51"/>
      <c r="HI77" s="51"/>
      <c r="HJ77" s="51"/>
      <c r="HK77" s="51"/>
      <c r="HL77" s="51"/>
      <c r="HM77" s="51"/>
      <c r="HN77" s="51"/>
      <c r="HO77" s="51"/>
      <c r="HP77" s="51"/>
      <c r="HQ77" s="51"/>
      <c r="HR77" s="51"/>
      <c r="HS77" s="51"/>
      <c r="HT77" s="51"/>
      <c r="HU77" s="51"/>
      <c r="HV77" s="51"/>
      <c r="HW77" s="51"/>
      <c r="HX77" s="51"/>
      <c r="HY77" s="51"/>
      <c r="HZ77" s="51"/>
      <c r="IA77" s="51"/>
      <c r="IB77" s="51"/>
      <c r="IC77" s="51"/>
      <c r="ID77" s="51"/>
      <c r="IE77" s="51"/>
      <c r="IF77" s="51"/>
      <c r="IG77" s="51"/>
      <c r="IH77" s="51"/>
      <c r="II77" s="51"/>
      <c r="IJ77" s="51"/>
      <c r="IK77" s="51"/>
      <c r="IL77" s="51"/>
      <c r="IM77" s="51"/>
      <c r="IN77" s="51"/>
      <c r="IO77" s="51"/>
      <c r="IP77" s="51"/>
      <c r="IQ77" s="51"/>
      <c r="IR77" s="51"/>
      <c r="IS77" s="51"/>
      <c r="IT77" s="51"/>
      <c r="IU77" s="51"/>
      <c r="IV77" s="51"/>
    </row>
    <row r="78" spans="1:256" s="52" customFormat="1">
      <c r="A78" s="195">
        <v>8.6</v>
      </c>
      <c r="B78" s="165" t="s">
        <v>61</v>
      </c>
      <c r="C78" s="188">
        <v>60</v>
      </c>
      <c r="D78" s="189" t="s">
        <v>10</v>
      </c>
      <c r="E78" s="49">
        <v>1298</v>
      </c>
      <c r="F78" s="194">
        <v>77880</v>
      </c>
      <c r="G78" s="51"/>
      <c r="H78" s="44"/>
      <c r="I78" s="51"/>
      <c r="J78" s="229"/>
      <c r="K78" s="223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A78" s="51"/>
      <c r="EB78" s="51"/>
      <c r="EC78" s="51"/>
      <c r="ED78" s="51"/>
      <c r="EE78" s="51"/>
      <c r="EF78" s="51"/>
      <c r="EG78" s="51"/>
      <c r="EH78" s="51"/>
      <c r="EI78" s="51"/>
      <c r="EJ78" s="51"/>
      <c r="EK78" s="51"/>
      <c r="EL78" s="51"/>
      <c r="EM78" s="51"/>
      <c r="EN78" s="51"/>
      <c r="EO78" s="51"/>
      <c r="EP78" s="51"/>
      <c r="EQ78" s="51"/>
      <c r="ER78" s="51"/>
      <c r="ES78" s="51"/>
      <c r="ET78" s="51"/>
      <c r="EU78" s="51"/>
      <c r="EV78" s="51"/>
      <c r="EW78" s="51"/>
      <c r="EX78" s="51"/>
      <c r="EY78" s="51"/>
      <c r="EZ78" s="51"/>
      <c r="FA78" s="51"/>
      <c r="FB78" s="51"/>
      <c r="FC78" s="51"/>
      <c r="FD78" s="51"/>
      <c r="FE78" s="51"/>
      <c r="FF78" s="51"/>
      <c r="FG78" s="51"/>
      <c r="FH78" s="51"/>
      <c r="FI78" s="51"/>
      <c r="FJ78" s="51"/>
      <c r="FK78" s="51"/>
      <c r="FL78" s="51"/>
      <c r="FM78" s="51"/>
      <c r="FN78" s="51"/>
      <c r="FO78" s="51"/>
      <c r="FP78" s="51"/>
      <c r="FQ78" s="51"/>
      <c r="FR78" s="51"/>
      <c r="FS78" s="51"/>
      <c r="FT78" s="51"/>
      <c r="FU78" s="51"/>
      <c r="FV78" s="51"/>
      <c r="FW78" s="51"/>
      <c r="FX78" s="51"/>
      <c r="FY78" s="51"/>
      <c r="FZ78" s="51"/>
      <c r="GA78" s="51"/>
      <c r="GB78" s="51"/>
      <c r="GC78" s="51"/>
      <c r="GD78" s="51"/>
      <c r="GE78" s="51"/>
      <c r="GF78" s="51"/>
      <c r="GG78" s="51"/>
      <c r="GH78" s="51"/>
      <c r="GI78" s="51"/>
      <c r="GJ78" s="51"/>
      <c r="GK78" s="51"/>
      <c r="GL78" s="51"/>
      <c r="GM78" s="51"/>
      <c r="GN78" s="51"/>
      <c r="GO78" s="51"/>
      <c r="GP78" s="51"/>
      <c r="GQ78" s="51"/>
      <c r="GR78" s="51"/>
      <c r="GS78" s="51"/>
      <c r="GT78" s="51"/>
      <c r="GU78" s="51"/>
      <c r="GV78" s="51"/>
      <c r="GW78" s="51"/>
      <c r="GX78" s="51"/>
      <c r="GY78" s="51"/>
      <c r="GZ78" s="51"/>
      <c r="HA78" s="51"/>
      <c r="HB78" s="51"/>
      <c r="HC78" s="51"/>
      <c r="HD78" s="51"/>
      <c r="HE78" s="51"/>
      <c r="HF78" s="51"/>
      <c r="HG78" s="51"/>
      <c r="HH78" s="51"/>
      <c r="HI78" s="51"/>
      <c r="HJ78" s="51"/>
      <c r="HK78" s="51"/>
      <c r="HL78" s="51"/>
      <c r="HM78" s="51"/>
      <c r="HN78" s="51"/>
      <c r="HO78" s="51"/>
      <c r="HP78" s="51"/>
      <c r="HQ78" s="51"/>
      <c r="HR78" s="51"/>
      <c r="HS78" s="51"/>
      <c r="HT78" s="51"/>
      <c r="HU78" s="51"/>
      <c r="HV78" s="51"/>
      <c r="HW78" s="51"/>
      <c r="HX78" s="51"/>
      <c r="HY78" s="51"/>
      <c r="HZ78" s="51"/>
      <c r="IA78" s="51"/>
      <c r="IB78" s="51"/>
      <c r="IC78" s="51"/>
      <c r="ID78" s="51"/>
      <c r="IE78" s="51"/>
      <c r="IF78" s="51"/>
      <c r="IG78" s="51"/>
      <c r="IH78" s="51"/>
      <c r="II78" s="51"/>
      <c r="IJ78" s="51"/>
      <c r="IK78" s="51"/>
      <c r="IL78" s="51"/>
      <c r="IM78" s="51"/>
      <c r="IN78" s="51"/>
      <c r="IO78" s="51"/>
      <c r="IP78" s="51"/>
      <c r="IQ78" s="51"/>
      <c r="IR78" s="51"/>
      <c r="IS78" s="51"/>
      <c r="IT78" s="51"/>
      <c r="IU78" s="51"/>
      <c r="IV78" s="51"/>
    </row>
    <row r="79" spans="1:256" s="52" customFormat="1" ht="25.5">
      <c r="A79" s="187">
        <v>8.6999999999999993</v>
      </c>
      <c r="B79" s="192" t="s">
        <v>62</v>
      </c>
      <c r="C79" s="188">
        <v>60</v>
      </c>
      <c r="D79" s="189" t="s">
        <v>12</v>
      </c>
      <c r="E79" s="49">
        <v>28</v>
      </c>
      <c r="F79" s="194">
        <v>1680</v>
      </c>
      <c r="G79" s="51"/>
      <c r="H79" s="44"/>
      <c r="I79" s="51"/>
      <c r="J79" s="229"/>
      <c r="K79" s="223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  <c r="ET79" s="51"/>
      <c r="EU79" s="51"/>
      <c r="EV79" s="51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1"/>
      <c r="FP79" s="51"/>
      <c r="FQ79" s="51"/>
      <c r="FR79" s="51"/>
      <c r="FS79" s="51"/>
      <c r="FT79" s="51"/>
      <c r="FU79" s="51"/>
      <c r="FV79" s="51"/>
      <c r="FW79" s="51"/>
      <c r="FX79" s="51"/>
      <c r="FY79" s="51"/>
      <c r="FZ79" s="51"/>
      <c r="GA79" s="51"/>
      <c r="GB79" s="51"/>
      <c r="GC79" s="51"/>
      <c r="GD79" s="51"/>
      <c r="GE79" s="51"/>
      <c r="GF79" s="51"/>
      <c r="GG79" s="51"/>
      <c r="GH79" s="51"/>
      <c r="GI79" s="51"/>
      <c r="GJ79" s="51"/>
      <c r="GK79" s="51"/>
      <c r="GL79" s="51"/>
      <c r="GM79" s="51"/>
      <c r="GN79" s="51"/>
      <c r="GO79" s="51"/>
      <c r="GP79" s="51"/>
      <c r="GQ79" s="51"/>
      <c r="GR79" s="51"/>
      <c r="GS79" s="51"/>
      <c r="GT79" s="51"/>
      <c r="GU79" s="51"/>
      <c r="GV79" s="51"/>
      <c r="GW79" s="51"/>
      <c r="GX79" s="51"/>
      <c r="GY79" s="51"/>
      <c r="GZ79" s="51"/>
      <c r="HA79" s="51"/>
      <c r="HB79" s="51"/>
      <c r="HC79" s="51"/>
      <c r="HD79" s="51"/>
      <c r="HE79" s="51"/>
      <c r="HF79" s="51"/>
      <c r="HG79" s="51"/>
      <c r="HH79" s="51"/>
      <c r="HI79" s="51"/>
      <c r="HJ79" s="51"/>
      <c r="HK79" s="51"/>
      <c r="HL79" s="51"/>
      <c r="HM79" s="51"/>
      <c r="HN79" s="51"/>
      <c r="HO79" s="51"/>
      <c r="HP79" s="51"/>
      <c r="HQ79" s="51"/>
      <c r="HR79" s="51"/>
      <c r="HS79" s="51"/>
      <c r="HT79" s="51"/>
      <c r="HU79" s="51"/>
      <c r="HV79" s="51"/>
      <c r="HW79" s="51"/>
      <c r="HX79" s="51"/>
      <c r="HY79" s="51"/>
      <c r="HZ79" s="51"/>
      <c r="IA79" s="51"/>
      <c r="IB79" s="51"/>
      <c r="IC79" s="51"/>
      <c r="ID79" s="51"/>
      <c r="IE79" s="51"/>
      <c r="IF79" s="51"/>
      <c r="IG79" s="51"/>
      <c r="IH79" s="51"/>
      <c r="II79" s="51"/>
      <c r="IJ79" s="51"/>
      <c r="IK79" s="51"/>
      <c r="IL79" s="51"/>
      <c r="IM79" s="51"/>
      <c r="IN79" s="51"/>
      <c r="IO79" s="51"/>
      <c r="IP79" s="51"/>
      <c r="IQ79" s="51"/>
      <c r="IR79" s="51"/>
      <c r="IS79" s="51"/>
      <c r="IT79" s="51"/>
      <c r="IU79" s="51"/>
      <c r="IV79" s="51"/>
    </row>
    <row r="80" spans="1:256" s="52" customFormat="1">
      <c r="A80" s="195">
        <v>8.8000000000000007</v>
      </c>
      <c r="B80" s="165" t="s">
        <v>54</v>
      </c>
      <c r="C80" s="188">
        <v>60</v>
      </c>
      <c r="D80" s="189" t="s">
        <v>10</v>
      </c>
      <c r="E80" s="49">
        <v>280</v>
      </c>
      <c r="F80" s="194">
        <v>16800</v>
      </c>
      <c r="G80" s="51"/>
      <c r="H80" s="44"/>
      <c r="I80" s="51"/>
      <c r="J80" s="229"/>
      <c r="K80" s="223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  <c r="EA80" s="51"/>
      <c r="EB80" s="51"/>
      <c r="EC80" s="51"/>
      <c r="ED80" s="51"/>
      <c r="EE80" s="51"/>
      <c r="EF80" s="51"/>
      <c r="EG80" s="51"/>
      <c r="EH80" s="51"/>
      <c r="EI80" s="51"/>
      <c r="EJ80" s="51"/>
      <c r="EK80" s="51"/>
      <c r="EL80" s="51"/>
      <c r="EM80" s="51"/>
      <c r="EN80" s="51"/>
      <c r="EO80" s="51"/>
      <c r="EP80" s="51"/>
      <c r="EQ80" s="51"/>
      <c r="ER80" s="51"/>
      <c r="ES80" s="51"/>
      <c r="ET80" s="51"/>
      <c r="EU80" s="51"/>
      <c r="EV80" s="51"/>
      <c r="EW80" s="51"/>
      <c r="EX80" s="51"/>
      <c r="EY80" s="51"/>
      <c r="EZ80" s="51"/>
      <c r="FA80" s="51"/>
      <c r="FB80" s="51"/>
      <c r="FC80" s="51"/>
      <c r="FD80" s="51"/>
      <c r="FE80" s="51"/>
      <c r="FF80" s="51"/>
      <c r="FG80" s="51"/>
      <c r="FH80" s="51"/>
      <c r="FI80" s="51"/>
      <c r="FJ80" s="51"/>
      <c r="FK80" s="51"/>
      <c r="FL80" s="51"/>
      <c r="FM80" s="51"/>
      <c r="FN80" s="51"/>
      <c r="FO80" s="51"/>
      <c r="FP80" s="51"/>
      <c r="FQ80" s="51"/>
      <c r="FR80" s="51"/>
      <c r="FS80" s="51"/>
      <c r="FT80" s="51"/>
      <c r="FU80" s="51"/>
      <c r="FV80" s="51"/>
      <c r="FW80" s="51"/>
      <c r="FX80" s="51"/>
      <c r="FY80" s="51"/>
      <c r="FZ80" s="51"/>
      <c r="GA80" s="51"/>
      <c r="GB80" s="51"/>
      <c r="GC80" s="51"/>
      <c r="GD80" s="51"/>
      <c r="GE80" s="51"/>
      <c r="GF80" s="51"/>
      <c r="GG80" s="51"/>
      <c r="GH80" s="51"/>
      <c r="GI80" s="51"/>
      <c r="GJ80" s="51"/>
      <c r="GK80" s="51"/>
      <c r="GL80" s="51"/>
      <c r="GM80" s="51"/>
      <c r="GN80" s="51"/>
      <c r="GO80" s="51"/>
      <c r="GP80" s="51"/>
      <c r="GQ80" s="51"/>
      <c r="GR80" s="51"/>
      <c r="GS80" s="51"/>
      <c r="GT80" s="51"/>
      <c r="GU80" s="51"/>
      <c r="GV80" s="51"/>
      <c r="GW80" s="51"/>
      <c r="GX80" s="51"/>
      <c r="GY80" s="51"/>
      <c r="GZ80" s="51"/>
      <c r="HA80" s="51"/>
      <c r="HB80" s="51"/>
      <c r="HC80" s="51"/>
      <c r="HD80" s="51"/>
      <c r="HE80" s="51"/>
      <c r="HF80" s="51"/>
      <c r="HG80" s="51"/>
      <c r="HH80" s="51"/>
      <c r="HI80" s="51"/>
      <c r="HJ80" s="51"/>
      <c r="HK80" s="51"/>
      <c r="HL80" s="51"/>
      <c r="HM80" s="51"/>
      <c r="HN80" s="51"/>
      <c r="HO80" s="51"/>
      <c r="HP80" s="51"/>
      <c r="HQ80" s="51"/>
      <c r="HR80" s="51"/>
      <c r="HS80" s="51"/>
      <c r="HT80" s="51"/>
      <c r="HU80" s="51"/>
      <c r="HV80" s="51"/>
      <c r="HW80" s="51"/>
      <c r="HX80" s="51"/>
      <c r="HY80" s="51"/>
      <c r="HZ80" s="51"/>
      <c r="IA80" s="51"/>
      <c r="IB80" s="51"/>
      <c r="IC80" s="51"/>
      <c r="ID80" s="51"/>
      <c r="IE80" s="51"/>
      <c r="IF80" s="51"/>
      <c r="IG80" s="51"/>
      <c r="IH80" s="51"/>
      <c r="II80" s="51"/>
      <c r="IJ80" s="51"/>
      <c r="IK80" s="51"/>
      <c r="IL80" s="51"/>
      <c r="IM80" s="51"/>
      <c r="IN80" s="51"/>
      <c r="IO80" s="51"/>
      <c r="IP80" s="51"/>
      <c r="IQ80" s="51"/>
      <c r="IR80" s="51"/>
      <c r="IS80" s="51"/>
      <c r="IT80" s="51"/>
      <c r="IU80" s="51"/>
      <c r="IV80" s="51"/>
    </row>
    <row r="81" spans="1:256" s="52" customFormat="1">
      <c r="A81" s="187">
        <v>8.9</v>
      </c>
      <c r="B81" s="165" t="s">
        <v>40</v>
      </c>
      <c r="C81" s="188">
        <v>60</v>
      </c>
      <c r="D81" s="189" t="s">
        <v>10</v>
      </c>
      <c r="E81" s="49">
        <v>150</v>
      </c>
      <c r="F81" s="194">
        <v>9000</v>
      </c>
      <c r="G81" s="51"/>
      <c r="H81" s="44"/>
      <c r="I81" s="51"/>
      <c r="J81" s="229"/>
      <c r="K81" s="223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1"/>
      <c r="FQ81" s="51"/>
      <c r="FR81" s="51"/>
      <c r="FS81" s="51"/>
      <c r="FT81" s="51"/>
      <c r="FU81" s="51"/>
      <c r="FV81" s="51"/>
      <c r="FW81" s="51"/>
      <c r="FX81" s="51"/>
      <c r="FY81" s="51"/>
      <c r="FZ81" s="51"/>
      <c r="GA81" s="51"/>
      <c r="GB81" s="51"/>
      <c r="GC81" s="51"/>
      <c r="GD81" s="51"/>
      <c r="GE81" s="51"/>
      <c r="GF81" s="51"/>
      <c r="GG81" s="51"/>
      <c r="GH81" s="51"/>
      <c r="GI81" s="51"/>
      <c r="GJ81" s="51"/>
      <c r="GK81" s="51"/>
      <c r="GL81" s="51"/>
      <c r="GM81" s="51"/>
      <c r="GN81" s="51"/>
      <c r="GO81" s="51"/>
      <c r="GP81" s="51"/>
      <c r="GQ81" s="51"/>
      <c r="GR81" s="51"/>
      <c r="GS81" s="51"/>
      <c r="GT81" s="51"/>
      <c r="GU81" s="51"/>
      <c r="GV81" s="51"/>
      <c r="GW81" s="51"/>
      <c r="GX81" s="51"/>
      <c r="GY81" s="51"/>
      <c r="GZ81" s="51"/>
      <c r="HA81" s="51"/>
      <c r="HB81" s="51"/>
      <c r="HC81" s="51"/>
      <c r="HD81" s="51"/>
      <c r="HE81" s="51"/>
      <c r="HF81" s="51"/>
      <c r="HG81" s="51"/>
      <c r="HH81" s="51"/>
      <c r="HI81" s="51"/>
      <c r="HJ81" s="51"/>
      <c r="HK81" s="51"/>
      <c r="HL81" s="51"/>
      <c r="HM81" s="51"/>
      <c r="HN81" s="51"/>
      <c r="HO81" s="51"/>
      <c r="HP81" s="51"/>
      <c r="HQ81" s="51"/>
      <c r="HR81" s="51"/>
      <c r="HS81" s="51"/>
      <c r="HT81" s="51"/>
      <c r="HU81" s="51"/>
      <c r="HV81" s="51"/>
      <c r="HW81" s="51"/>
      <c r="HX81" s="51"/>
      <c r="HY81" s="51"/>
      <c r="HZ81" s="51"/>
      <c r="IA81" s="51"/>
      <c r="IB81" s="51"/>
      <c r="IC81" s="51"/>
      <c r="ID81" s="51"/>
      <c r="IE81" s="51"/>
      <c r="IF81" s="51"/>
      <c r="IG81" s="51"/>
      <c r="IH81" s="51"/>
      <c r="II81" s="51"/>
      <c r="IJ81" s="51"/>
      <c r="IK81" s="51"/>
      <c r="IL81" s="51"/>
      <c r="IM81" s="51"/>
      <c r="IN81" s="51"/>
      <c r="IO81" s="51"/>
      <c r="IP81" s="51"/>
      <c r="IQ81" s="51"/>
      <c r="IR81" s="51"/>
      <c r="IS81" s="51"/>
      <c r="IT81" s="51"/>
      <c r="IU81" s="51"/>
      <c r="IV81" s="51"/>
    </row>
    <row r="82" spans="1:256" s="52" customFormat="1">
      <c r="A82" s="196">
        <v>8.1</v>
      </c>
      <c r="B82" s="165" t="s">
        <v>55</v>
      </c>
      <c r="C82" s="188">
        <v>60</v>
      </c>
      <c r="D82" s="189" t="s">
        <v>65</v>
      </c>
      <c r="E82" s="49">
        <v>15</v>
      </c>
      <c r="F82" s="194">
        <v>900</v>
      </c>
      <c r="G82" s="51"/>
      <c r="H82" s="44"/>
      <c r="I82" s="51"/>
      <c r="J82" s="229"/>
      <c r="K82" s="223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  <c r="FV82" s="51"/>
      <c r="FW82" s="51"/>
      <c r="FX82" s="51"/>
      <c r="FY82" s="51"/>
      <c r="FZ82" s="51"/>
      <c r="GA82" s="51"/>
      <c r="GB82" s="51"/>
      <c r="GC82" s="51"/>
      <c r="GD82" s="51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51"/>
      <c r="HF82" s="51"/>
      <c r="HG82" s="51"/>
      <c r="HH82" s="51"/>
      <c r="HI82" s="51"/>
      <c r="HJ82" s="51"/>
      <c r="HK82" s="51"/>
      <c r="HL82" s="51"/>
      <c r="HM82" s="51"/>
      <c r="HN82" s="51"/>
      <c r="HO82" s="51"/>
      <c r="HP82" s="51"/>
      <c r="HQ82" s="51"/>
      <c r="HR82" s="51"/>
      <c r="HS82" s="51"/>
      <c r="HT82" s="51"/>
      <c r="HU82" s="51"/>
      <c r="HV82" s="51"/>
      <c r="HW82" s="51"/>
      <c r="HX82" s="51"/>
      <c r="HY82" s="51"/>
      <c r="HZ82" s="51"/>
      <c r="IA82" s="51"/>
      <c r="IB82" s="51"/>
      <c r="IC82" s="51"/>
      <c r="ID82" s="51"/>
      <c r="IE82" s="51"/>
      <c r="IF82" s="51"/>
      <c r="IG82" s="51"/>
      <c r="IH82" s="51"/>
      <c r="II82" s="51"/>
      <c r="IJ82" s="51"/>
      <c r="IK82" s="51"/>
      <c r="IL82" s="51"/>
      <c r="IM82" s="51"/>
      <c r="IN82" s="51"/>
      <c r="IO82" s="51"/>
      <c r="IP82" s="51"/>
      <c r="IQ82" s="51"/>
      <c r="IR82" s="51"/>
      <c r="IS82" s="51"/>
      <c r="IT82" s="51"/>
      <c r="IU82" s="51"/>
      <c r="IV82" s="51"/>
    </row>
    <row r="83" spans="1:256" s="52" customFormat="1">
      <c r="A83" s="193">
        <v>8.11</v>
      </c>
      <c r="B83" s="165" t="s">
        <v>63</v>
      </c>
      <c r="C83" s="188">
        <v>60</v>
      </c>
      <c r="D83" s="189" t="s">
        <v>10</v>
      </c>
      <c r="E83" s="49">
        <v>2.95</v>
      </c>
      <c r="F83" s="194">
        <v>177</v>
      </c>
      <c r="G83" s="51"/>
      <c r="H83" s="44"/>
      <c r="I83" s="51"/>
      <c r="J83" s="229"/>
      <c r="K83" s="223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  <c r="HF83" s="51"/>
      <c r="HG83" s="51"/>
      <c r="HH83" s="51"/>
      <c r="HI83" s="51"/>
      <c r="HJ83" s="51"/>
      <c r="HK83" s="51"/>
      <c r="HL83" s="51"/>
      <c r="HM83" s="51"/>
      <c r="HN83" s="51"/>
      <c r="HO83" s="51"/>
      <c r="HP83" s="51"/>
      <c r="HQ83" s="51"/>
      <c r="HR83" s="51"/>
      <c r="HS83" s="51"/>
      <c r="HT83" s="51"/>
      <c r="HU83" s="51"/>
      <c r="HV83" s="51"/>
      <c r="HW83" s="51"/>
      <c r="HX83" s="51"/>
      <c r="HY83" s="51"/>
      <c r="HZ83" s="51"/>
      <c r="IA83" s="51"/>
      <c r="IB83" s="51"/>
      <c r="IC83" s="51"/>
      <c r="ID83" s="51"/>
      <c r="IE83" s="51"/>
      <c r="IF83" s="51"/>
      <c r="IG83" s="51"/>
      <c r="IH83" s="51"/>
      <c r="II83" s="51"/>
      <c r="IJ83" s="51"/>
      <c r="IK83" s="51"/>
      <c r="IL83" s="51"/>
      <c r="IM83" s="51"/>
      <c r="IN83" s="51"/>
      <c r="IO83" s="51"/>
      <c r="IP83" s="51"/>
      <c r="IQ83" s="51"/>
      <c r="IR83" s="51"/>
      <c r="IS83" s="51"/>
      <c r="IT83" s="51"/>
      <c r="IU83" s="51"/>
      <c r="IV83" s="51"/>
    </row>
    <row r="84" spans="1:256" s="52" customFormat="1">
      <c r="A84" s="196">
        <v>8.1199999999999992</v>
      </c>
      <c r="B84" s="165" t="s">
        <v>57</v>
      </c>
      <c r="C84" s="188">
        <v>118.8</v>
      </c>
      <c r="D84" s="189" t="s">
        <v>11</v>
      </c>
      <c r="E84" s="49">
        <v>310.39</v>
      </c>
      <c r="F84" s="194">
        <v>36874.33</v>
      </c>
      <c r="G84" s="51"/>
      <c r="H84" s="44"/>
      <c r="I84" s="51"/>
      <c r="J84" s="229"/>
      <c r="K84" s="223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  <c r="HM84" s="51"/>
      <c r="HN84" s="51"/>
      <c r="HO84" s="51"/>
      <c r="HP84" s="51"/>
      <c r="HQ84" s="51"/>
      <c r="HR84" s="51"/>
      <c r="HS84" s="51"/>
      <c r="HT84" s="51"/>
      <c r="HU84" s="51"/>
      <c r="HV84" s="51"/>
      <c r="HW84" s="51"/>
      <c r="HX84" s="51"/>
      <c r="HY84" s="51"/>
      <c r="HZ84" s="51"/>
      <c r="IA84" s="51"/>
      <c r="IB84" s="51"/>
      <c r="IC84" s="51"/>
      <c r="ID84" s="51"/>
      <c r="IE84" s="51"/>
      <c r="IF84" s="51"/>
      <c r="IG84" s="51"/>
      <c r="IH84" s="51"/>
      <c r="II84" s="51"/>
      <c r="IJ84" s="51"/>
      <c r="IK84" s="51"/>
      <c r="IL84" s="51"/>
      <c r="IM84" s="51"/>
      <c r="IN84" s="51"/>
      <c r="IO84" s="51"/>
      <c r="IP84" s="51"/>
      <c r="IQ84" s="51"/>
      <c r="IR84" s="51"/>
      <c r="IS84" s="51"/>
      <c r="IT84" s="51"/>
      <c r="IU84" s="51"/>
      <c r="IV84" s="51"/>
    </row>
    <row r="85" spans="1:256" s="52" customFormat="1">
      <c r="A85" s="193">
        <v>8.1300000000000008</v>
      </c>
      <c r="B85" s="165" t="s">
        <v>58</v>
      </c>
      <c r="C85" s="188">
        <v>60</v>
      </c>
      <c r="D85" s="189" t="s">
        <v>10</v>
      </c>
      <c r="E85" s="49">
        <v>200</v>
      </c>
      <c r="F85" s="194">
        <v>12000</v>
      </c>
      <c r="G85" s="51"/>
      <c r="H85" s="44"/>
      <c r="I85" s="51"/>
      <c r="J85" s="229"/>
      <c r="K85" s="223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  <c r="FV85" s="51"/>
      <c r="FW85" s="51"/>
      <c r="FX85" s="51"/>
      <c r="FY85" s="51"/>
      <c r="FZ85" s="51"/>
      <c r="GA85" s="51"/>
      <c r="GB85" s="51"/>
      <c r="GC85" s="51"/>
      <c r="GD85" s="51"/>
      <c r="GE85" s="51"/>
      <c r="GF85" s="51"/>
      <c r="GG85" s="51"/>
      <c r="GH85" s="51"/>
      <c r="GI85" s="51"/>
      <c r="GJ85" s="51"/>
      <c r="GK85" s="51"/>
      <c r="GL85" s="51"/>
      <c r="GM85" s="51"/>
      <c r="GN85" s="51"/>
      <c r="GO85" s="51"/>
      <c r="GP85" s="51"/>
      <c r="GQ85" s="51"/>
      <c r="GR85" s="51"/>
      <c r="GS85" s="51"/>
      <c r="GT85" s="51"/>
      <c r="GU85" s="51"/>
      <c r="GV85" s="51"/>
      <c r="GW85" s="51"/>
      <c r="GX85" s="51"/>
      <c r="GY85" s="51"/>
      <c r="GZ85" s="51"/>
      <c r="HA85" s="51"/>
      <c r="HB85" s="51"/>
      <c r="HC85" s="51"/>
      <c r="HD85" s="51"/>
      <c r="HE85" s="51"/>
      <c r="HF85" s="51"/>
      <c r="HG85" s="51"/>
      <c r="HH85" s="51"/>
      <c r="HI85" s="51"/>
      <c r="HJ85" s="51"/>
      <c r="HK85" s="51"/>
      <c r="HL85" s="51"/>
      <c r="HM85" s="51"/>
      <c r="HN85" s="51"/>
      <c r="HO85" s="51"/>
      <c r="HP85" s="51"/>
      <c r="HQ85" s="51"/>
      <c r="HR85" s="51"/>
      <c r="HS85" s="51"/>
      <c r="HT85" s="51"/>
      <c r="HU85" s="51"/>
      <c r="HV85" s="51"/>
      <c r="HW85" s="51"/>
      <c r="HX85" s="51"/>
      <c r="HY85" s="51"/>
      <c r="HZ85" s="51"/>
      <c r="IA85" s="51"/>
      <c r="IB85" s="51"/>
      <c r="IC85" s="51"/>
      <c r="ID85" s="51"/>
      <c r="IE85" s="51"/>
      <c r="IF85" s="51"/>
      <c r="IG85" s="51"/>
      <c r="IH85" s="51"/>
      <c r="II85" s="51"/>
      <c r="IJ85" s="51"/>
      <c r="IK85" s="51"/>
      <c r="IL85" s="51"/>
      <c r="IM85" s="51"/>
      <c r="IN85" s="51"/>
      <c r="IO85" s="51"/>
      <c r="IP85" s="51"/>
      <c r="IQ85" s="51"/>
      <c r="IR85" s="51"/>
      <c r="IS85" s="51"/>
      <c r="IT85" s="51"/>
      <c r="IU85" s="51"/>
      <c r="IV85" s="51"/>
    </row>
    <row r="86" spans="1:256" s="31" customFormat="1">
      <c r="A86" s="15"/>
      <c r="B86" s="10"/>
      <c r="C86" s="13"/>
      <c r="D86" s="20"/>
      <c r="E86" s="13"/>
      <c r="F86" s="16"/>
      <c r="H86" s="44"/>
      <c r="J86" s="230"/>
      <c r="K86" s="230"/>
    </row>
    <row r="87" spans="1:256">
      <c r="A87" s="15">
        <v>9</v>
      </c>
      <c r="B87" s="24" t="s">
        <v>23</v>
      </c>
      <c r="C87" s="13"/>
      <c r="D87" s="20"/>
      <c r="E87" s="13"/>
      <c r="F87" s="16"/>
      <c r="H87" s="44"/>
      <c r="J87" s="231"/>
      <c r="K87" s="231"/>
    </row>
    <row r="88" spans="1:256" ht="25.5">
      <c r="A88" s="45">
        <v>9.1</v>
      </c>
      <c r="B88" s="28" t="s">
        <v>25</v>
      </c>
      <c r="C88" s="13">
        <v>1840.35</v>
      </c>
      <c r="D88" s="20" t="s">
        <v>12</v>
      </c>
      <c r="E88" s="13">
        <v>7.68</v>
      </c>
      <c r="F88" s="197">
        <v>14133.89</v>
      </c>
      <c r="H88" s="44"/>
      <c r="J88" s="232"/>
      <c r="K88" s="233"/>
    </row>
    <row r="89" spans="1:256" ht="25.5">
      <c r="A89" s="45">
        <v>9.1999999999999993</v>
      </c>
      <c r="B89" s="28" t="s">
        <v>41</v>
      </c>
      <c r="C89" s="13">
        <v>1432</v>
      </c>
      <c r="D89" s="20" t="s">
        <v>12</v>
      </c>
      <c r="E89" s="13">
        <v>16.760000000000002</v>
      </c>
      <c r="F89" s="197">
        <v>24000.32</v>
      </c>
      <c r="H89" s="44"/>
      <c r="J89" s="232"/>
      <c r="K89" s="233"/>
    </row>
    <row r="90" spans="1:256" ht="25.5">
      <c r="A90" s="45">
        <v>9.3000000000000007</v>
      </c>
      <c r="B90" s="28" t="s">
        <v>103</v>
      </c>
      <c r="C90" s="13">
        <v>665</v>
      </c>
      <c r="D90" s="20" t="s">
        <v>12</v>
      </c>
      <c r="E90" s="13">
        <v>10.050000000000001</v>
      </c>
      <c r="F90" s="197">
        <v>6683.25</v>
      </c>
      <c r="H90" s="44"/>
      <c r="J90" s="232"/>
      <c r="K90" s="233"/>
    </row>
    <row r="91" spans="1:256">
      <c r="A91" s="170"/>
      <c r="B91" s="169"/>
      <c r="C91" s="2"/>
      <c r="D91" s="20"/>
      <c r="E91" s="12"/>
      <c r="F91" s="16"/>
      <c r="H91" s="44"/>
      <c r="J91" s="231"/>
      <c r="K91" s="233"/>
    </row>
    <row r="92" spans="1:256">
      <c r="A92" s="25">
        <v>10</v>
      </c>
      <c r="B92" s="167" t="s">
        <v>99</v>
      </c>
      <c r="C92" s="162">
        <v>408</v>
      </c>
      <c r="D92" s="163" t="s">
        <v>13</v>
      </c>
      <c r="E92" s="162">
        <v>681.45</v>
      </c>
      <c r="F92" s="164">
        <v>278031.59999999998</v>
      </c>
      <c r="H92" s="44"/>
      <c r="J92" s="231"/>
      <c r="K92" s="231"/>
    </row>
    <row r="93" spans="1:256">
      <c r="A93" s="25">
        <v>11</v>
      </c>
      <c r="B93" s="28" t="s">
        <v>100</v>
      </c>
      <c r="C93" s="13">
        <v>510</v>
      </c>
      <c r="D93" s="20" t="s">
        <v>12</v>
      </c>
      <c r="E93" s="12">
        <v>645.70000000000005</v>
      </c>
      <c r="F93" s="164">
        <v>329307</v>
      </c>
      <c r="H93" s="44"/>
      <c r="J93" s="231"/>
      <c r="K93" s="231"/>
    </row>
    <row r="94" spans="1:256">
      <c r="A94" s="14"/>
      <c r="B94" s="28"/>
      <c r="C94" s="2"/>
      <c r="D94" s="20"/>
      <c r="E94" s="12"/>
      <c r="F94" s="16"/>
      <c r="H94" s="44"/>
      <c r="J94" s="231"/>
      <c r="K94" s="231"/>
    </row>
    <row r="95" spans="1:256">
      <c r="A95" s="15">
        <v>12</v>
      </c>
      <c r="B95" s="18" t="s">
        <v>114</v>
      </c>
      <c r="C95" s="2"/>
      <c r="D95" s="20"/>
      <c r="E95" s="12"/>
      <c r="F95" s="16"/>
      <c r="H95" s="44"/>
      <c r="J95" s="231"/>
      <c r="K95" s="231"/>
    </row>
    <row r="96" spans="1:256" s="70" customFormat="1" ht="15" customHeight="1">
      <c r="A96" s="30">
        <v>12.1</v>
      </c>
      <c r="B96" s="67" t="s">
        <v>74</v>
      </c>
      <c r="C96" s="68">
        <v>1020</v>
      </c>
      <c r="D96" s="69" t="s">
        <v>12</v>
      </c>
      <c r="E96" s="68">
        <v>47.61</v>
      </c>
      <c r="F96" s="16">
        <v>48562.2</v>
      </c>
      <c r="H96" s="44"/>
      <c r="I96" s="156"/>
      <c r="J96" s="234"/>
      <c r="K96" s="234"/>
    </row>
    <row r="97" spans="1:13" s="70" customFormat="1" ht="15" customHeight="1">
      <c r="A97" s="75">
        <v>12.2</v>
      </c>
      <c r="B97" s="67" t="s">
        <v>68</v>
      </c>
      <c r="C97" s="68">
        <v>331.5</v>
      </c>
      <c r="D97" s="69" t="s">
        <v>13</v>
      </c>
      <c r="E97" s="68">
        <v>41</v>
      </c>
      <c r="F97" s="16">
        <v>13591.5</v>
      </c>
      <c r="H97" s="44"/>
      <c r="I97" s="156"/>
      <c r="J97" s="234"/>
      <c r="K97" s="234"/>
    </row>
    <row r="98" spans="1:13" s="70" customFormat="1" ht="15" customHeight="1">
      <c r="A98" s="30">
        <v>12.3</v>
      </c>
      <c r="B98" s="67" t="s">
        <v>69</v>
      </c>
      <c r="C98" s="68">
        <v>79.56</v>
      </c>
      <c r="D98" s="69" t="s">
        <v>11</v>
      </c>
      <c r="E98" s="68">
        <v>610.29999999999995</v>
      </c>
      <c r="F98" s="16">
        <v>48555.47</v>
      </c>
      <c r="H98" s="44"/>
      <c r="I98" s="157"/>
      <c r="J98" s="234"/>
      <c r="K98" s="234"/>
    </row>
    <row r="99" spans="1:13" s="70" customFormat="1" ht="15" customHeight="1">
      <c r="A99" s="75">
        <v>12.4</v>
      </c>
      <c r="B99" s="67" t="s">
        <v>70</v>
      </c>
      <c r="C99" s="68">
        <v>75.58</v>
      </c>
      <c r="D99" s="69" t="s">
        <v>11</v>
      </c>
      <c r="E99" s="68">
        <v>156.87</v>
      </c>
      <c r="F99" s="16">
        <v>11856.23</v>
      </c>
      <c r="H99" s="44"/>
      <c r="I99" s="157"/>
      <c r="J99" s="234"/>
      <c r="K99" s="234"/>
    </row>
    <row r="100" spans="1:13" s="70" customFormat="1" ht="25.5">
      <c r="A100" s="30">
        <v>12.5</v>
      </c>
      <c r="B100" s="67" t="s">
        <v>71</v>
      </c>
      <c r="C100" s="76">
        <v>22.38</v>
      </c>
      <c r="D100" s="4" t="s">
        <v>11</v>
      </c>
      <c r="E100" s="160">
        <v>210</v>
      </c>
      <c r="F100" s="16">
        <v>4699.8</v>
      </c>
      <c r="H100" s="44"/>
      <c r="I100" s="157"/>
      <c r="J100" s="234"/>
      <c r="K100" s="234"/>
    </row>
    <row r="101" spans="1:13" s="72" customFormat="1" ht="15" customHeight="1">
      <c r="A101" s="75">
        <v>12.6</v>
      </c>
      <c r="B101" s="67" t="s">
        <v>72</v>
      </c>
      <c r="C101" s="71">
        <v>447.53</v>
      </c>
      <c r="D101" s="69" t="s">
        <v>13</v>
      </c>
      <c r="E101" s="71">
        <v>843.75</v>
      </c>
      <c r="F101" s="16">
        <v>377603.44</v>
      </c>
      <c r="H101" s="44"/>
      <c r="I101" s="157"/>
      <c r="J101" s="235"/>
      <c r="K101" s="235"/>
    </row>
    <row r="102" spans="1:13" s="70" customFormat="1" ht="15" customHeight="1">
      <c r="A102" s="30">
        <v>12.7</v>
      </c>
      <c r="B102" s="67" t="s">
        <v>73</v>
      </c>
      <c r="C102" s="68">
        <v>1118.81</v>
      </c>
      <c r="D102" s="69" t="s">
        <v>75</v>
      </c>
      <c r="E102" s="1">
        <v>27.49</v>
      </c>
      <c r="F102" s="16">
        <v>30756.09</v>
      </c>
      <c r="H102" s="44"/>
      <c r="I102" s="157"/>
      <c r="J102" s="234"/>
      <c r="K102" s="234"/>
    </row>
    <row r="103" spans="1:13" s="70" customFormat="1" ht="8.25" customHeight="1">
      <c r="A103" s="66"/>
      <c r="B103" s="67"/>
      <c r="C103" s="68"/>
      <c r="D103" s="73"/>
      <c r="E103" s="74"/>
      <c r="F103" s="16"/>
      <c r="H103" s="44"/>
      <c r="J103" s="234"/>
      <c r="K103" s="234"/>
    </row>
    <row r="104" spans="1:13" s="186" customFormat="1" ht="45.75" customHeight="1">
      <c r="A104" s="65">
        <v>13</v>
      </c>
      <c r="B104" s="30" t="s">
        <v>67</v>
      </c>
      <c r="C104" s="13">
        <v>3937.35</v>
      </c>
      <c r="D104" s="11" t="s">
        <v>12</v>
      </c>
      <c r="E104" s="13">
        <v>23.8</v>
      </c>
      <c r="F104" s="16">
        <v>93708.93</v>
      </c>
      <c r="H104" s="183"/>
      <c r="J104" s="236"/>
      <c r="K104" s="236"/>
      <c r="M104" s="183"/>
    </row>
    <row r="105" spans="1:13" ht="6" customHeight="1">
      <c r="A105" s="7"/>
      <c r="B105" s="30"/>
      <c r="C105" s="8"/>
      <c r="D105" s="11"/>
      <c r="E105" s="13"/>
      <c r="F105" s="37"/>
      <c r="H105" s="44"/>
      <c r="J105" s="231"/>
      <c r="K105" s="231"/>
    </row>
    <row r="106" spans="1:13">
      <c r="A106" s="62"/>
      <c r="B106" s="59" t="s">
        <v>98</v>
      </c>
      <c r="C106" s="63"/>
      <c r="D106" s="64"/>
      <c r="E106" s="60"/>
      <c r="F106" s="152">
        <v>8746675.4600000009</v>
      </c>
      <c r="H106" s="158"/>
      <c r="J106" s="231"/>
      <c r="K106" s="231"/>
    </row>
    <row r="107" spans="1:13" ht="10.5" customHeight="1">
      <c r="A107" s="14"/>
      <c r="B107" s="10"/>
      <c r="C107" s="8"/>
      <c r="D107" s="8"/>
      <c r="E107" s="13"/>
      <c r="F107" s="23"/>
      <c r="H107" s="44"/>
      <c r="J107" s="232"/>
      <c r="K107" s="231"/>
    </row>
    <row r="108" spans="1:13" ht="18" customHeight="1">
      <c r="A108" s="17" t="s">
        <v>15</v>
      </c>
      <c r="B108" s="27" t="s">
        <v>16</v>
      </c>
      <c r="C108" s="8"/>
      <c r="D108" s="61"/>
      <c r="E108" s="13"/>
      <c r="F108" s="39"/>
      <c r="H108" s="44"/>
      <c r="J108" s="231"/>
      <c r="K108" s="231"/>
    </row>
    <row r="109" spans="1:13" ht="38.25">
      <c r="A109" s="159">
        <v>1</v>
      </c>
      <c r="B109" s="35" t="s">
        <v>66</v>
      </c>
      <c r="C109" s="8">
        <v>3</v>
      </c>
      <c r="D109" s="8" t="s">
        <v>108</v>
      </c>
      <c r="E109" s="2">
        <v>35000</v>
      </c>
      <c r="F109" s="153">
        <v>105000</v>
      </c>
      <c r="H109" s="161"/>
      <c r="J109" s="231"/>
      <c r="K109" s="231"/>
    </row>
    <row r="110" spans="1:13">
      <c r="A110" s="14"/>
      <c r="B110" s="35"/>
      <c r="C110" s="8"/>
      <c r="D110" s="8"/>
      <c r="E110" s="8"/>
      <c r="F110" s="41"/>
      <c r="J110" s="231"/>
      <c r="K110" s="231"/>
    </row>
    <row r="111" spans="1:13">
      <c r="A111" s="207"/>
      <c r="B111" s="59" t="s">
        <v>17</v>
      </c>
      <c r="C111" s="208"/>
      <c r="D111" s="208"/>
      <c r="E111" s="208"/>
      <c r="F111" s="209">
        <v>105000</v>
      </c>
      <c r="J111" s="231"/>
      <c r="K111" s="231"/>
    </row>
    <row r="112" spans="1:13">
      <c r="A112" s="14"/>
      <c r="B112" s="22"/>
      <c r="C112" s="8"/>
      <c r="D112" s="8"/>
      <c r="E112" s="8"/>
      <c r="F112" s="41"/>
      <c r="J112" s="231"/>
      <c r="K112" s="231"/>
    </row>
    <row r="113" spans="1:11" s="52" customFormat="1">
      <c r="A113" s="135"/>
      <c r="B113" s="136" t="s">
        <v>87</v>
      </c>
      <c r="C113" s="137"/>
      <c r="D113" s="138"/>
      <c r="E113" s="139"/>
      <c r="F113" s="140">
        <v>8851675.4600000009</v>
      </c>
      <c r="J113" s="237"/>
      <c r="K113" s="237"/>
    </row>
    <row r="114" spans="1:11" s="52" customFormat="1">
      <c r="A114" s="141"/>
      <c r="B114" s="142" t="s">
        <v>87</v>
      </c>
      <c r="C114" s="143"/>
      <c r="D114" s="144"/>
      <c r="E114" s="145"/>
      <c r="F114" s="146">
        <v>8851675.4600000009</v>
      </c>
      <c r="J114" s="237"/>
      <c r="K114" s="237"/>
    </row>
    <row r="115" spans="1:11" s="3" customFormat="1" ht="10.5" customHeight="1">
      <c r="A115" s="77"/>
      <c r="B115" s="78"/>
      <c r="C115" s="79"/>
      <c r="D115" s="80"/>
      <c r="E115" s="79"/>
      <c r="F115" s="81"/>
      <c r="G115" s="82"/>
      <c r="J115" s="238"/>
      <c r="K115" s="238"/>
    </row>
    <row r="116" spans="1:11" s="90" customFormat="1" ht="15">
      <c r="A116" s="83"/>
      <c r="B116" s="84" t="s">
        <v>26</v>
      </c>
      <c r="C116" s="85"/>
      <c r="D116" s="86"/>
      <c r="E116" s="87"/>
      <c r="F116" s="86"/>
      <c r="G116" s="88"/>
      <c r="H116" s="89"/>
      <c r="I116" s="89"/>
      <c r="J116" s="89"/>
      <c r="K116" s="89"/>
    </row>
    <row r="117" spans="1:11" s="90" customFormat="1" ht="14.25">
      <c r="A117" s="83"/>
      <c r="B117" s="91" t="s">
        <v>27</v>
      </c>
      <c r="C117" s="92">
        <v>0.1</v>
      </c>
      <c r="D117" s="86"/>
      <c r="E117" s="87"/>
      <c r="F117" s="93">
        <v>885167.55</v>
      </c>
      <c r="G117" s="88"/>
      <c r="H117" s="174"/>
      <c r="I117" s="89"/>
      <c r="J117" s="94"/>
      <c r="K117" s="89"/>
    </row>
    <row r="118" spans="1:11" s="90" customFormat="1" ht="14.25">
      <c r="A118" s="83"/>
      <c r="B118" s="91" t="s">
        <v>29</v>
      </c>
      <c r="C118" s="92">
        <v>1.4999999999999999E-2</v>
      </c>
      <c r="D118" s="86"/>
      <c r="E118" s="87"/>
      <c r="F118" s="93">
        <v>132775.13</v>
      </c>
      <c r="G118" s="88"/>
      <c r="H118" s="174"/>
      <c r="I118" s="89"/>
      <c r="J118" s="94"/>
      <c r="K118" s="89"/>
    </row>
    <row r="119" spans="1:11" s="90" customFormat="1" ht="14.25">
      <c r="A119" s="83"/>
      <c r="B119" s="91" t="s">
        <v>76</v>
      </c>
      <c r="C119" s="92">
        <v>0.04</v>
      </c>
      <c r="D119" s="86"/>
      <c r="E119" s="87"/>
      <c r="F119" s="93">
        <v>354067.02</v>
      </c>
      <c r="G119" s="88"/>
      <c r="H119" s="174"/>
      <c r="I119" s="89"/>
      <c r="J119" s="94"/>
      <c r="K119" s="89"/>
    </row>
    <row r="120" spans="1:11" s="90" customFormat="1" ht="14.25">
      <c r="A120" s="83"/>
      <c r="B120" s="91" t="s">
        <v>77</v>
      </c>
      <c r="C120" s="92">
        <v>0.03</v>
      </c>
      <c r="D120" s="86"/>
      <c r="E120" s="87"/>
      <c r="F120" s="93">
        <v>265550.26</v>
      </c>
      <c r="G120" s="88"/>
      <c r="H120" s="174"/>
      <c r="I120" s="89"/>
      <c r="J120" s="94"/>
      <c r="K120" s="89"/>
    </row>
    <row r="121" spans="1:11" s="90" customFormat="1" ht="14.25">
      <c r="A121" s="83"/>
      <c r="B121" s="91" t="s">
        <v>28</v>
      </c>
      <c r="C121" s="92">
        <v>0.05</v>
      </c>
      <c r="D121" s="86"/>
      <c r="E121" s="87"/>
      <c r="F121" s="93">
        <v>442584</v>
      </c>
      <c r="G121" s="88"/>
      <c r="H121" s="174"/>
      <c r="I121" s="89"/>
      <c r="J121" s="94"/>
      <c r="K121" s="89"/>
    </row>
    <row r="122" spans="1:11" s="90" customFormat="1" ht="14.25">
      <c r="A122" s="86"/>
      <c r="B122" s="91" t="s">
        <v>78</v>
      </c>
      <c r="C122" s="92">
        <v>0.01</v>
      </c>
      <c r="D122" s="86"/>
      <c r="E122" s="87"/>
      <c r="F122" s="93">
        <v>88516.75</v>
      </c>
      <c r="G122" s="88"/>
      <c r="H122" s="174"/>
      <c r="I122" s="89"/>
      <c r="J122" s="94"/>
      <c r="K122" s="89"/>
    </row>
    <row r="123" spans="1:11" s="90" customFormat="1" ht="14.25">
      <c r="A123" s="86"/>
      <c r="B123" s="91" t="s">
        <v>79</v>
      </c>
      <c r="C123" s="92">
        <v>0.18</v>
      </c>
      <c r="D123" s="86"/>
      <c r="E123" s="87"/>
      <c r="F123" s="93">
        <v>159330.16</v>
      </c>
      <c r="G123" s="88"/>
      <c r="H123" s="174"/>
      <c r="I123" s="89"/>
      <c r="J123" s="94"/>
      <c r="K123" s="89"/>
    </row>
    <row r="124" spans="1:11" s="90" customFormat="1" ht="14.25">
      <c r="A124" s="86"/>
      <c r="B124" s="91" t="s">
        <v>80</v>
      </c>
      <c r="C124" s="95">
        <v>1E-3</v>
      </c>
      <c r="D124" s="86"/>
      <c r="E124" s="86"/>
      <c r="F124" s="96">
        <v>8851.68</v>
      </c>
      <c r="G124" s="88"/>
      <c r="H124" s="174"/>
      <c r="I124" s="89"/>
      <c r="J124" s="94"/>
      <c r="K124" s="89"/>
    </row>
    <row r="125" spans="1:11" s="90" customFormat="1" ht="14.25">
      <c r="A125" s="86"/>
      <c r="B125" s="91" t="s">
        <v>81</v>
      </c>
      <c r="C125" s="92">
        <v>0.05</v>
      </c>
      <c r="D125" s="86"/>
      <c r="E125" s="87"/>
      <c r="F125" s="93">
        <v>442583.77</v>
      </c>
      <c r="G125" s="88"/>
      <c r="H125" s="174"/>
      <c r="I125" s="89"/>
      <c r="J125" s="94"/>
      <c r="K125" s="89"/>
    </row>
    <row r="126" spans="1:11" s="90" customFormat="1" ht="15" customHeight="1">
      <c r="A126" s="86"/>
      <c r="B126" s="91" t="s">
        <v>82</v>
      </c>
      <c r="C126" s="92">
        <v>0.1</v>
      </c>
      <c r="D126" s="86"/>
      <c r="E126" s="87"/>
      <c r="F126" s="93">
        <v>885167.55</v>
      </c>
      <c r="G126" s="88"/>
      <c r="H126" s="174"/>
      <c r="I126" s="89"/>
      <c r="J126" s="97"/>
      <c r="K126" s="89"/>
    </row>
    <row r="127" spans="1:11" s="90" customFormat="1" ht="42.75">
      <c r="A127" s="86"/>
      <c r="B127" s="98" t="s">
        <v>83</v>
      </c>
      <c r="C127" s="99">
        <v>0.03</v>
      </c>
      <c r="D127" s="100"/>
      <c r="E127" s="101"/>
      <c r="F127" s="102">
        <v>265550.26</v>
      </c>
      <c r="G127" s="88"/>
      <c r="H127" s="174"/>
      <c r="I127" s="89"/>
      <c r="J127" s="94"/>
      <c r="K127" s="89"/>
    </row>
    <row r="128" spans="1:11" s="90" customFormat="1" ht="14.25">
      <c r="A128" s="103"/>
      <c r="B128" s="104" t="s">
        <v>30</v>
      </c>
      <c r="C128" s="105">
        <v>1.4999999999999999E-2</v>
      </c>
      <c r="D128" s="106"/>
      <c r="E128" s="107"/>
      <c r="F128" s="108">
        <v>132775.13190000001</v>
      </c>
      <c r="G128" s="88"/>
      <c r="H128" s="174"/>
      <c r="I128" s="89"/>
      <c r="J128" s="94"/>
      <c r="K128" s="89"/>
    </row>
    <row r="129" spans="1:11" s="90" customFormat="1" ht="15">
      <c r="A129" s="109"/>
      <c r="B129" s="110" t="s">
        <v>31</v>
      </c>
      <c r="C129" s="111"/>
      <c r="D129" s="112"/>
      <c r="E129" s="111"/>
      <c r="F129" s="113">
        <v>4062919.2618999998</v>
      </c>
      <c r="G129" s="88"/>
      <c r="H129" s="175"/>
      <c r="J129" s="89"/>
      <c r="K129" s="89"/>
    </row>
    <row r="130" spans="1:11" s="90" customFormat="1" ht="14.25">
      <c r="A130" s="114"/>
      <c r="B130" s="115"/>
      <c r="C130" s="116"/>
      <c r="D130" s="114"/>
      <c r="E130" s="117"/>
      <c r="F130" s="114"/>
      <c r="G130" s="88"/>
      <c r="J130" s="89"/>
      <c r="K130" s="89"/>
    </row>
    <row r="131" spans="1:11" s="90" customFormat="1" ht="15">
      <c r="A131" s="118"/>
      <c r="B131" s="119" t="s">
        <v>84</v>
      </c>
      <c r="C131" s="120"/>
      <c r="D131" s="121"/>
      <c r="E131" s="120"/>
      <c r="F131" s="122">
        <v>12914594.721900001</v>
      </c>
      <c r="G131" s="88"/>
      <c r="H131" s="176"/>
      <c r="J131" s="89"/>
      <c r="K131" s="89"/>
    </row>
    <row r="132" spans="1:11" s="127" customFormat="1" ht="15">
      <c r="A132" s="123"/>
      <c r="B132" s="124"/>
      <c r="C132" s="125"/>
      <c r="D132" s="125"/>
      <c r="E132" s="125"/>
      <c r="F132" s="126"/>
    </row>
    <row r="133" spans="1:11" s="127" customFormat="1" ht="14.25">
      <c r="A133" s="222"/>
      <c r="B133" s="222"/>
      <c r="C133" s="222"/>
      <c r="D133" s="222"/>
      <c r="E133" s="222"/>
      <c r="F133" s="222"/>
    </row>
    <row r="134" spans="1:11" s="127" customFormat="1" ht="14.25">
      <c r="A134" s="128"/>
      <c r="B134" s="129" t="s">
        <v>32</v>
      </c>
      <c r="C134" s="130" t="s">
        <v>33</v>
      </c>
      <c r="D134" s="130"/>
      <c r="E134" s="130"/>
      <c r="F134" s="130"/>
    </row>
    <row r="135" spans="1:11" s="127" customFormat="1" ht="14.25">
      <c r="A135" s="128"/>
      <c r="B135" s="129"/>
      <c r="C135" s="130"/>
      <c r="D135" s="130" t="s">
        <v>34</v>
      </c>
      <c r="E135" s="130"/>
      <c r="F135" s="130"/>
    </row>
    <row r="136" spans="1:11" s="127" customFormat="1" ht="14.25">
      <c r="A136" s="128"/>
      <c r="B136" s="129"/>
      <c r="C136" s="130"/>
      <c r="D136" s="130"/>
      <c r="E136" s="130"/>
      <c r="F136" s="130"/>
    </row>
    <row r="137" spans="1:11" s="127" customFormat="1" ht="14.25">
      <c r="A137" s="128"/>
      <c r="B137" s="129"/>
      <c r="C137" s="130"/>
      <c r="D137" s="130"/>
      <c r="E137" s="130"/>
      <c r="F137" s="130"/>
    </row>
    <row r="138" spans="1:11" s="127" customFormat="1" ht="14.25">
      <c r="A138" s="218" t="s">
        <v>85</v>
      </c>
      <c r="B138" s="218"/>
      <c r="C138" s="131" t="s">
        <v>117</v>
      </c>
      <c r="D138" s="131"/>
      <c r="E138" s="130"/>
      <c r="F138" s="130"/>
    </row>
    <row r="139" spans="1:11" s="127" customFormat="1" ht="14.25">
      <c r="A139" s="218" t="s">
        <v>86</v>
      </c>
      <c r="B139" s="218"/>
      <c r="C139" s="130" t="s">
        <v>35</v>
      </c>
      <c r="D139" s="130"/>
      <c r="E139" s="130"/>
      <c r="F139" s="130"/>
    </row>
    <row r="140" spans="1:11" s="127" customFormat="1" ht="14.25">
      <c r="A140" s="128"/>
      <c r="B140" s="132"/>
      <c r="C140" s="130"/>
      <c r="D140" s="130"/>
      <c r="E140" s="130"/>
      <c r="F140" s="130"/>
    </row>
    <row r="141" spans="1:11" s="127" customFormat="1" ht="14.25">
      <c r="A141" s="128"/>
      <c r="B141" s="132"/>
      <c r="C141" s="130"/>
      <c r="D141" s="130"/>
      <c r="E141" s="130"/>
      <c r="F141" s="130"/>
    </row>
    <row r="142" spans="1:11" s="127" customFormat="1" ht="14.25">
      <c r="A142" s="128"/>
      <c r="B142" s="132"/>
      <c r="C142" s="130"/>
      <c r="D142" s="130"/>
      <c r="E142" s="130"/>
      <c r="F142" s="130"/>
    </row>
    <row r="143" spans="1:11" s="127" customFormat="1" ht="14.25">
      <c r="A143" s="128"/>
      <c r="B143" s="129" t="s">
        <v>36</v>
      </c>
      <c r="C143" s="130" t="s">
        <v>37</v>
      </c>
      <c r="D143" s="130"/>
      <c r="E143" s="130"/>
      <c r="F143" s="130"/>
    </row>
    <row r="144" spans="1:11" s="127" customFormat="1" ht="14.25">
      <c r="A144" s="128"/>
      <c r="B144" s="129"/>
      <c r="C144" s="130"/>
      <c r="D144" s="130"/>
      <c r="E144" s="130"/>
      <c r="F144" s="130"/>
    </row>
    <row r="145" spans="1:6" s="127" customFormat="1" ht="14.25">
      <c r="A145" s="128"/>
      <c r="B145" s="129"/>
      <c r="C145" s="130"/>
      <c r="D145" s="130"/>
      <c r="E145" s="130"/>
      <c r="F145" s="130"/>
    </row>
    <row r="146" spans="1:6" s="127" customFormat="1" ht="14.25">
      <c r="A146" s="128"/>
      <c r="B146" s="129"/>
      <c r="C146" s="130"/>
      <c r="D146" s="130"/>
      <c r="E146" s="130"/>
      <c r="F146" s="130"/>
    </row>
    <row r="147" spans="1:6" s="127" customFormat="1" ht="14.25">
      <c r="A147" s="216" t="s">
        <v>122</v>
      </c>
      <c r="B147" s="216"/>
      <c r="C147" s="217" t="s">
        <v>121</v>
      </c>
      <c r="D147" s="217"/>
      <c r="E147" s="217"/>
      <c r="F147" s="217"/>
    </row>
    <row r="148" spans="1:6" s="127" customFormat="1" ht="14.25">
      <c r="A148" s="218" t="s">
        <v>38</v>
      </c>
      <c r="B148" s="218"/>
      <c r="C148" s="130"/>
      <c r="D148" s="130" t="s">
        <v>39</v>
      </c>
      <c r="E148" s="130"/>
      <c r="F148" s="130"/>
    </row>
    <row r="149" spans="1:6" s="127" customFormat="1" ht="14.25">
      <c r="A149" s="123"/>
      <c r="B149" s="133"/>
      <c r="C149" s="125"/>
      <c r="D149" s="125"/>
      <c r="E149" s="125"/>
      <c r="F149" s="134"/>
    </row>
    <row r="153" spans="1:6">
      <c r="B153" s="43"/>
    </row>
    <row r="154" spans="1:6">
      <c r="B154" s="42"/>
    </row>
  </sheetData>
  <autoFilter ref="A11:F108"/>
  <mergeCells count="15">
    <mergeCell ref="A8:F8"/>
    <mergeCell ref="A1:F1"/>
    <mergeCell ref="A2:F2"/>
    <mergeCell ref="A3:F3"/>
    <mergeCell ref="A4:F4"/>
    <mergeCell ref="A7:F7"/>
    <mergeCell ref="A147:B147"/>
    <mergeCell ref="C147:F147"/>
    <mergeCell ref="A148:B148"/>
    <mergeCell ref="A9:B9"/>
    <mergeCell ref="D9:E9"/>
    <mergeCell ref="A10:F10"/>
    <mergeCell ref="A133:F133"/>
    <mergeCell ref="A138:B138"/>
    <mergeCell ref="A139:B139"/>
  </mergeCells>
  <pageMargins left="0.19685039370078741" right="0.19685039370078741" top="0.19685039370078741" bottom="0.19685039370078741" header="0.19685039370078741" footer="0.19685039370078741"/>
  <pageSetup fitToHeight="0" orientation="portrait" horizontalDpi="4294967295" verticalDpi="4294967295" r:id="rId1"/>
  <rowBreaks count="2" manualBreakCount="2">
    <brk id="42" max="5" man="1"/>
    <brk id="74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1FE56F-B6C6-4405-85BE-C126E4DB0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AD1409-85E9-4A79-AB7D-FD4528D959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8B3EFB-F702-44C5-8945-966ACD33DA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11</vt:lpstr>
      <vt:lpstr>'LOTE 11'!Área_de_impresión</vt:lpstr>
      <vt:lpstr>'LOTE 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2024-01-10T15:21:14Z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