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sha.aquino\OneDrive - INAPA\Escritorio\"/>
    </mc:Choice>
  </mc:AlternateContent>
  <bookViews>
    <workbookView showHorizontalScroll="0" showVerticalScroll="0" showSheetTabs="0" xWindow="0" yWindow="0" windowWidth="17895" windowHeight="8145"/>
  </bookViews>
  <sheets>
    <sheet name="Lista de Partid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'[2]CUB-10181-3(Rescision)'!#REF!</definedName>
    <definedName name="\c">#N/A</definedName>
    <definedName name="\d">#N/A</definedName>
    <definedName name="\f" localSheetId="0">#REF!</definedName>
    <definedName name="\f">'[2]CUB-10181-3(Rescision)'!#REF!</definedName>
    <definedName name="\i" localSheetId="0">#REF!</definedName>
    <definedName name="\i">'[2]CUB-10181-3(Rescision)'!#REF!</definedName>
    <definedName name="\m" localSheetId="0">#REF!</definedName>
    <definedName name="\m">'[2]CUB-10181-3(Rescision)'!#REF!</definedName>
    <definedName name="\o" localSheetId="0">'Lista de Partida '!#REF!</definedName>
    <definedName name="\o">#REF!</definedName>
    <definedName name="\p" localSheetId="0">'Lista de Partida '!#REF!</definedName>
    <definedName name="\p">#REF!</definedName>
    <definedName name="\q" localSheetId="0">'Lista de Partida '!#REF!</definedName>
    <definedName name="\q">#REF!</definedName>
    <definedName name="\S" localSheetId="0">#REF!</definedName>
    <definedName name="\S">#REF!</definedName>
    <definedName name="\w" localSheetId="0">'Lista de Partida '!#REF!</definedName>
    <definedName name="\w">#REF!</definedName>
    <definedName name="\z" localSheetId="0">'Lista de Partida '!#REF!</definedName>
    <definedName name="\z">#REF!</definedName>
    <definedName name="________________F" localSheetId="0">#REF!</definedName>
    <definedName name="________________F">#REF!</definedName>
    <definedName name="_______________F" localSheetId="0">#REF!</definedName>
    <definedName name="_______________F">#REF!</definedName>
    <definedName name="______________F" localSheetId="0">'[3]Hato Mayor Dic.2010'!#REF!</definedName>
    <definedName name="______________F">'[4]Hato Mayor Dic.2010'!#REF!</definedName>
    <definedName name="_____________F" localSheetId="0">'[3]Hato Mayor Dic.2010'!#REF!</definedName>
    <definedName name="_____________F">'[4]Hato Mayor Dic.2010'!#REF!</definedName>
    <definedName name="____________F" localSheetId="0">'[3]Hato Mayor Dic.2010'!#REF!</definedName>
    <definedName name="____________F">'[4]Hato Mayor Dic.2010'!#REF!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'[3]Hato Mayor Dic.2010'!#REF!</definedName>
    <definedName name="___________F">'[4]Hato Mayor Dic.2010'!#REF!</definedName>
    <definedName name="___________ZC1" localSheetId="0">#REF!</definedName>
    <definedName name="___________ZE1" localSheetId="0">#REF!</definedName>
    <definedName name="___________ZE2" localSheetId="0">#REF!</definedName>
    <definedName name="___________ZE3" localSheetId="0">#REF!</definedName>
    <definedName name="___________ZE4" localSheetId="0">#REF!</definedName>
    <definedName name="___________ZE5" localSheetId="0">#REF!</definedName>
    <definedName name="___________ZE6" localSheetId="0">#REF!</definedName>
    <definedName name="__________F" localSheetId="0">'[3]Hato Mayor Dic.2010'!#REF!</definedName>
    <definedName name="__________F">'[4]Hato Mayor Dic.2010'!#REF!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'[3]Hato Mayor Dic.2010'!#REF!</definedName>
    <definedName name="_________F">'[4]Hato Mayor Dic.2010'!#REF!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'[3]Hato Mayor Dic.2010'!#REF!</definedName>
    <definedName name="________F">'[4]Hato Mayor Dic.2010'!#REF!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'[3]Hato Mayor Dic.2010'!#REF!</definedName>
    <definedName name="_______F">'[4]Hato Mayor Dic.2010'!#REF!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TC110" localSheetId="0">[5]Ana!$F$1970</definedName>
    <definedName name="___TC110">[6]Ana!$F$1970</definedName>
    <definedName name="___TC220" localSheetId="0">[5]Ana!$F$1982</definedName>
    <definedName name="___TC220">[6]Ana!$F$1982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'[7]anal term'!$G$1512</definedName>
    <definedName name="__REALIZADO" localSheetId="0">'Lista de Partida '!#REF!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TC110" localSheetId="0">[5]Ana!$F$1970</definedName>
    <definedName name="__TC110">[6]Ana!$F$1970</definedName>
    <definedName name="__TC220" localSheetId="0">[5]Ana!$F$1982</definedName>
    <definedName name="__TC220">[6]Ana!$F$1982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 de Partida '!$A$57:$F$104</definedName>
    <definedName name="_FIN50" localSheetId="0">#REF!</definedName>
    <definedName name="_FIN50">#REF!</definedName>
    <definedName name="_hor210">'[7]anal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Sort" localSheetId="0" hidden="1">#REF!</definedName>
    <definedName name="_Sort" hidden="1">#REF!</definedName>
    <definedName name="_tax1" localSheetId="0">[9]Factura!#REF!</definedName>
    <definedName name="_tax1">[9]Factura!#REF!</definedName>
    <definedName name="_tax2" localSheetId="0">[9]Factura!#REF!</definedName>
    <definedName name="_tax2">[9]Factura!#REF!</definedName>
    <definedName name="_tax3" localSheetId="0">[9]Factura!#REF!</definedName>
    <definedName name="_tax3">[9]Factura!#REF!</definedName>
    <definedName name="_tax4" localSheetId="0">[9]Factura!#REF!</definedName>
    <definedName name="_tax4">[9]Factura!#REF!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#REF!</definedName>
    <definedName name="A.I.US" localSheetId="0">[11]Resumen!#REF!</definedName>
    <definedName name="A.I.US">[11]Resumen!#REF!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'Lista de Partida '!#REF!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[12]M.O.!#REF!</definedName>
    <definedName name="AA">[12]M.O.!#REF!</definedName>
    <definedName name="AC">[8]insumo!$D$4</definedName>
    <definedName name="AC38G40">'[13]LISTADO INSUMOS DEL 2000'!$I$29</definedName>
    <definedName name="acarreo" localSheetId="0">'[14]Listado Equipos a utilizar'!#REF!</definedName>
    <definedName name="acarreo">'[14]Listado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cess_Button" hidden="1">"工事単価_工事単価_List"</definedName>
    <definedName name="AccessDatabase" hidden="1">"C:\Data\積算\工事単価.mdb"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'[15]Detalle Acero'!$H$26</definedName>
    <definedName name="Acero.C1.2doN.Villa" localSheetId="0">#REF!</definedName>
    <definedName name="Acero.C1.2doN.Villa">#REF!</definedName>
    <definedName name="Acero.C2.1erN.Villa">'[15]Detalle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'[15]Detalle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'[15]Detalle Acero'!$F$26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'[16]LISTA DE PRECIO'!$C$6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[18]INS!#REF!</definedName>
    <definedName name="ACUEDUCTO">[18]INS!#REF!</definedName>
    <definedName name="ACUEDUCTO_8" localSheetId="0">#REF!</definedName>
    <definedName name="ACUEDUCTO_8">#REF!</definedName>
    <definedName name="ADA" localSheetId="0">'[19]CUB-10181-3(Rescision)'!#REF!</definedName>
    <definedName name="ADA">'[19]CUB-10181-3(Rescision)'!#REF!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'[20]Resumen Precio Equipos'!$C$28</definedName>
    <definedName name="ADMINISTRATIVOS" localSheetId="0">#REF!</definedName>
    <definedName name="ADMINISTRATIVOS">#REF!</definedName>
    <definedName name="AGREGADOS" localSheetId="0">#REF!</definedName>
    <definedName name="AGREGADOS">#REF!</definedName>
    <definedName name="agricola" localSheetId="0">'[14]Listado Equipos a utilizar'!#REF!</definedName>
    <definedName name="agricola">'[14]Listado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[21]Análisis!$F$1816</definedName>
    <definedName name="Agua.Potable.3er.4toy5toN">[21]Análisis!$F$1956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galvanizago__18">'[16]LISTA DE PRECIO'!$C$7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TATENSION" localSheetId="0">#REF!</definedName>
    <definedName name="ALTATENSION">#REF!</definedName>
    <definedName name="altura" localSheetId="0">[22]presupuesto!#REF!</definedName>
    <definedName name="altura">[22]presupuesto!#REF!</definedName>
    <definedName name="AMORT">[23]INSU!$D$2</definedName>
    <definedName name="ana" localSheetId="0">#REF!</definedName>
    <definedName name="ana">[24]PRESUPUESTO!$C$4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[25]M.O.!#REF!</definedName>
    <definedName name="analiis">[25]M.O.!#REF!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#N/A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[21]Insumos!$E$155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[26]Análisis!#REF!</definedName>
    <definedName name="Anf.LosasYvuelos">[26]Análisis!#REF!</definedName>
    <definedName name="Anfi.Zap.Col" localSheetId="0">[26]Análisis!#REF!</definedName>
    <definedName name="Anfi.Zap.Col">[26]Análisis!#REF!</definedName>
    <definedName name="Anfit.Col.C1" localSheetId="0">[26]Análisis!#REF!</definedName>
    <definedName name="Anfit.Col.C1">[26]Análisis!#REF!</definedName>
    <definedName name="Anfit.Col.CA" localSheetId="0">[26]Análisis!#REF!</definedName>
    <definedName name="Anfit.Col.CA">[26]Análisis!#REF!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[21]Análisis!$D$1212</definedName>
    <definedName name="Antepecho..superior.incluye.losa">[21]Análisis!$D$658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[22]presupuesto!#REF!</definedName>
    <definedName name="area">[22]presupuesto!#REF!</definedName>
    <definedName name="_xlnm.Extract" localSheetId="0">'Lista de Partida '!#REF!</definedName>
    <definedName name="_xlnm.Extract">#REF!</definedName>
    <definedName name="_xlnm.Print_Area" localSheetId="0">'Lista de Partida '!$A$1:$F$104</definedName>
    <definedName name="_xlnm.Print_Area">#REF!</definedName>
    <definedName name="ARENA" localSheetId="0">#REF!</definedName>
    <definedName name="ARENA">#REF!</definedName>
    <definedName name="Arena.Horm.Visto">[15]Insumos!$E$16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[17]MATERIALES!$G$13</definedName>
    <definedName name="ARENAMINA" localSheetId="0">#REF!</definedName>
    <definedName name="ARENAMINA">#REF!</definedName>
    <definedName name="ArenaOchoa.MA">[27]Insumos!$C$14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'[14]Listado Equipos a utilizar'!#REF!</definedName>
    <definedName name="arranque">'[14]Listado Equipos a utilizar'!#REF!</definedName>
    <definedName name="as" localSheetId="0">[28]M.O.!#REF!</definedName>
    <definedName name="as">[28]M.O.!#REF!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CARP" localSheetId="0">[18]INS!#REF!</definedName>
    <definedName name="AYCARP">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[17]OBRAMANO!$F$67</definedName>
    <definedName name="b" localSheetId="0">[29]ADDENDA!#REF!</definedName>
    <definedName name="b">[29]ADDENDA!#REF!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[30]Insumos!$E$90</definedName>
    <definedName name="Baldosines.GraniMármol">[21]Insumos!$E$71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RO" localSheetId="0">#REF!</definedName>
    <definedName name="BARRO">#REF!</definedName>
    <definedName name="bas3e" localSheetId="0">#REF!</definedName>
    <definedName name="bas3e">#N/A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[21]Análisis!$D$471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ENEFICIOS">'[16]LISTA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[8]insumo!$D$9</definedName>
    <definedName name="BLOCK0.20M">[8]insumo!$D$10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[21]Análisis!$D$1112</definedName>
    <definedName name="Bloque.4.Barpis" localSheetId="0">[26]Análisis!#REF!</definedName>
    <definedName name="Bloque.4.Barpis">[26]Análisis!#REF!</definedName>
    <definedName name="Bloque.4.MA" localSheetId="0">#REF!</definedName>
    <definedName name="Bloque.4.MA">#REF!</definedName>
    <definedName name="Bloque.4.SNP.Mezc.Antillana" localSheetId="0">[26]Análisis!#REF!</definedName>
    <definedName name="Bloque.4.SNP.Mezc.Antillana">[26]Análisis!#REF!</definedName>
    <definedName name="Bloque.4.SNP.Villas">[21]Análisis!$D$915</definedName>
    <definedName name="Bloque.4BNP.Mezc.Antillana" localSheetId="0">[26]Análisis!#REF!</definedName>
    <definedName name="Bloque.4BNP.Mezc.Antillana">[26]Análisis!#REF!</definedName>
    <definedName name="Bloque.6.BNP.Mezc.Antillana" localSheetId="0">[26]Análisis!#REF!</definedName>
    <definedName name="Bloque.6.BNP.Mezc.Antillana">[26]Análisis!#REF!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[26]Análisis!#REF!</definedName>
    <definedName name="Bloque.6.SNP.Mezc.Antillana">[26]Análisis!#REF!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[21]Insumos!#REF!</definedName>
    <definedName name="Bloque.Med.Luna.8.MA">[21]Insumos!#REF!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[26]Análisis!#REF!</definedName>
    <definedName name="Bloques.8.BNTN.Mezc.Antillana">[26]Análisis!#REF!</definedName>
    <definedName name="Bloques.8.SNP.Mezc.Antillana" localSheetId="0">[26]Análisis!#REF!</definedName>
    <definedName name="Bloques.8.SNP.Mezc.Antillana">[26]Análisis!#REF!</definedName>
    <definedName name="Bloques.8.SNPT">[21]Análisis!$D$306</definedName>
    <definedName name="bloques.calados" localSheetId="0">#REF!</definedName>
    <definedName name="bloques.calados">#REF!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[21]Insumos!$E$142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[31]INSU!$B$42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[21]Insumos!#REF!</definedName>
    <definedName name="Borde.marmol.A">[21]Insumos!#REF!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es" localSheetId="0">[32]GONZALO!#REF!</definedName>
    <definedName name="botes">[33]GONZALO!#REF!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[9]Factura!#REF!</definedName>
    <definedName name="boxes">[9]Factura!#REF!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 localSheetId="0">[25]M.O.!$C$9</definedName>
    <definedName name="BRIGADATOPOGRAFICA">#REF!</definedName>
    <definedName name="BRIGADATOPOGRAFICA_6" localSheetId="0">#REF!</definedName>
    <definedName name="BRIGADATOPOGRAFICA_6">#REF!</definedName>
    <definedName name="Brillado.Marmol">[21]Insumos!$E$134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[34]M.O.!#REF!</definedName>
    <definedName name="BVNBVNBV">#N/A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[26]Análisis!#REF!</definedName>
    <definedName name="C.Piscina.C1">[26]Análisis!#REF!</definedName>
    <definedName name="C.Piscina.C2" localSheetId="0">[26]Análisis!#REF!</definedName>
    <definedName name="C.Piscina.C2">[26]Análisis!#REF!</definedName>
    <definedName name="C.Piscina.C3" localSheetId="0">[26]Análisis!#REF!</definedName>
    <definedName name="C.Piscina.C3">[26]Análisis!#REF!</definedName>
    <definedName name="C.Piscina.C4" localSheetId="0">[26]Análisis!#REF!</definedName>
    <definedName name="C.Piscina.C4">[26]Análisis!#REF!</definedName>
    <definedName name="C.Piscina.C5" localSheetId="0">[26]Análisis!#REF!</definedName>
    <definedName name="C.Piscina.C5">[26]Análisis!#REF!</definedName>
    <definedName name="C.Piscina.Cc" localSheetId="0">[26]Análisis!#REF!</definedName>
    <definedName name="C.Piscina.Cc">[26]Análisis!#REF!</definedName>
    <definedName name="C.Piscina.Losa" localSheetId="0">[26]Análisis!#REF!</definedName>
    <definedName name="C.Piscina.Losa">[26]Análisis!#REF!</definedName>
    <definedName name="C.Piscina.V1" localSheetId="0">[26]Análisis!#REF!</definedName>
    <definedName name="C.Piscina.V1">[26]Análisis!#REF!</definedName>
    <definedName name="C.Piscina.V2" localSheetId="0">[26]Análisis!#REF!</definedName>
    <definedName name="C.Piscina.V2">[26]Análisis!#REF!</definedName>
    <definedName name="C.Piscina.V3" localSheetId="0">[26]Análisis!#REF!</definedName>
    <definedName name="C.Piscina.V3">[26]Análisis!#REF!</definedName>
    <definedName name="C.Piscina.V4" localSheetId="0">[26]Análisis!#REF!</definedName>
    <definedName name="C.Piscina.V4">[26]Análisis!#REF!</definedName>
    <definedName name="C.Piscina.V5" localSheetId="0">[26]Análisis!#REF!</definedName>
    <definedName name="C.Piscina.V5">[26]Análisis!#REF!</definedName>
    <definedName name="C.Piscina.V6" localSheetId="0">[26]Análisis!#REF!</definedName>
    <definedName name="C.Piscina.V6">[26]Análisis!#REF!</definedName>
    <definedName name="C.Piscina.ZC1" localSheetId="0">[26]Análisis!#REF!</definedName>
    <definedName name="C.Piscina.ZC1">[26]Análisis!#REF!</definedName>
    <definedName name="C.Piscina.ZC2" localSheetId="0">[26]Análisis!#REF!</definedName>
    <definedName name="C.Piscina.ZC2">[26]Análisis!#REF!</definedName>
    <definedName name="C.Piscina.ZC3" localSheetId="0">[26]Análisis!#REF!</definedName>
    <definedName name="C.Piscina.ZC3">[26]Análisis!#REF!</definedName>
    <definedName name="C.Piscina.ZC4" localSheetId="0">[26]Análisis!#REF!</definedName>
    <definedName name="C.Piscina.ZC4">[26]Análisis!#REF!</definedName>
    <definedName name="C.Piscina.ZC5" localSheetId="0">[26]Análisis!#REF!</definedName>
    <definedName name="C.Piscina.ZC5">[26]Análisis!#REF!</definedName>
    <definedName name="C.Piscina.ZCc" localSheetId="0">[26]Análisis!#REF!</definedName>
    <definedName name="C.Piscina.ZCc">[26]Análisis!#REF!</definedName>
    <definedName name="C.Tennis.C1" localSheetId="0">[26]Análisis!#REF!</definedName>
    <definedName name="C.Tennis.C1">[26]Análisis!#REF!</definedName>
    <definedName name="C.Tennis.C2yC5" localSheetId="0">[26]Análisis!#REF!</definedName>
    <definedName name="C.Tennis.C2yC5">[26]Análisis!#REF!</definedName>
    <definedName name="C.Tennis.C4" localSheetId="0">[26]Análisis!#REF!</definedName>
    <definedName name="C.Tennis.C4">[26]Análisis!#REF!</definedName>
    <definedName name="C.Tennis.V1" localSheetId="0">[26]Análisis!#REF!</definedName>
    <definedName name="C.Tennis.V1">[26]Análisis!#REF!</definedName>
    <definedName name="C.Tennis.V10" localSheetId="0">[26]Análisis!#REF!</definedName>
    <definedName name="C.Tennis.V10">[26]Análisis!#REF!</definedName>
    <definedName name="C.Tennis.V2" localSheetId="0">[26]Análisis!#REF!</definedName>
    <definedName name="C.Tennis.V2">[26]Análisis!#REF!</definedName>
    <definedName name="C.Tennis.V3" localSheetId="0">[26]Análisis!#REF!</definedName>
    <definedName name="C.Tennis.V3">[26]Análisis!#REF!</definedName>
    <definedName name="C.Tennis.V4" localSheetId="0">[26]Análisis!#REF!</definedName>
    <definedName name="C.Tennis.V4">[26]Análisis!#REF!</definedName>
    <definedName name="C.Tennis.V5" localSheetId="0">[26]Análisis!#REF!</definedName>
    <definedName name="C.Tennis.V5">[26]Análisis!#REF!</definedName>
    <definedName name="C.Tennis.V6" localSheetId="0">[26]Análisis!#REF!</definedName>
    <definedName name="C.Tennis.V6">[26]Análisis!#REF!</definedName>
    <definedName name="C.Tennis.V7" localSheetId="0">[26]Análisis!#REF!</definedName>
    <definedName name="C.Tennis.V7">[26]Análisis!#REF!</definedName>
    <definedName name="C.Tennis.V8" localSheetId="0">[26]Análisis!#REF!</definedName>
    <definedName name="C.Tennis.V8">[26]Análisis!#REF!</definedName>
    <definedName name="C.Tennis.V9" localSheetId="0">[26]Análisis!#REF!</definedName>
    <definedName name="C.Tennis.V9">[26]Análisis!#REF!</definedName>
    <definedName name="C.Tennis.ZC1" localSheetId="0">[26]Análisis!#REF!</definedName>
    <definedName name="C.Tennis.ZC1">[26]Análisis!#REF!</definedName>
    <definedName name="C.Tennis.Zc2" localSheetId="0">[26]Análisis!#REF!</definedName>
    <definedName name="C.Tennis.Zc2">[26]Análisis!#REF!</definedName>
    <definedName name="C.Tennis.ZC3" localSheetId="0">[26]Análisis!#REF!</definedName>
    <definedName name="C.Tennis.ZC3">[26]Análisis!#REF!</definedName>
    <definedName name="C.Tennis.ZC4" localSheetId="0">[26]Análisis!#REF!</definedName>
    <definedName name="C.Tennis.ZC4">[26]Análisis!#REF!</definedName>
    <definedName name="C.Tennis.ZC5" localSheetId="0">[26]Análisis!#REF!</definedName>
    <definedName name="C.Tennis.ZC5">[26]Análisis!#REF!</definedName>
    <definedName name="C1.1erN.Villa" localSheetId="0">[21]Análisis!#REF!</definedName>
    <definedName name="C1.1erN.Villa">[21]Análisis!#REF!</definedName>
    <definedName name="C1.2doN.Villas" localSheetId="0">[21]Análisis!#REF!</definedName>
    <definedName name="C1.2doN.Villas">[21]Análisis!#REF!</definedName>
    <definedName name="C2.1erN.Villa" localSheetId="0">[21]Análisis!#REF!</definedName>
    <definedName name="C2.1erN.Villa">[21]Análisis!#REF!</definedName>
    <definedName name="C3.2do.N.Villa" localSheetId="0">[21]Análisis!#REF!</definedName>
    <definedName name="C3.2do.N.Villa">[21]Análisis!#REF!</definedName>
    <definedName name="ca" localSheetId="0" hidden="1">#REF!</definedName>
    <definedName name="ca" hidden="1">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[35]precios!#REF!</definedName>
    <definedName name="caballeteasbecto">[35]precios!#REF!</definedName>
    <definedName name="caballeteasbecto_8" localSheetId="0">#REF!</definedName>
    <definedName name="caballeteasbecto_8">#REF!</definedName>
    <definedName name="caballeteasbeto" localSheetId="0">[35]precios!#REF!</definedName>
    <definedName name="caballeteasbeto">[35]precios!#REF!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'[21]Cabañas Ejecutivas'!$G$109</definedName>
    <definedName name="Cabañas.Presidenciales">'[21]Cabañas Presidenciales '!$G$161</definedName>
    <definedName name="cabañas.simpleI">'[21]Cabañas simple Tipo I'!$G$106</definedName>
    <definedName name="cabañas.simpleII">'[21]Cabañas simple Tipo 2'!$G$106</definedName>
    <definedName name="cabañas.simpleIII">'[21]Cabañas simple Tipo 3'!$G$107</definedName>
    <definedName name="Cabañas.Vice.Presidenciales">'[21]Cabañas Vice Presidenciales'!$G$157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'[20]O.M. y Salarios'!#REF!</definedName>
    <definedName name="cadeneros">'[20]O.M.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[21]Insumos!$E$21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'[21]Calles,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'[14]Listado Equipos a utilizar'!#REF!</definedName>
    <definedName name="camioncama">'[14]Listado Equipos a utilizar'!#REF!</definedName>
    <definedName name="camioneta" localSheetId="0">'[14]Listado Equipos a utilizar'!#REF!</definedName>
    <definedName name="camioneta">'[14]Listado Equipos a utilizar'!#REF!</definedName>
    <definedName name="CAMIONVOLTEO">[17]EQUIPOS!$I$19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O" localSheetId="0">#REF!</definedName>
    <definedName name="CANTO">#REF!</definedName>
    <definedName name="Canto.Antillano" localSheetId="0">[26]Análisis!#REF!</definedName>
    <definedName name="Canto.Antillano">[26]Análisis!#REF!</definedName>
    <definedName name="Cantos">[36]Análisis!$N$957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[17]OBRAMANO!$F$81</definedName>
    <definedName name="CARACOL" localSheetId="0">[25]M.O.!#REF!</definedName>
    <definedName name="CARACOL">[25]M.O.!#REF!</definedName>
    <definedName name="CARANTEPECHO" localSheetId="0">[25]M.O.!#REF!</definedName>
    <definedName name="CARANTEPECHO">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[25]M.O.!#REF!</definedName>
    <definedName name="CARCOL30">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[25]M.O.!#REF!</definedName>
    <definedName name="CARCOL50">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[25]M.O.!#REF!</definedName>
    <definedName name="CARCOL51">[25]M.O.!#REF!</definedName>
    <definedName name="CARCOLAMARRE" localSheetId="0">[25]M.O.!#REF!</definedName>
    <definedName name="CARCOLAMARRE">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[36]Análisis!$N$890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[26]Análisis!#REF!</definedName>
    <definedName name="Careteo.Antillano">[26]Análisis!#REF!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'[14]Listado Equipos a utilizar'!#REF!</definedName>
    <definedName name="cargador">'[14]Listado Equipos a utilizar'!#REF!</definedName>
    <definedName name="CARGADORB">[37]EQUIPOS!$D$13</definedName>
    <definedName name="CARLOSAPLA" localSheetId="0">[25]M.O.!#REF!</definedName>
    <definedName name="CARLOSAPLA">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[25]M.O.!#REF!</definedName>
    <definedName name="CARLOSAVARIASAGUAS">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[25]M.O.!#REF!</definedName>
    <definedName name="CARMURO">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[30]Insumos!$E$225</definedName>
    <definedName name="Carp.Atc.Vigas.25x50" localSheetId="0">#REF!</definedName>
    <definedName name="Carp.Atc.Vigas.25x50">#REF!</definedName>
    <definedName name="Carp.Col.25x25">[30]Insumos!$E$199</definedName>
    <definedName name="Carp.Col.30x30">[30]Insumos!$E$200</definedName>
    <definedName name="Carp.Col.35x35">[30]Insumos!$E$201</definedName>
    <definedName name="Carp.Col.45x45">[30]Insumos!$E$203</definedName>
    <definedName name="Carp.Col.50x50">[30]Insumos!$E$204</definedName>
    <definedName name="Carp.Col.55x55">[30]Insumos!$E$205</definedName>
    <definedName name="Carp.Col.60x60">[30]Insumos!$E$206</definedName>
    <definedName name="Carp.Col.Ø25cm">[30]Insumos!$E$208</definedName>
    <definedName name="Carp.Col.Ø30">[30]Insumos!$E$209</definedName>
    <definedName name="Carp.Col.Ø35" localSheetId="0">#REF!</definedName>
    <definedName name="Carp.Col.Ø35">#REF!</definedName>
    <definedName name="Carp.Col.Ø40">[30]Insumos!$E$211</definedName>
    <definedName name="Carp.Col.Ø45">[30]Insumos!$E$212</definedName>
    <definedName name="Carp.Col.Ø65" localSheetId="0">#REF!</definedName>
    <definedName name="Carp.Col.Ø65">#REF!</definedName>
    <definedName name="Carp.Col.Ø90">[30]Insumos!$E$217</definedName>
    <definedName name="Carp.col.tapaytapa">[30]Insumos!$E$198</definedName>
    <definedName name="carp.Col40x40">[30]Insumos!$E$202</definedName>
    <definedName name="Carp.Colm.Redonda.30cm" localSheetId="0">[21]Insumos!#REF!</definedName>
    <definedName name="Carp.Colm.Redonda.30cm">[21]Insumos!#REF!</definedName>
    <definedName name="Carp.ColØ60">[30]Insumos!$E$213</definedName>
    <definedName name="Carp.ColØ70">[30]Insumos!$E$215</definedName>
    <definedName name="Carp.ColØ80">[30]Insumos!$E$216</definedName>
    <definedName name="Carp.colum.Redon.60cm" localSheetId="0">[21]Insumos!#REF!</definedName>
    <definedName name="Carp.colum.Redon.60cm">[21]Insumos!#REF!</definedName>
    <definedName name="Carp.Column.atc" localSheetId="0">#REF!</definedName>
    <definedName name="Carp.Column.atc">#REF!</definedName>
    <definedName name="Carp.Dintel">[30]Insumos!$E$235</definedName>
    <definedName name="Carp.Escal.atc" localSheetId="0">#REF!</definedName>
    <definedName name="Carp.Escal.atc">#REF!</definedName>
    <definedName name="Carp.Losa.Aligeradas.atc">[21]Insumos!$E$164</definedName>
    <definedName name="Carp.losa.Horm.Visto">[21]Insumos!$E$162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[21]Insumos!$E$167</definedName>
    <definedName name="Carp.Platea.Zap.atc">[21]Insumos!$E$168</definedName>
    <definedName name="Carp.Viga.20x30">[30]Insumos!$E$218</definedName>
    <definedName name="Carp.Viga.20x40">[30]Insumos!$E$219</definedName>
    <definedName name="Carp.viga.20x50" localSheetId="0">#REF!</definedName>
    <definedName name="Carp.viga.20x50">#REF!</definedName>
    <definedName name="Carp.Viga.25x35">[30]Insumos!$E$222</definedName>
    <definedName name="Carp.Viga.25x40">[30]Insumos!$E$223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[30]Insumos!$E$226</definedName>
    <definedName name="Carp.Viga.25x65">[30]Insumos!$E$227</definedName>
    <definedName name="Carp.Viga.25x70">[30]Insumos!$E$230</definedName>
    <definedName name="Carp.Viga.25x80">[30]Insumos!$E$231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[30]Insumos!$E$229</definedName>
    <definedName name="Carp.viga.amarre" localSheetId="0">#REF!</definedName>
    <definedName name="Carp.viga.amarre">#REF!</definedName>
    <definedName name="Carp.Viga.Curva.20x50">[30]Insumos!$E$232</definedName>
    <definedName name="Carp.Vigas.atc" localSheetId="0">#REF!</definedName>
    <definedName name="Carp.Vigas.atc">#REF!</definedName>
    <definedName name="Carp.Vigas.Curvas.30x70">[30]Insumos!$E$233</definedName>
    <definedName name="CARP1" localSheetId="0">[18]INS!#REF!</definedName>
    <definedName name="CARP1">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[18]INS!#REF!</definedName>
    <definedName name="CARP2">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[25]M.O.!#REF!</definedName>
    <definedName name="CARPDINTEL">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[21]Insumos!#REF!</definedName>
    <definedName name="Carpin.Colum.redon.40">[21]Insumos!#REF!</definedName>
    <definedName name="Carpint.Columna.Redon.50cm" localSheetId="0">[21]Insumos!#REF!</definedName>
    <definedName name="Carpint.Columna.Redon.50cm">[21]Insumos!#REF!</definedName>
    <definedName name="Carpintería.vigas.20x32">[21]Insumos!$E$172</definedName>
    <definedName name="Carpintería__Puntales_y_M.O.">'[16]LISTA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[21]Insumos!$E$170</definedName>
    <definedName name="Carpintería_de_Vigas_15x40">[21]Insumos!$E$171</definedName>
    <definedName name="Carpintería_de_Vigas_20x130">[21]Insumos!$E$177</definedName>
    <definedName name="Carpintería_de_Vigas_20x20">[21]Insumos!$E$173</definedName>
    <definedName name="Carpintería_de_Vigas_20x30">[21]Insumos!$E$175</definedName>
    <definedName name="Carpintería_de_Vigas_20x40">[21]Insumos!$E$174</definedName>
    <definedName name="Carpintería_de_Vigas_20x60">[21]Insumos!$E$176</definedName>
    <definedName name="Carpintería_de_Vigas_40x40">[21]Insumos!$E$178</definedName>
    <definedName name="Carpintería_de_Vigas_40x50">[21]Insumos!$E$179</definedName>
    <definedName name="Carpintería_de_Vigas_40x70">[21]Insumos!$E$180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[25]M.O.!#REF!</definedName>
    <definedName name="CARPVIGA2040">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[25]M.O.!#REF!</definedName>
    <definedName name="CARPVIGA3050">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[25]M.O.!#REF!</definedName>
    <definedName name="CARPVIGA3060">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[25]M.O.!#REF!</definedName>
    <definedName name="CARPVIGA4080">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[25]M.O.!#REF!</definedName>
    <definedName name="CARRAMPA">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[25]M.O.!#REF!</definedName>
    <definedName name="CASABE">[25]M.O.!#REF!</definedName>
    <definedName name="CASABE_8" localSheetId="0">#REF!</definedName>
    <definedName name="CASABE_8">#REF!</definedName>
    <definedName name="CASBESTO" localSheetId="0">[25]M.O.!#REF!</definedName>
    <definedName name="CASBESTO">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[21]Resumen!$D$26</definedName>
    <definedName name="Caseta.Playa" localSheetId="0">#REF!</definedName>
    <definedName name="Caseta.Playa">#REF!</definedName>
    <definedName name="CASETA_DE_PLANTA_ELECTRICA">'[21]Caseta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[26]Análisis!#REF!</definedName>
    <definedName name="Casino.Col.C">[26]Análisis!#REF!</definedName>
    <definedName name="Casino.Col.C1" localSheetId="0">[26]Análisis!#REF!</definedName>
    <definedName name="Casino.Col.C1">[26]Análisis!#REF!</definedName>
    <definedName name="Casino.Col.C2" localSheetId="0">[26]Análisis!#REF!</definedName>
    <definedName name="Casino.Col.C2">[26]Análisis!#REF!</definedName>
    <definedName name="Casino.Col.C3" localSheetId="0">[26]Análisis!#REF!</definedName>
    <definedName name="Casino.Col.C3">[26]Análisis!#REF!</definedName>
    <definedName name="Casino.Col.C4" localSheetId="0">[26]Análisis!#REF!</definedName>
    <definedName name="Casino.Col.C4">[26]Análisis!#REF!</definedName>
    <definedName name="Casino.Col.C5" localSheetId="0">[26]Análisis!#REF!</definedName>
    <definedName name="Casino.Col.C5">[26]Análisis!#REF!</definedName>
    <definedName name="Casino.Losa" localSheetId="0">[26]Análisis!#REF!</definedName>
    <definedName name="Casino.Losa">[26]Análisis!#REF!</definedName>
    <definedName name="Casino.V1" localSheetId="0">[26]Análisis!#REF!</definedName>
    <definedName name="Casino.V1">[26]Análisis!#REF!</definedName>
    <definedName name="Casino.V2" localSheetId="0">[26]Análisis!#REF!</definedName>
    <definedName name="Casino.V2">[26]Análisis!#REF!</definedName>
    <definedName name="Casino.V3" localSheetId="0">[26]Análisis!#REF!</definedName>
    <definedName name="Casino.V3">[26]Análisis!#REF!</definedName>
    <definedName name="Casino.V4" localSheetId="0">[26]Análisis!#REF!</definedName>
    <definedName name="Casino.V4">[26]Análisis!#REF!</definedName>
    <definedName name="Casino.V5" localSheetId="0">[26]Análisis!#REF!</definedName>
    <definedName name="Casino.V5">[26]Análisis!#REF!</definedName>
    <definedName name="Casino.V6" localSheetId="0">[26]Análisis!#REF!</definedName>
    <definedName name="Casino.V6">[26]Análisis!#REF!</definedName>
    <definedName name="Casino.Vp" localSheetId="0">[26]Análisis!#REF!</definedName>
    <definedName name="Casino.Vp">[26]Análisis!#REF!</definedName>
    <definedName name="Casino.Zap.C2" localSheetId="0">[26]Análisis!#REF!</definedName>
    <definedName name="Casino.Zap.C2">[26]Análisis!#REF!</definedName>
    <definedName name="Casino.Zap.Z3" localSheetId="0">[26]Análisis!#REF!</definedName>
    <definedName name="Casino.Zap.Z3">[26]Análisis!#REF!</definedName>
    <definedName name="Casino.Zap.Z4" localSheetId="0">[26]Análisis!#REF!</definedName>
    <definedName name="Casino.Zap.Z4">[26]Análisis!#REF!</definedName>
    <definedName name="Casino.Zap.Zc1" localSheetId="0">[26]Análisis!#REF!</definedName>
    <definedName name="Casino.Zap.Zc1">[26]Análisis!#REF!</definedName>
    <definedName name="CAT214BFT">[17]EQUIPOS!$I$15</definedName>
    <definedName name="Cat950B">[17]EQUIPOS!$I$14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[18]INS!#REF!</definedName>
    <definedName name="CBLOCK10">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 localSheetId="0">[38]M.O.!$C$26</definedName>
    <definedName name="CBLOCKORN">[39]M.O.!$C$26</definedName>
    <definedName name="cbxc" localSheetId="0">#REF!</definedName>
    <definedName name="cbxc">#REF!</definedName>
    <definedName name="CC">[9]Personalizar!$G$22:$G$25</definedName>
    <definedName name="CCT" localSheetId="0">[9]Factura!#REF!</definedName>
    <definedName name="CCT">[9]Factura!#REF!</definedName>
    <definedName name="CEDRO" localSheetId="0">#REF!</definedName>
    <definedName name="CEDRO">#REF!</definedName>
    <definedName name="cell">'[40]LISTADO INSUMOS DEL 2000'!$I$29</definedName>
    <definedName name="celltips_area" localSheetId="0">#REF!</definedName>
    <definedName name="celltips_area">#REF!</definedName>
    <definedName name="Cem.Bco.Cisne.90Lb" localSheetId="0">#REF!</definedName>
    <definedName name="Cem.Bco.Cisne.90Lb">#REF!</definedName>
    <definedName name="Cem.Bco.Rigas.88lb">[21]Insumos!$E$25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[21]Insumos!#REF!</definedName>
    <definedName name="Cemento.Granel">[21]Insumos!#REF!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[17]MATERIALES!#REF!</definedName>
    <definedName name="cementoblanco">[17]MATERIALES!#REF!</definedName>
    <definedName name="CEMENTOG" localSheetId="0">[8]insumo!#REF!</definedName>
    <definedName name="CEMENTOG">[8]insumo!#REF!</definedName>
    <definedName name="cementogris">[17]MATERIALES!$G$17</definedName>
    <definedName name="CEMENTOP">[8]insumo!$D$13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[21]Insumos!$E$66</definedName>
    <definedName name="Ceram.Etrusco.30x30">[21]Insumos!$E$63</definedName>
    <definedName name="Ceram.Gres.piso">[30]Insumos!$E$78</definedName>
    <definedName name="ceram.imp.pared" localSheetId="0">#REF!</definedName>
    <definedName name="ceram.imp.pared">#REF!</definedName>
    <definedName name="Ceram.Imperial.45x45">[21]Insumos!$E$60</definedName>
    <definedName name="Ceram.Import." localSheetId="0">#REF!</definedName>
    <definedName name="Ceram.Import.">#REF!</definedName>
    <definedName name="Ceram.Ines.Gris30x30">[21]Insumos!$E$61</definedName>
    <definedName name="Ceram.Nevada.33x33">[21]Insumos!$E$64</definedName>
    <definedName name="Ceram.Ultra.Blanco.33x33">[21]Insumos!$E$62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" localSheetId="0">#REF!</definedName>
    <definedName name="CERAMICA">#REF!</definedName>
    <definedName name="Cerámica.para.Piso">[30]Insumos!$E$79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P">[8]insumo!$D$16</definedName>
    <definedName name="CERAMICAPAREDS">[8]insumo!$D$17</definedName>
    <definedName name="CERAMICAPISOP">[8]insumo!$D$14</definedName>
    <definedName name="CERAMICAPISOS">[8]insumo!$D$15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 localSheetId="0">[38]M.O.!$C$126</definedName>
    <definedName name="CESCHCH">[39]M.O.!$C$126</definedName>
    <definedName name="cfrontal">'[20]Resumen Precio Equipos'!$I$16</definedName>
    <definedName name="CG" localSheetId="0">#REF!</definedName>
    <definedName name="CG">#REF!</definedName>
    <definedName name="CHAZO">[31]INSU!$B$104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[17]OBRAMANO!$F$79</definedName>
    <definedName name="cinta.sheetrock">[41]Insumos!$L$41</definedName>
    <definedName name="CINTAPELIGRO" localSheetId="0">#REF!</definedName>
    <definedName name="CINTAPELIGRO">#REF!</definedName>
    <definedName name="cisterna">'[14]Listado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[41]Insumos!$L$36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[8]insumo!$D$19</definedName>
    <definedName name="CLAVOZINC">[42]INS!$D$767</definedName>
    <definedName name="Clear">[21]Insumos!$E$70</definedName>
    <definedName name="Cloro" localSheetId="0">[21]Insumos!#REF!</definedName>
    <definedName name="Cloro">[21]Insumos!#REF!</definedName>
    <definedName name="Clu.Ejec.Viga.V6T" localSheetId="0">[26]Análisis!#REF!</definedName>
    <definedName name="Clu.Ejec.Viga.V6T">[26]Análisis!#REF!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[26]Análisis!#REF!</definedName>
    <definedName name="Club.Ejec.Col.C">[26]Análisis!#REF!</definedName>
    <definedName name="Club.Ejec.Col.Cc1" localSheetId="0">[26]Análisis!#REF!</definedName>
    <definedName name="Club.Ejec.Col.Cc1">[26]Análisis!#REF!</definedName>
    <definedName name="Club.Ejec.Losa.2do.Entrepiso" localSheetId="0">[26]Análisis!#REF!</definedName>
    <definedName name="Club.Ejec.Losa.2do.Entrepiso">[26]Análisis!#REF!</definedName>
    <definedName name="Club.Ejec.V10E" localSheetId="0">[26]Análisis!#REF!</definedName>
    <definedName name="Club.Ejec.V10E">[26]Análisis!#REF!</definedName>
    <definedName name="Club.Ejec.V12E" localSheetId="0">[26]Análisis!#REF!</definedName>
    <definedName name="Club.Ejec.V12E">[26]Análisis!#REF!</definedName>
    <definedName name="Club.Ejec.V13E" localSheetId="0">[26]Análisis!#REF!</definedName>
    <definedName name="Club.Ejec.V13E">[26]Análisis!#REF!</definedName>
    <definedName name="Club.Ejec.V1E" localSheetId="0">[26]Análisis!#REF!</definedName>
    <definedName name="Club.Ejec.V1E">[26]Análisis!#REF!</definedName>
    <definedName name="Club.Ejec.V2E" localSheetId="0">[26]Análisis!#REF!</definedName>
    <definedName name="Club.Ejec.V2E">[26]Análisis!#REF!</definedName>
    <definedName name="Club.Ejec.V3E" localSheetId="0">[26]Análisis!#REF!</definedName>
    <definedName name="Club.Ejec.V3E">[26]Análisis!#REF!</definedName>
    <definedName name="Club.Ejec.V3T" localSheetId="0">[26]Análisis!#REF!</definedName>
    <definedName name="Club.Ejec.V3T">[26]Análisis!#REF!</definedName>
    <definedName name="Club.Ejec.V4E" localSheetId="0">[26]Análisis!#REF!</definedName>
    <definedName name="Club.Ejec.V4E">[26]Análisis!#REF!</definedName>
    <definedName name="Club.Ejec.V6E" localSheetId="0">[26]Análisis!#REF!</definedName>
    <definedName name="Club.Ejec.V6E">[26]Análisis!#REF!</definedName>
    <definedName name="Club.Ejec.V7E" localSheetId="0">[26]Análisis!#REF!</definedName>
    <definedName name="Club.Ejec.V7E">[26]Análisis!#REF!</definedName>
    <definedName name="Club.Ejec.V9E" localSheetId="0">[26]Análisis!#REF!</definedName>
    <definedName name="Club.Ejec.V9E">[26]Análisis!#REF!</definedName>
    <definedName name="Club.Ejec.Viga.V10T" localSheetId="0">[26]Análisis!#REF!</definedName>
    <definedName name="Club.Ejec.Viga.V10T">[26]Análisis!#REF!</definedName>
    <definedName name="Club.Ejec.Viga.V11T" localSheetId="0">[26]Análisis!#REF!</definedName>
    <definedName name="Club.Ejec.Viga.V11T">[26]Análisis!#REF!</definedName>
    <definedName name="Club.Ejec.Viga.V1T" localSheetId="0">[26]Análisis!#REF!</definedName>
    <definedName name="Club.Ejec.Viga.V1T">[26]Análisis!#REF!</definedName>
    <definedName name="Club.Ejec.Viga.V2T" localSheetId="0">[26]Análisis!#REF!</definedName>
    <definedName name="Club.Ejec.Viga.V2T">[26]Análisis!#REF!</definedName>
    <definedName name="Club.Ejec.Viga.V4T" localSheetId="0">[26]Análisis!#REF!</definedName>
    <definedName name="Club.Ejec.Viga.V4T">[26]Análisis!#REF!</definedName>
    <definedName name="Club.Ejec.Viga.V5T" localSheetId="0">[26]Análisis!#REF!</definedName>
    <definedName name="Club.Ejec.Viga.V5T">[26]Análisis!#REF!</definedName>
    <definedName name="Club.Ejec.Viga.V7T" localSheetId="0">[26]Análisis!#REF!</definedName>
    <definedName name="Club.Ejec.Viga.V7T">[26]Análisis!#REF!</definedName>
    <definedName name="Club.Ejec.Viga.V8T" localSheetId="0">[26]Análisis!#REF!</definedName>
    <definedName name="Club.Ejec.Viga.V8T">[26]Análisis!#REF!</definedName>
    <definedName name="Club.Ejec.Viga.V9T" localSheetId="0">[26]Análisis!#REF!</definedName>
    <definedName name="Club.Ejec.Viga.V9T">[26]Análisis!#REF!</definedName>
    <definedName name="Club.Ejec.Zc." localSheetId="0">[26]Análisis!#REF!</definedName>
    <definedName name="Club.Ejec.Zc.">[26]Análisis!#REF!</definedName>
    <definedName name="Club.Ejec.Zcc" localSheetId="0">[26]Análisis!#REF!</definedName>
    <definedName name="Club.Ejec.Zcc">[26]Análisis!#REF!</definedName>
    <definedName name="Club.Ejec.ZCc1" localSheetId="0">[26]Análisis!#REF!</definedName>
    <definedName name="Club.Ejec.ZCc1">[26]Análisis!#REF!</definedName>
    <definedName name="CLUB.EJECUTIVO" localSheetId="0">#REF!</definedName>
    <definedName name="CLUB.EJECUTIVO">#REF!</definedName>
    <definedName name="Club.Ejecutivo.Losa.1er.entrepiso" localSheetId="0">[26]Análisis!#REF!</definedName>
    <definedName name="Club.Ejecutivo.Losa.1er.entrepiso">[26]Análisis!#REF!</definedName>
    <definedName name="CLUB.PISCINA" localSheetId="0">#REF!</definedName>
    <definedName name="CLUB.PISCINA">#REF!</definedName>
    <definedName name="Club.pla.Zap.ZC" localSheetId="0">[26]Análisis!#REF!</definedName>
    <definedName name="Club.pla.Zap.ZC">[26]Análisis!#REF!</definedName>
    <definedName name="Club.play.Col.C1" localSheetId="0">[26]Análisis!#REF!</definedName>
    <definedName name="Club.play.Col.C1">[26]Análisis!#REF!</definedName>
    <definedName name="Club.playa.Col.C2" localSheetId="0">[26]Análisis!#REF!</definedName>
    <definedName name="Club.playa.Col.C2">[26]Análisis!#REF!</definedName>
    <definedName name="Club.playa.Col.C3" localSheetId="0">[26]Análisis!#REF!</definedName>
    <definedName name="Club.playa.Col.C3">[26]Análisis!#REF!</definedName>
    <definedName name="Club.playa.Viga.VH" localSheetId="0">[26]Análisis!#REF!</definedName>
    <definedName name="Club.playa.Viga.VH">[26]Análisis!#REF!</definedName>
    <definedName name="Club.playa.Viga.Vh2" localSheetId="0">[26]Análisis!#REF!</definedName>
    <definedName name="Club.playa.Viga.Vh2">[26]Análisis!#REF!</definedName>
    <definedName name="Club.playa.Zap.ZC3" localSheetId="0">[26]Análisis!#REF!</definedName>
    <definedName name="Club.playa.Zap.ZC3">[26]Análisis!#REF!</definedName>
    <definedName name="ClubPla.zap.Zc1" localSheetId="0">[26]Análisis!#REF!</definedName>
    <definedName name="ClubPla.zap.Zc1">[26]Análisis!#REF!</definedName>
    <definedName name="Clubplaya.Col.C" localSheetId="0">[26]Análisis!#REF!</definedName>
    <definedName name="Clubplaya.Col.C">[26]Análisis!#REF!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[43]Análisis!$D$261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[44]Análisis!$D$324</definedName>
    <definedName name="col.30x30.lobby" localSheetId="0">#REF!</definedName>
    <definedName name="col.30x30.lobby">#REF!</definedName>
    <definedName name="col.50cm">[44]Análisis!$D$345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[21]Análisis!$D$775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[21]Análisis!#REF!</definedName>
    <definedName name="Col.C4.1erN.Villas">[21]Análisis!#REF!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[21]Análisis!$D$765</definedName>
    <definedName name="Col.Camarre.4toN.Mod.II" localSheetId="0">#REF!</definedName>
    <definedName name="Col.Camarre.4toN.Mod.II">#REF!</definedName>
    <definedName name="col.GFRC.red.25">[44]Insumos!$C$65</definedName>
    <definedName name="col.red.30cm" localSheetId="0">#REF!</definedName>
    <definedName name="col.red.30cm">#REF!</definedName>
    <definedName name="Col.Redon.30cm.BNP.Administración" localSheetId="0">[21]Análisis!#REF!</definedName>
    <definedName name="Col.Redon.30cm.BNP.Administración">[21]Análisis!#REF!</definedName>
    <definedName name="Col.Redon.30cmSNP.Administración" localSheetId="0">[21]Análisis!#REF!</definedName>
    <definedName name="Col.Redon.30cmSNP.Administración">[21]Análisis!#REF!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[21]Insumos!$E$84</definedName>
    <definedName name="Colc.Hormigón.Grua">[21]Análisis!$D$49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[21]Insumos!$E$69</definedName>
    <definedName name="Colum.60cm.Espectaculos">[21]Análisis!$D$1004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[21]Análisis!$D$755</definedName>
    <definedName name="Colum.Horm.Convenc.Espectaculos">[21]Análisis!$D$1018</definedName>
    <definedName name="Colum.Ø45.Edif.Oficina">[21]Análisis!$D$785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[21]Análisis!#REF!</definedName>
    <definedName name="Colum.redon.40.Area.Novle">[21]Análisis!#REF!</definedName>
    <definedName name="Colum.redonda.40.Comedor" localSheetId="0">[21]Análisis!#REF!</definedName>
    <definedName name="Colum.redonda.40.Comedor">[21]Análisis!#REF!</definedName>
    <definedName name="Column.horm.Administracion" localSheetId="0">[21]Análisis!#REF!</definedName>
    <definedName name="Column.horm.Administracion">[21]Análisis!#REF!</definedName>
    <definedName name="Columna.C1.15x20">[21]Análisis!$D$148</definedName>
    <definedName name="Columna.Cc.20x20">[21]Análisis!$D$156</definedName>
    <definedName name="Columna.Cocina" localSheetId="0">[21]Análisis!#REF!</definedName>
    <definedName name="Columna.Cocina">[21]Análisis!#REF!</definedName>
    <definedName name="Columna.Convenc.Villas" localSheetId="0">#REF!</definedName>
    <definedName name="Columna.Convenc.Villas">#REF!</definedName>
    <definedName name="Columna.Cr">[21]Análisis!$D$182</definedName>
    <definedName name="Columna.Horm.Area.Noble" localSheetId="0">[21]Análisis!#REF!</definedName>
    <definedName name="Columna.Horm.Area.Noble">[21]Análisis!#REF!</definedName>
    <definedName name="Columna.Lavanderia">[21]Análisis!$D$933</definedName>
    <definedName name="columna.pergolado">[45]Análisis!$D$1625</definedName>
    <definedName name="Columna.Redon.50.Area.Noble" localSheetId="0">[21]Análisis!#REF!</definedName>
    <definedName name="Columna.Redon.50.Area.Noble">[21]Análisis!#REF!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[21]Análisis!$D$164</definedName>
    <definedName name="Columnas.Redonda.30cm">[21]Análisis!$D$173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[17]EQUIPOS!$I$28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[26]Análisis!#REF!</definedName>
    <definedName name="Con.Zap.ZC5">[26]Análisis!#REF!</definedName>
    <definedName name="concreto.nivelacion">[44]Análisis!$D$207</definedName>
    <definedName name="concreto.pobre" localSheetId="0">#REF!</definedName>
    <definedName name="concreto.pobre">#REF!</definedName>
    <definedName name="Concreto.pobre.bajo.zapata" localSheetId="0">[21]Análisis!#REF!</definedName>
    <definedName name="Concreto.pobre.bajo.zapata">[21]Análisis!#REF!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OL" localSheetId="0">#REF!</definedName>
    <definedName name="CONTROL">#REF!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[26]Análisis!#REF!</definedName>
    <definedName name="Conv.Col.C1">[26]Análisis!#REF!</definedName>
    <definedName name="Conv.Col.C5" localSheetId="0">[26]Análisis!#REF!</definedName>
    <definedName name="Conv.Col.C5">[26]Análisis!#REF!</definedName>
    <definedName name="Conv.Col.C6" localSheetId="0">[26]Análisis!#REF!</definedName>
    <definedName name="Conv.Col.C6">[26]Análisis!#REF!</definedName>
    <definedName name="Conv.Col.C7" localSheetId="0">[26]Análisis!#REF!</definedName>
    <definedName name="Conv.Col.C7">[26]Análisis!#REF!</definedName>
    <definedName name="Conv.Col.C8" localSheetId="0">[26]Análisis!#REF!</definedName>
    <definedName name="Conv.Col.C8">[26]Análisis!#REF!</definedName>
    <definedName name="Conv.Losa" localSheetId="0">[26]Análisis!#REF!</definedName>
    <definedName name="Conv.Losa">[26]Análisis!#REF!</definedName>
    <definedName name="Conv.V2" localSheetId="0">[26]Análisis!#REF!</definedName>
    <definedName name="Conv.V2">[26]Análisis!#REF!</definedName>
    <definedName name="Conv.V3" localSheetId="0">[26]Análisis!#REF!</definedName>
    <definedName name="Conv.V3">[26]Análisis!#REF!</definedName>
    <definedName name="Conv.V4" localSheetId="0">[26]Análisis!#REF!</definedName>
    <definedName name="Conv.V4">[26]Análisis!#REF!</definedName>
    <definedName name="Conv.V5" localSheetId="0">[26]Análisis!#REF!</definedName>
    <definedName name="Conv.V5">[26]Análisis!#REF!</definedName>
    <definedName name="Conv.V7" localSheetId="0">[26]Análisis!#REF!</definedName>
    <definedName name="Conv.V7">[26]Análisis!#REF!</definedName>
    <definedName name="Conv.V8" localSheetId="0">[26]Análisis!#REF!</definedName>
    <definedName name="Conv.V8">[26]Análisis!#REF!</definedName>
    <definedName name="Conv.Viga.V1" localSheetId="0">[26]Análisis!#REF!</definedName>
    <definedName name="Conv.Viga.V1">[26]Análisis!#REF!</definedName>
    <definedName name="Conv.Zap.ZC1" localSheetId="0">[26]Análisis!#REF!</definedName>
    <definedName name="Conv.Zap.ZC1">[26]Análisis!#REF!</definedName>
    <definedName name="Conv.Zap.ZC2" localSheetId="0">[26]Análisis!#REF!</definedName>
    <definedName name="Conv.Zap.ZC2">[26]Análisis!#REF!</definedName>
    <definedName name="Conv.Zap.Zc3" localSheetId="0">[26]Análisis!#REF!</definedName>
    <definedName name="Conv.Zap.Zc3">[26]Análisis!#REF!</definedName>
    <definedName name="Conv.Zap.Zc4" localSheetId="0">[26]Análisis!#REF!</definedName>
    <definedName name="Conv.Zap.Zc4">[26]Análisis!#REF!</definedName>
    <definedName name="Conv.Zap.ZC6" localSheetId="0">[26]Análisis!#REF!</definedName>
    <definedName name="Conv.Zap.ZC6">[26]Análisis!#REF!</definedName>
    <definedName name="Conv.Zap.ZC7" localSheetId="0">[26]Análisis!#REF!</definedName>
    <definedName name="Conv.Zap.ZC7">[26]Análisis!#REF!</definedName>
    <definedName name="Conv.Zap.ZC8" localSheetId="0">[26]Análisis!#REF!</definedName>
    <definedName name="Conv.Zap.ZC8">[26]Análisis!#REF!</definedName>
    <definedName name="COPIA" localSheetId="0">[18]INS!#REF!</definedName>
    <definedName name="COPIA">[18]INS!#REF!</definedName>
    <definedName name="COPIA_8" localSheetId="0">#REF!</definedName>
    <definedName name="COPIA_8">#REF!</definedName>
    <definedName name="corniza.2.62pies">'[46]Cornisa de 2.62 pie'!$E$60</definedName>
    <definedName name="corniza.2pies">'[46]Cornisa de 2 pie'!$E$60</definedName>
    <definedName name="Corte.Chazos" localSheetId="0">#REF!</definedName>
    <definedName name="Corte.Chazos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[37]EQUIPOS!$D$27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[21]Insumos!$E$136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[29]ADDENDA!#REF!</definedName>
    <definedName name="cuadro">[29]ADDENDA!#REF!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[21]Insumos!$E$137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[25]M.O.!#REF!</definedName>
    <definedName name="CZINC">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[17]EQUIPOS!$I$9</definedName>
    <definedName name="D8K">[17]EQUIPOS!$I$8</definedName>
    <definedName name="d8r" localSheetId="0">'[14]Listado Equipos a utilizar'!#REF!</definedName>
    <definedName name="d8r">'[14]Listado Equipos a utilizar'!#REF!</definedName>
    <definedName name="D8T">'[20]Resumen Precio Equipos'!$I$13</definedName>
    <definedName name="data14" localSheetId="0">[9]Factura!#REF!</definedName>
    <definedName name="data14">[9]Factura!#REF!</definedName>
    <definedName name="data15" localSheetId="0">[9]Factura!#REF!</definedName>
    <definedName name="data15">[9]Factura!#REF!</definedName>
    <definedName name="data16" localSheetId="0">[9]Factura!#REF!</definedName>
    <definedName name="data16">[9]Factura!#REF!</definedName>
    <definedName name="data17" localSheetId="0">[9]Factura!#REF!</definedName>
    <definedName name="data17">[9]Factura!#REF!</definedName>
    <definedName name="data18" localSheetId="0">[9]Factura!#REF!</definedName>
    <definedName name="data18">[9]Factura!#REF!</definedName>
    <definedName name="data19" localSheetId="0">[9]Factura!#REF!</definedName>
    <definedName name="data19">[9]Factura!#REF!</definedName>
    <definedName name="data20" localSheetId="0">[9]Factura!#REF!</definedName>
    <definedName name="data20">[9]Factura!#REF!</definedName>
    <definedName name="data21" localSheetId="0">[9]Factura!#REF!</definedName>
    <definedName name="data21">[9]Factura!#REF!</definedName>
    <definedName name="data22" localSheetId="0">[9]Factura!#REF!</definedName>
    <definedName name="data22">[9]Factura!#REF!</definedName>
    <definedName name="data23" localSheetId="0">[9]Factura!#REF!</definedName>
    <definedName name="data23">[9]Factura!#REF!</definedName>
    <definedName name="data24" localSheetId="0">[9]Factura!#REF!</definedName>
    <definedName name="data24">[9]Factura!#REF!</definedName>
    <definedName name="data25" localSheetId="0">[9]Factura!#REF!</definedName>
    <definedName name="data25">[9]Factura!#REF!</definedName>
    <definedName name="data26" localSheetId="0">[9]Factura!#REF!</definedName>
    <definedName name="data26">[9]Factura!#REF!</definedName>
    <definedName name="data27" localSheetId="0">[9]Factura!#REF!</definedName>
    <definedName name="data27">[9]Factura!#REF!</definedName>
    <definedName name="data28" localSheetId="0">[9]Factura!#REF!</definedName>
    <definedName name="data28">[9]Factura!#REF!</definedName>
    <definedName name="data29" localSheetId="0">[9]Factura!#REF!</definedName>
    <definedName name="data29">[9]Factura!#REF!</definedName>
    <definedName name="data30" localSheetId="0">[9]Factura!#REF!</definedName>
    <definedName name="data30">[9]Factura!#REF!</definedName>
    <definedName name="data31" localSheetId="0">[9]Factura!#REF!</definedName>
    <definedName name="data31">[9]Factura!#REF!</definedName>
    <definedName name="data32" localSheetId="0">[9]Factura!#REF!</definedName>
    <definedName name="data32">[9]Factura!#REF!</definedName>
    <definedName name="data33" localSheetId="0">[9]Factura!#REF!</definedName>
    <definedName name="data33">[9]Factura!#REF!</definedName>
    <definedName name="data34" localSheetId="0">[9]Factura!#REF!</definedName>
    <definedName name="data34">[9]Factura!#REF!</definedName>
    <definedName name="data35" localSheetId="0">[9]Factura!#REF!</definedName>
    <definedName name="data35">[9]Factura!#REF!</definedName>
    <definedName name="data36" localSheetId="0">[9]Factura!#REF!</definedName>
    <definedName name="data36">[9]Factura!#REF!</definedName>
    <definedName name="data37" localSheetId="0">[9]Factura!#REF!</definedName>
    <definedName name="data37">[9]Factura!#REF!</definedName>
    <definedName name="data38" localSheetId="0">[9]Factura!#REF!</definedName>
    <definedName name="data38">[9]Factura!#REF!</definedName>
    <definedName name="data39" localSheetId="0">[9]Factura!#REF!</definedName>
    <definedName name="data39">[9]Factura!#REF!</definedName>
    <definedName name="data40" localSheetId="0">[9]Factura!#REF!</definedName>
    <definedName name="data40">[9]Factura!#REF!</definedName>
    <definedName name="data41" localSheetId="0">[9]Factura!#REF!</definedName>
    <definedName name="data41">[9]Factura!#REF!</definedName>
    <definedName name="data42" localSheetId="0">[9]Factura!#REF!</definedName>
    <definedName name="data42">[9]Factura!#REF!</definedName>
    <definedName name="data43" localSheetId="0">[9]Factura!#REF!</definedName>
    <definedName name="data43">[9]Factura!#REF!</definedName>
    <definedName name="data44" localSheetId="0">[9]Factura!#REF!</definedName>
    <definedName name="data44">[9]Factura!#REF!</definedName>
    <definedName name="data45" localSheetId="0">[9]Factura!#REF!</definedName>
    <definedName name="data45">[9]Factura!#REF!</definedName>
    <definedName name="data46" localSheetId="0">[9]Factura!#REF!</definedName>
    <definedName name="data46">[9]Factura!#REF!</definedName>
    <definedName name="data48" localSheetId="0">[9]Factura!#REF!</definedName>
    <definedName name="data48">[9]Factura!#REF!</definedName>
    <definedName name="data50" localSheetId="0">[9]Factura!#REF!</definedName>
    <definedName name="data50">[9]Factura!#REF!</definedName>
    <definedName name="data51" localSheetId="0">[9]Factura!#REF!</definedName>
    <definedName name="data51">[9]Factura!#REF!</definedName>
    <definedName name="data52" localSheetId="0">[9]Factura!#REF!</definedName>
    <definedName name="data52">[9]Factura!#REF!</definedName>
    <definedName name="data62" localSheetId="0">[9]Factura!#REF!</definedName>
    <definedName name="data62">[9]Factura!#REF!</definedName>
    <definedName name="data63" localSheetId="0">[9]Factura!#REF!</definedName>
    <definedName name="data63">[9]Factura!#REF!</definedName>
    <definedName name="data64" localSheetId="0">[9]Factura!#REF!</definedName>
    <definedName name="data64">[9]Factura!#REF!</definedName>
    <definedName name="data65" localSheetId="0">[9]Factura!#REF!</definedName>
    <definedName name="data65">[9]Factura!#REF!</definedName>
    <definedName name="data66" localSheetId="0">[9]Factura!#REF!</definedName>
    <definedName name="data66">[9]Factura!#REF!</definedName>
    <definedName name="data67" localSheetId="0">[9]Factura!#REF!</definedName>
    <definedName name="data67">[9]Factura!#REF!</definedName>
    <definedName name="data68" localSheetId="0">[9]Factura!#REF!</definedName>
    <definedName name="data68">[9]Factura!#REF!</definedName>
    <definedName name="data69" localSheetId="0">[9]Factura!#REF!</definedName>
    <definedName name="data69">[9]Factura!#REF!</definedName>
    <definedName name="data70" localSheetId="0">[9]Factura!#REF!</definedName>
    <definedName name="data70">[9]Factura!#REF!</definedName>
    <definedName name="DD" localSheetId="0">#REF!</definedName>
    <definedName name="DD">#REF!</definedName>
    <definedName name="dddd" localSheetId="0">'[47]Villa Hermosa'!#REF!</definedName>
    <definedName name="dddd">'[48]Villa Hermosa'!#REF!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[28]M.O.!#REF!</definedName>
    <definedName name="derop">[28]M.O.!#REF!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glose" localSheetId="0">'[47]Villa Hermosa'!#REF!</definedName>
    <definedName name="desglose">'[48]Villa Hermosa'!#REF!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[21]Análisis!#REF!</definedName>
    <definedName name="Dintel.Cocina">[21]Análisis!#REF!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[26]Análisis!#REF!</definedName>
    <definedName name="Dintel.D1.15x40">[26]Análisis!#REF!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[26]Análisis!#REF!</definedName>
    <definedName name="Dintel.D120x40">[26]Análisis!#REF!</definedName>
    <definedName name="Dintel.D2.15x40" localSheetId="0">[26]Análisis!#REF!</definedName>
    <definedName name="Dintel.D2.15x40">[26]Análisis!#REF!</definedName>
    <definedName name="Dintel.D2.1erN" localSheetId="0">#REF!</definedName>
    <definedName name="Dintel.D2.1erN">#REF!</definedName>
    <definedName name="Dintel.D2.20x40" localSheetId="0">[26]Análisis!#REF!</definedName>
    <definedName name="Dintel.D2.20x40">[26]Análisis!#REF!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[26]Análisis!#REF!</definedName>
    <definedName name="Dintel.DN">[26]Análisis!#REF!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[44]Análisis!$D$557</definedName>
    <definedName name="Dintel20x40">[21]Análisis!$D$230</definedName>
    <definedName name="DIOS" localSheetId="0">#REF!</definedName>
    <definedName name="DIOS">#REF!</definedName>
    <definedName name="Disc.Co.Cc2" localSheetId="0">[26]Análisis!#REF!</definedName>
    <definedName name="Disc.Co.Cc2">[26]Análisis!#REF!</definedName>
    <definedName name="Disc.Col.C" localSheetId="0">[26]Análisis!#REF!</definedName>
    <definedName name="Disc.Col.C">[26]Análisis!#REF!</definedName>
    <definedName name="Disc.Col.C1" localSheetId="0">[26]Análisis!#REF!</definedName>
    <definedName name="Disc.Col.C1">[26]Análisis!#REF!</definedName>
    <definedName name="Disc.Col.C2.45x45" localSheetId="0">[26]Análisis!#REF!</definedName>
    <definedName name="Disc.Col.C2.45x45">[26]Análisis!#REF!</definedName>
    <definedName name="Disc.Col.CA" localSheetId="0">[26]Análisis!#REF!</definedName>
    <definedName name="Disc.Col.CA">[26]Análisis!#REF!</definedName>
    <definedName name="Disc.Col.Cc1" localSheetId="0">[26]Análisis!#REF!</definedName>
    <definedName name="Disc.Col.Cc1">[26]Análisis!#REF!</definedName>
    <definedName name="Disc.Losa.techo" localSheetId="0">[26]Análisis!#REF!</definedName>
    <definedName name="Disc.Losa.techo">[26]Análisis!#REF!</definedName>
    <definedName name="Disc.Muro.MH" localSheetId="0">[26]Análisis!#REF!</definedName>
    <definedName name="Disc.Muro.MH">[26]Análisis!#REF!</definedName>
    <definedName name="Disc.V3" localSheetId="0">[26]Análisis!#REF!</definedName>
    <definedName name="Disc.V3">[26]Análisis!#REF!</definedName>
    <definedName name="Disc.Viga.Curva.30x70" localSheetId="0">[26]Análisis!#REF!</definedName>
    <definedName name="Disc.Viga.Curva.30x70">[26]Análisis!#REF!</definedName>
    <definedName name="Disc.Viga.Curva.Vcc1" localSheetId="0">[26]Análisis!#REF!</definedName>
    <definedName name="Disc.Viga.Curva.Vcc1">[26]Análisis!#REF!</definedName>
    <definedName name="Disc.Viga.V1" localSheetId="0">[26]Análisis!#REF!</definedName>
    <definedName name="Disc.Viga.V1">[26]Análisis!#REF!</definedName>
    <definedName name="Disc.Viga.V10" localSheetId="0">[26]Análisis!#REF!</definedName>
    <definedName name="Disc.Viga.V10">[26]Análisis!#REF!</definedName>
    <definedName name="Disc.Viga.V2" localSheetId="0">[26]Análisis!#REF!</definedName>
    <definedName name="Disc.Viga.V2">[26]Análisis!#REF!</definedName>
    <definedName name="Disc.Viga.V4" localSheetId="0">[26]Análisis!#REF!</definedName>
    <definedName name="Disc.Viga.V4">[26]Análisis!#REF!</definedName>
    <definedName name="Disc.Viga.V5" localSheetId="0">[26]Análisis!#REF!</definedName>
    <definedName name="Disc.Viga.V5">[26]Análisis!#REF!</definedName>
    <definedName name="Disc.Viga.V6" localSheetId="0">[26]Análisis!#REF!</definedName>
    <definedName name="Disc.Viga.V6">[26]Análisis!#REF!</definedName>
    <definedName name="Disc.Viga.V7" localSheetId="0">[26]Análisis!#REF!</definedName>
    <definedName name="Disc.Viga.V7">[26]Análisis!#REF!</definedName>
    <definedName name="Disc.Viga.V7B" localSheetId="0">[26]Análisis!#REF!</definedName>
    <definedName name="Disc.Viga.V7B">[26]Análisis!#REF!</definedName>
    <definedName name="Disc.Viga.V8" localSheetId="0">[26]Análisis!#REF!</definedName>
    <definedName name="Disc.Viga.V8">[26]Análisis!#REF!</definedName>
    <definedName name="Disc.Viga.V9" localSheetId="0">[26]Análisis!#REF!</definedName>
    <definedName name="Disc.Viga.V9">[26]Análisis!#REF!</definedName>
    <definedName name="Disc.Zap.Muro.HA" localSheetId="0">[26]Análisis!#REF!</definedName>
    <definedName name="Disc.Zap.Muro.HA">[26]Análisis!#REF!</definedName>
    <definedName name="Disc.Zap.ZC" localSheetId="0">[26]Análisis!#REF!</definedName>
    <definedName name="Disc.Zap.ZC">[26]Análisis!#REF!</definedName>
    <definedName name="Disc.ZC1" localSheetId="0">[26]Análisis!#REF!</definedName>
    <definedName name="Disc.ZC1">[26]Análisis!#REF!</definedName>
    <definedName name="Disc.ZC2" localSheetId="0">[26]Análisis!#REF!</definedName>
    <definedName name="Disc.ZC2">[26]Análisis!#REF!</definedName>
    <definedName name="Disc.ZCA" localSheetId="0">[26]Análisis!#REF!</definedName>
    <definedName name="Disc.ZCA">[26]Análisis!#REF!</definedName>
    <definedName name="Disc.ZCc1" localSheetId="0">[26]Análisis!#REF!</definedName>
    <definedName name="Disc.ZCc1">[26]Análisis!#REF!</definedName>
    <definedName name="Disc.ZCc2" localSheetId="0">[26]Análisis!#REF!</definedName>
    <definedName name="Disc.ZCc2">[26]Análisis!#REF!</definedName>
    <definedName name="Disco.Col.Cc" localSheetId="0">[26]Análisis!#REF!</definedName>
    <definedName name="Disco.Col.Cc">[26]Análisis!#REF!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'[14]Listado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[49]INS!#REF!</definedName>
    <definedName name="donatelo">[49]INS!#REF!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'[20]Resumen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[17]EQUIPOS!$I$13</definedName>
    <definedName name="e" localSheetId="0">#REF!</definedName>
    <definedName name="e">#REF!</definedName>
    <definedName name="e214bft" localSheetId="0">'[14]Listado Equipos a utilizar'!#REF!</definedName>
    <definedName name="e214bft">'[14]Listado Equipos a utilizar'!#REF!</definedName>
    <definedName name="e320b" localSheetId="0">'[14]Listado Equipos a utilizar'!#REF!</definedName>
    <definedName name="e320b">'[14]Listado Equipos a utilizar'!#REF!</definedName>
    <definedName name="EBANISTERIA" localSheetId="0">#REF!</definedName>
    <definedName name="EBANISTERIA">#REF!</definedName>
    <definedName name="Edi.Hab.Viga.V6" localSheetId="0">[26]Análisis!#REF!</definedName>
    <definedName name="Edi.Hab.Viga.V6">[26]Análisis!#REF!</definedName>
    <definedName name="Edif.Direc." localSheetId="0">#REF!</definedName>
    <definedName name="Edif.Direc.">#REF!</definedName>
    <definedName name="Edif.Ejec.Losa.Techo" localSheetId="0">[26]Análisis!#REF!</definedName>
    <definedName name="Edif.Ejec.Losa.Techo">[26]Análisis!#REF!</definedName>
    <definedName name="Edif.Hab.Col.C1" localSheetId="0">[26]Análisis!#REF!</definedName>
    <definedName name="Edif.Hab.Col.C1">[26]Análisis!#REF!</definedName>
    <definedName name="Edif.Hab.Col.C1.2doN" localSheetId="0">[26]Análisis!#REF!</definedName>
    <definedName name="Edif.Hab.Col.C1.2doN">[26]Análisis!#REF!</definedName>
    <definedName name="Edif.Hab.Col.C1.3erN" localSheetId="0">[26]Análisis!#REF!</definedName>
    <definedName name="Edif.Hab.Col.C1.3erN">[26]Análisis!#REF!</definedName>
    <definedName name="Edif.Hab.Col.C2" localSheetId="0">[26]Análisis!#REF!</definedName>
    <definedName name="Edif.Hab.Col.C2">[26]Análisis!#REF!</definedName>
    <definedName name="Edif.Hab.Col.C2.2doN" localSheetId="0">[26]Análisis!#REF!</definedName>
    <definedName name="Edif.Hab.Col.C2.2doN">[26]Análisis!#REF!</definedName>
    <definedName name="Edif.Hab.Col.C2.3erN" localSheetId="0">[26]Análisis!#REF!</definedName>
    <definedName name="Edif.Hab.Col.C2.3erN">[26]Análisis!#REF!</definedName>
    <definedName name="Edif.Hab.Col.C3.1erN" localSheetId="0">[26]Análisis!#REF!</definedName>
    <definedName name="Edif.Hab.Col.C3.1erN">[26]Análisis!#REF!</definedName>
    <definedName name="Edif.Hab.Col.C3.2doN" localSheetId="0">[26]Análisis!#REF!</definedName>
    <definedName name="Edif.Hab.Col.C3.2doN">[26]Análisis!#REF!</definedName>
    <definedName name="Edif.Hab.Col.C4.2doN" localSheetId="0">[26]Análisis!#REF!</definedName>
    <definedName name="Edif.Hab.Col.C4.2doN">[26]Análisis!#REF!</definedName>
    <definedName name="Edif.Hab.Col.CF" localSheetId="0">[26]Análisis!#REF!</definedName>
    <definedName name="Edif.Hab.Col.CF">[26]Análisis!#REF!</definedName>
    <definedName name="Edif.Hab.Col4.1eN" localSheetId="0">[26]Análisis!#REF!</definedName>
    <definedName name="Edif.Hab.Col4.1eN">[26]Análisis!#REF!</definedName>
    <definedName name="Edif.Hab.Losa.Entrepiso" localSheetId="0">[26]Análisis!#REF!</definedName>
    <definedName name="Edif.Hab.Losa.Entrepiso">[26]Análisis!#REF!</definedName>
    <definedName name="Edif.Hab.Losa.Techo" localSheetId="0">[26]Análisis!#REF!</definedName>
    <definedName name="Edif.Hab.Losa.Techo">[26]Análisis!#REF!</definedName>
    <definedName name="Edif.Hab.Platea" localSheetId="0">[26]Análisis!#REF!</definedName>
    <definedName name="Edif.Hab.Platea">[26]Análisis!#REF!</definedName>
    <definedName name="Edif.Hab.Viga.V1" localSheetId="0">[26]Análisis!#REF!</definedName>
    <definedName name="Edif.Hab.Viga.V1">[26]Análisis!#REF!</definedName>
    <definedName name="Edif.Hab.Viga.V10" localSheetId="0">[26]Análisis!#REF!</definedName>
    <definedName name="Edif.Hab.Viga.V10">[26]Análisis!#REF!</definedName>
    <definedName name="Edif.Hab.Viga.V3" localSheetId="0">[26]Análisis!#REF!</definedName>
    <definedName name="Edif.Hab.Viga.V3">[26]Análisis!#REF!</definedName>
    <definedName name="Edif.Hab.Viga.V4" localSheetId="0">[26]Análisis!#REF!</definedName>
    <definedName name="Edif.Hab.Viga.V4">[26]Análisis!#REF!</definedName>
    <definedName name="Edif.Hab.Viga.V5" localSheetId="0">[26]Análisis!#REF!</definedName>
    <definedName name="Edif.Hab.Viga.V5">[26]Análisis!#REF!</definedName>
    <definedName name="Edif.Hab.Viga.V5b" localSheetId="0">[26]Análisis!#REF!</definedName>
    <definedName name="Edif.Hab.Viga.V5b">[26]Análisis!#REF!</definedName>
    <definedName name="Edif.Hab.Viga.V8" localSheetId="0">[26]Análisis!#REF!</definedName>
    <definedName name="Edif.Hab.Viga.V8">[26]Análisis!#REF!</definedName>
    <definedName name="Edif.Hab.VigaV2" localSheetId="0">[26]Análisis!#REF!</definedName>
    <definedName name="Edif.Hab.VigaV2">[26]Análisis!#REF!</definedName>
    <definedName name="Edif.Hab.VigaV9" localSheetId="0">[26]Análisis!#REF!</definedName>
    <definedName name="Edif.Hab.VigaV9">[26]Análisis!#REF!</definedName>
    <definedName name="Edif.Hab.Zap.Col.CF" localSheetId="0">[26]Análisis!#REF!</definedName>
    <definedName name="Edif.Hab.Zap.Col.CF">[26]Análisis!#REF!</definedName>
    <definedName name="Edif.Hab.Zap.Escalera" localSheetId="0">[26]Análisis!#REF!</definedName>
    <definedName name="Edif.Hab.Zap.Escalera">[26]Análisis!#REF!</definedName>
    <definedName name="Edif.Hab.Zap.Zc3" localSheetId="0">[26]Análisis!#REF!</definedName>
    <definedName name="Edif.Hab.Zap.Zc3">[26]Análisis!#REF!</definedName>
    <definedName name="Edif.Hab.Zap.Zc4" localSheetId="0">[26]Análisis!#REF!</definedName>
    <definedName name="Edif.Hab.Zap.Zc4">[26]Análisis!#REF!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[26]Análisis!#REF!</definedName>
    <definedName name="Edif.Serv.Col.C">[26]Análisis!#REF!</definedName>
    <definedName name="Edif.Serv.Col.C1" localSheetId="0">[26]Análisis!#REF!</definedName>
    <definedName name="Edif.Serv.Col.C1">[26]Análisis!#REF!</definedName>
    <definedName name="Edif.Serv.Losa.Entrepiso" localSheetId="0">[26]Análisis!#REF!</definedName>
    <definedName name="Edif.Serv.Losa.Entrepiso">[26]Análisis!#REF!</definedName>
    <definedName name="Edif.Serv.Losa.Techo" localSheetId="0">[26]Análisis!#REF!</definedName>
    <definedName name="Edif.Serv.Losa.Techo">[26]Análisis!#REF!</definedName>
    <definedName name="Edif.Serv.V1" localSheetId="0">[26]Análisis!#REF!</definedName>
    <definedName name="Edif.Serv.V1">[26]Análisis!#REF!</definedName>
    <definedName name="Edif.Serv.V10" localSheetId="0">[26]Análisis!#REF!</definedName>
    <definedName name="Edif.Serv.V10">[26]Análisis!#REF!</definedName>
    <definedName name="Edif.Serv.V11" localSheetId="0">[26]Análisis!#REF!</definedName>
    <definedName name="Edif.Serv.V11">[26]Análisis!#REF!</definedName>
    <definedName name="Edif.Serv.V12" localSheetId="0">[26]Análisis!#REF!</definedName>
    <definedName name="Edif.Serv.V12">[26]Análisis!#REF!</definedName>
    <definedName name="Edif.Serv.V13" localSheetId="0">[26]Análisis!#REF!</definedName>
    <definedName name="Edif.Serv.V13">[26]Análisis!#REF!</definedName>
    <definedName name="Edif.Serv.V14" localSheetId="0">[26]Análisis!#REF!</definedName>
    <definedName name="Edif.Serv.V14">[26]Análisis!#REF!</definedName>
    <definedName name="Edif.Serv.V15" localSheetId="0">[26]Análisis!#REF!</definedName>
    <definedName name="Edif.Serv.V15">[26]Análisis!#REF!</definedName>
    <definedName name="Edif.Serv.V2" localSheetId="0">[26]Análisis!#REF!</definedName>
    <definedName name="Edif.Serv.V2">[26]Análisis!#REF!</definedName>
    <definedName name="Edif.Serv.V3" localSheetId="0">[26]Análisis!#REF!</definedName>
    <definedName name="Edif.Serv.V3">[26]Análisis!#REF!</definedName>
    <definedName name="Edif.Serv.V4" localSheetId="0">[26]Análisis!#REF!</definedName>
    <definedName name="Edif.Serv.V4">[26]Análisis!#REF!</definedName>
    <definedName name="Edif.Serv.V5" localSheetId="0">[26]Análisis!#REF!</definedName>
    <definedName name="Edif.Serv.V5">[26]Análisis!#REF!</definedName>
    <definedName name="Edif.Serv.V6" localSheetId="0">[26]Análisis!#REF!</definedName>
    <definedName name="Edif.Serv.V6">[26]Análisis!#REF!</definedName>
    <definedName name="Edif.Serv.V7" localSheetId="0">[26]Análisis!#REF!</definedName>
    <definedName name="Edif.Serv.V7">[26]Análisis!#REF!</definedName>
    <definedName name="Edif.Serv.V8" localSheetId="0">[26]Análisis!#REF!</definedName>
    <definedName name="Edif.Serv.V8">[26]Análisis!#REF!</definedName>
    <definedName name="Edif.Serv.V9" localSheetId="0">[26]Análisis!#REF!</definedName>
    <definedName name="Edif.Serv.V9">[26]Análisis!#REF!</definedName>
    <definedName name="Edif.Serv.VA" localSheetId="0">[26]Análisis!#REF!</definedName>
    <definedName name="Edif.Serv.VA">[26]Análisis!#REF!</definedName>
    <definedName name="Edif.Serv.Zap.ZC" localSheetId="0">[26]Análisis!#REF!</definedName>
    <definedName name="Edif.Serv.Zap.ZC">[26]Análisis!#REF!</definedName>
    <definedName name="Edif.Serv.Zap.ZC1" localSheetId="0">[26]Análisis!#REF!</definedName>
    <definedName name="Edif.Serv.Zap.ZC1">[26]Análisis!#REF!</definedName>
    <definedName name="Edificio.Administracion">'[21]Edificio Administracion'!$G$112</definedName>
    <definedName name="Edificio.de.Entrada">'[21]Edificio de Entrada'!$G$77</definedName>
    <definedName name="EDIFICIO.DE.SERVICIOS" localSheetId="0">#REF!</definedName>
    <definedName name="EDIFICIO.DE.SERVICIOS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'[14]Listado Equipos a utilizar'!#REF!</definedName>
    <definedName name="eqacero">'[14]Listado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[45]Análisis!$D$1354</definedName>
    <definedName name="escalon.de1.2">[45]Análisis!$D$1344</definedName>
    <definedName name="escalon.de1.6">[45]Análisis!$D$1334</definedName>
    <definedName name="escalon.de1.8">[45]Análisis!$D$1324</definedName>
    <definedName name="escalon.de2.0">[45]Análisis!$D$1314</definedName>
    <definedName name="escalon.de30">[45]Análisis!$D$1293</definedName>
    <definedName name="escalon.de60">[45]Análisis!$D$1304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[45]Análisis!$D$1278</definedName>
    <definedName name="escalones.ceramica">[44]Análisis!$D$1340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ficacion" localSheetId="0">[50]GONZALO!#REF!</definedName>
    <definedName name="escarificacion">[51]GONZALO!#REF!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'[14]Listado Equipos a utilizar'!#REF!</definedName>
    <definedName name="escobillones">'[14]Listado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[41]Insumos!$L$43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URO" localSheetId="0">#REF!</definedName>
    <definedName name="EURO">#REF!</definedName>
    <definedName name="ex320b" localSheetId="0">'[14]Listado Equipos a utilizar'!#REF!</definedName>
    <definedName name="ex320b">'[14]Listado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'[14]Listado Equipos a utilizar'!#REF!</definedName>
    <definedName name="excavadora">'[14]Listado Equipos a utilizar'!#REF!</definedName>
    <definedName name="excavadora235">[17]EQUIPOS!$I$16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[41]Insumos!$L$35</definedName>
    <definedName name="expl" localSheetId="0">[29]ADDENDA!#REF!</definedName>
    <definedName name="expl">[29]ADDENDA!#REF!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[21]Resumen!$F$32</definedName>
    <definedName name="Extracción_IM" localSheetId="0">'Lista de Partida '!#REF!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'[52]med.mov.de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ino">[21]Insumos!$E$108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[21]Análisis!$D$1202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[44]Análisis!$D$1042</definedName>
    <definedName name="frefg" localSheetId="0">[32]GONZALO!#REF!</definedName>
    <definedName name="frefg">[33]GONZALO!#REF!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#N/A</definedName>
    <definedName name="FSDFS_6" localSheetId="0">#REF!</definedName>
    <definedName name="FSDFS_6">#REF!</definedName>
    <definedName name="fuente.entrada">[21]Resumen!$D$21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[53]INSUMOS!$F$303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[17]EQUIPOS!$I$11</definedName>
    <definedName name="graderm" localSheetId="0">'[14]Listado Equipos a utilizar'!#REF!</definedName>
    <definedName name="graderm">'[14]Listado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#REF!</definedName>
    <definedName name="H">[12]M.O.!#REF!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[54]Mezcla!$G$81</definedName>
    <definedName name="HGON140">[54]Mezcla!$G$106</definedName>
    <definedName name="HGON180">[54]Mezcla!$G$131</definedName>
    <definedName name="HGON210">[54]Mezcla!$G$156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DUSTRIAL100">[8]insumo!$D$33</definedName>
    <definedName name="HINDUSTRIAL210">[8]insumo!$D$36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[21]Insumos!$E$35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[21]Insumos!$E$37</definedName>
    <definedName name="Horm.Ind.210" localSheetId="0">#REF!</definedName>
    <definedName name="Horm.Ind.210">#REF!</definedName>
    <definedName name="Horm.Ind.210.Sin.Bomba">[21]Insumos!$E$39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'[42]HORM.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[55]Ana!#REF!</definedName>
    <definedName name="HORM315">[55]Ana!#REF!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'[16]LISTA DE PRECIO'!$C$10</definedName>
    <definedName name="HORMIGON_AN" localSheetId="0">#REF!</definedName>
    <definedName name="HORMIGON_AN">#REF!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[17]MATERIALES!#REF!</definedName>
    <definedName name="Hormigon240i">[17]MATERIALES!#REF!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[18]INS!#REF!</definedName>
    <definedName name="i">[18]INS!#REF!</definedName>
    <definedName name="ilma" localSheetId="0">[25]M.O.!#REF!</definedName>
    <definedName name="ilma">[25]M.O.!#REF!</definedName>
    <definedName name="imocolocjuntas">[53]INSUMOS!$F$261</definedName>
    <definedName name="Impermeabilizante">[21]Insumos!$E$48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[56]Directos!#REF!</definedName>
    <definedName name="impresion_2">[57]Directos!#REF!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[24]PRESUPUESTO!$A$1763:$L$1796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[28]M.O.!$C$10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[58]HORM_MOR!$A$7:$D$7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[21]Resumen!$D$23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2">[23]INSU!$D$2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[59]Insumos!$G$2</definedName>
    <definedName name="ITBS" localSheetId="0">#REF!</definedName>
    <definedName name="ITBS">#REF!</definedName>
    <definedName name="J" localSheetId="0">#REF!</definedName>
    <definedName name="J">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[45]Análisis!$D$1570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[25]M.O.!#REF!</definedName>
    <definedName name="k">[25]M.O.!#REF!</definedName>
    <definedName name="kerosene" localSheetId="0">#REF!</definedName>
    <definedName name="kerosene">#REF!</definedName>
    <definedName name="Kilometro">[17]EQUIPOS!$I$25</definedName>
    <definedName name="komatsu" localSheetId="0">'[14]Listado Equipos a utilizar'!#REF!</definedName>
    <definedName name="komatsu">'[14]Listado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[21]Insumos!$E$112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hormigon" localSheetId="0">[17]OBRAMANO!#REF!</definedName>
    <definedName name="ligadohormigon">[17]OBRAMANO!#REF!</definedName>
    <definedName name="ligadora" localSheetId="0">'[14]Listado Equipos a utilizar'!#REF!</definedName>
    <definedName name="ligadora">'[14]Listado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[21]Resumen!$D$29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[26]Análisis!#REF!</definedName>
    <definedName name="Lobby.Col.C1">[26]Análisis!#REF!</definedName>
    <definedName name="Lobby.Col.C2" localSheetId="0">[26]Análisis!#REF!</definedName>
    <definedName name="Lobby.Col.C2">[26]Análisis!#REF!</definedName>
    <definedName name="Lobby.Col.C3" localSheetId="0">[26]Análisis!#REF!</definedName>
    <definedName name="Lobby.Col.C3">[26]Análisis!#REF!</definedName>
    <definedName name="Lobby.Col.C4" localSheetId="0">[26]Análisis!#REF!</definedName>
    <definedName name="Lobby.Col.C4">[26]Análisis!#REF!</definedName>
    <definedName name="Lobby.losa.estrepiso" localSheetId="0">[26]Análisis!#REF!</definedName>
    <definedName name="Lobby.losa.estrepiso">[26]Análisis!#REF!</definedName>
    <definedName name="Lobby.Viga.V1" localSheetId="0">[26]Análisis!#REF!</definedName>
    <definedName name="Lobby.Viga.V1">[26]Análisis!#REF!</definedName>
    <definedName name="Lobby.Viga.V10" localSheetId="0">[26]Análisis!#REF!</definedName>
    <definedName name="Lobby.Viga.V10">[26]Análisis!#REF!</definedName>
    <definedName name="Lobby.Viga.V11" localSheetId="0">[26]Análisis!#REF!</definedName>
    <definedName name="Lobby.Viga.V11">[26]Análisis!#REF!</definedName>
    <definedName name="Lobby.Viga.V1A" localSheetId="0">[26]Análisis!#REF!</definedName>
    <definedName name="Lobby.Viga.V1A">[26]Análisis!#REF!</definedName>
    <definedName name="Lobby.Viga.V2." localSheetId="0">[26]Análisis!#REF!</definedName>
    <definedName name="Lobby.Viga.V2.">[26]Análisis!#REF!</definedName>
    <definedName name="Lobby.Viga.V3" localSheetId="0">[26]Análisis!#REF!</definedName>
    <definedName name="Lobby.Viga.V3">[26]Análisis!#REF!</definedName>
    <definedName name="Lobby.viga.V4" localSheetId="0">[26]Análisis!#REF!</definedName>
    <definedName name="Lobby.viga.V4">[26]Análisis!#REF!</definedName>
    <definedName name="Lobby.Viga.V4A" localSheetId="0">[26]Análisis!#REF!</definedName>
    <definedName name="Lobby.Viga.V4A">[26]Análisis!#REF!</definedName>
    <definedName name="Lobby.Viga.V6" localSheetId="0">[26]Análisis!#REF!</definedName>
    <definedName name="Lobby.Viga.V6">[26]Análisis!#REF!</definedName>
    <definedName name="Lobby.Viga.V7" localSheetId="0">[26]Análisis!#REF!</definedName>
    <definedName name="Lobby.Viga.V7">[26]Análisis!#REF!</definedName>
    <definedName name="Lobby.Viga.V8" localSheetId="0">[26]Análisis!#REF!</definedName>
    <definedName name="Lobby.Viga.V8">[26]Análisis!#REF!</definedName>
    <definedName name="Lobby.Viga.V9" localSheetId="0">[26]Análisis!#REF!</definedName>
    <definedName name="Lobby.Viga.V9">[26]Análisis!#REF!</definedName>
    <definedName name="Lobby.Viga.V9A" localSheetId="0">[26]Análisis!#REF!</definedName>
    <definedName name="Lobby.Viga.V9A">[26]Análisis!#REF!</definedName>
    <definedName name="Lobby.Zap.Zc1" localSheetId="0">[26]Análisis!#REF!</definedName>
    <definedName name="Lobby.Zap.Zc1">[26]Análisis!#REF!</definedName>
    <definedName name="Lobby.Zap.Zc2" localSheetId="0">[26]Análisis!#REF!</definedName>
    <definedName name="Lobby.Zap.Zc2">[26]Análisis!#REF!</definedName>
    <definedName name="Lobby.Zap.Zc3" localSheetId="0">[26]Análisis!#REF!</definedName>
    <definedName name="Lobby.Zap.Zc3">[26]Análisis!#REF!</definedName>
    <definedName name="Lobby.Zap.Zc4" localSheetId="0">[26]Análisis!#REF!</definedName>
    <definedName name="Lobby.Zap.Zc4">[26]Análisis!#REF!</definedName>
    <definedName name="Lobby.Zap.Zc9" localSheetId="0">[26]Análisis!#REF!</definedName>
    <definedName name="Lobby.Zap.Zc9">[26]Análisis!#REF!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[44]Análisis!$D$242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[21]Análisis!$D$241</definedName>
    <definedName name="losa.fundacion.15cm" localSheetId="0">#REF!</definedName>
    <definedName name="losa.fundacion.15cm">#REF!</definedName>
    <definedName name="losa.fundacion.20cm">[44]Análisis!$D$503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[21]Análisis!$D$274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[36]Análisis!$N$439</definedName>
    <definedName name="Losa.plana.12cm" localSheetId="0">[26]Análisis!#REF!</definedName>
    <definedName name="Losa.plana.12cm">[26]Análisis!#REF!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[21]Análisis!$D$256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[60]Materiales!$K$15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'[16]LISTA DE PRECIO'!$C$12</definedName>
    <definedName name="M.O._acero_malla">'[16]LISTA DE PRECIO'!$C$13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'[16]LISTA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[21]Insumos!$E$91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[18]INS!#REF!</definedName>
    <definedName name="MAESTROCARP">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'[16]LISTA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'[14]Listado Equipos a utilizar'!#REF!</definedName>
    <definedName name="maquito">'[14]Listado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[41]Insumos!$L$40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[30]Insumos!$E$30</definedName>
    <definedName name="Mez.Antillana.Pañete">[30]Insumos!$E$31</definedName>
    <definedName name="Mez.Antillana.Pisos">[30]Insumos!$E$32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[8]Mezcla!$G$10</definedName>
    <definedName name="MEZCLA14">[8]Mezcla!$G$17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 localSheetId="0">[38]M.O.!$C$203</definedName>
    <definedName name="MOBASECON">[39]M.O.!$C$203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[26]Análisis!#REF!</definedName>
    <definedName name="Mocheta.Mezcla.Antillana">[26]Análisis!#REF!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 localSheetId="0">[38]M.O.!$C$216</definedName>
    <definedName name="MOCONTEN553015">[39]M.O.!$C$216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[18]INS!#REF!</definedName>
    <definedName name="MOPISOCERAMICA">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tero.1.2.Impermeabilizante" localSheetId="0">#REF!</definedName>
    <definedName name="Mortero.1.2.Impermeabilizante">#REF!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ilización" localSheetId="0">#REF!</definedName>
    <definedName name="Movilización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[36]Análisis!$N$845</definedName>
    <definedName name="Muro.Bloque.6cm.BNP">[36]Análisis!$N$821</definedName>
    <definedName name="Muro.Bloque.6cm.SNPT">[36]Análisis!$N$808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[45]Análisis!$D$729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[21]Análisis!$D$286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'[46]Muros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'[46]MurosInt.h=2.8 m Plycem 2 lados'!$E$64</definedName>
    <definedName name="muros.una.cshee.plycem">'[46]MurosInt.h=2.8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[61]Insumos!#REF!</definedName>
    <definedName name="NADA">[61]Insumos!#REF!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[61]Insumos!#REF!</definedName>
    <definedName name="NINGUNA">[61]Insumos!#REF!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'[14]Listado Equipos a utilizar'!#REF!</definedName>
    <definedName name="nissan">'[14]Listado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[18]INS!#REF!</definedName>
    <definedName name="o">[18]INS!#REF!</definedName>
    <definedName name="o0" localSheetId="0">#REF!</definedName>
    <definedName name="o0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LE_LINK1" localSheetId="0">'Lista de Partida '!#REF!</definedName>
    <definedName name="omencofrado" localSheetId="0">'[20]O.M. y Salarios'!#REF!</definedName>
    <definedName name="omencofrado">'[20]O.M. y Salarios'!#REF!</definedName>
    <definedName name="opala">[60]Salarios!$D$16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[42]SALARIOS!$C$10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[60]Salarios!$D$14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[62]peso!#REF!</definedName>
    <definedName name="p">[62]peso!#REF!</definedName>
    <definedName name="p_8" localSheetId="0">#REF!</definedName>
    <definedName name="p_8">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'[16]LISTA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[26]Análisis!#REF!</definedName>
    <definedName name="Pañete.Exterior.Antillano">[26]Análisis!#REF!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[26]Análisis!#REF!</definedName>
    <definedName name="Pañete.Interior.Antillano">[26]Análisis!#REF!</definedName>
    <definedName name="Pañete.Paredes">[36]Análisis!$N$906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[26]Análisis!#REF!</definedName>
    <definedName name="Pañete.Techo.Horiz.Mezcla.Antillana">[26]Análisis!#REF!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[31]MO!$B$11</definedName>
    <definedName name="PEONCARP" localSheetId="0">[18]INS!#REF!</definedName>
    <definedName name="PEONCARP">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[31]INSU!$B$91</definedName>
    <definedName name="Pergolado.9pies" localSheetId="0">[26]Análisis!#REF!</definedName>
    <definedName name="Pergolado.9pies">[26]Análisis!#REF!</definedName>
    <definedName name="pergolado.area.piscina">[45]Análisis!$D$1633</definedName>
    <definedName name="Pergolado.Madera" localSheetId="0">[26]Análisis!#REF!</definedName>
    <definedName name="Pergolado.Madera">[26]Análisis!#REF!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[42]INS!$D$770</definedName>
    <definedName name="Pino.Americano" localSheetId="0">#REF!</definedName>
    <definedName name="Pino.Americano">#REF!</definedName>
    <definedName name="pino.tratado">[63]Insumos!$C$35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[17]MATERIALES!$G$33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[45]Análisis!$D$1562</definedName>
    <definedName name="Pintura.Epoxica.Popular.MA" localSheetId="0">#REF!</definedName>
    <definedName name="Pintura.Epoxica.Popular.MA">#REF!</definedName>
    <definedName name="pintura.man.puertas">[44]Análisis!$D$1549</definedName>
    <definedName name="pintura.mant.puertas">[43]Análisis!$D$1164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[44]Análisis!$D$1556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[26]Análisis!#REF!</definedName>
    <definedName name="Piscina.Crhist">[26]Análisis!#REF!</definedName>
    <definedName name="Piscina.Losa.Fondo" localSheetId="0">[26]Análisis!#REF!</definedName>
    <definedName name="Piscina.Losa.Fondo">[26]Análisis!#REF!</definedName>
    <definedName name="Piscina.Muro" localSheetId="0">[26]Análisis!#REF!</definedName>
    <definedName name="Piscina.Muro">[26]Análisis!#REF!</definedName>
    <definedName name="PiscinaKurt" localSheetId="0">[26]Análisis!#REF!</definedName>
    <definedName name="PiscinaKurt">[26]Análisis!#REF!</definedName>
    <definedName name="Pisntura.Piscina" localSheetId="0">[26]Análisis!#REF!</definedName>
    <definedName name="Pisntura.Piscina">[26]Análisis!#REF!</definedName>
    <definedName name="Piso.Baldosin30x60" localSheetId="0">[26]Análisis!#REF!</definedName>
    <definedName name="Piso.Baldosin30x60">[26]Análisis!#REF!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[64]Análisis!#REF!</definedName>
    <definedName name="Piso.Ceram.Boston">[64]Análisis!#REF!</definedName>
    <definedName name="Piso.Ceram.Etrusco.30x30" localSheetId="0">#REF!</definedName>
    <definedName name="Piso.Ceram.Etrusco.30x30">#REF!</definedName>
    <definedName name="Piso.Ceram.Gres.Piso.Mezc.Antillana" localSheetId="0">[26]Análisis!#REF!</definedName>
    <definedName name="Piso.Ceram.Gres.Piso.Mezc.Antillana">[26]Análisis!#REF!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[21]Análisis!$D$580</definedName>
    <definedName name="Piso.Ceram.Ultra.Bco." localSheetId="0">#REF!</definedName>
    <definedName name="Piso.Ceram.Ultra.Bco.">#REF!</definedName>
    <definedName name="Piso.Cerámica" localSheetId="0">[26]Análisis!#REF!</definedName>
    <definedName name="Piso.Cerámica">[26]Análisis!#REF!</definedName>
    <definedName name="Piso.Ceramica.A">[21]Análisis!$D$522</definedName>
    <definedName name="piso.ceramica.antideslizante" localSheetId="0">#REF!</definedName>
    <definedName name="piso.ceramica.antideslizante">#REF!</definedName>
    <definedName name="Piso.Ceramica.B">[21]Análisis!$D$541</definedName>
    <definedName name="Piso.Ceramica.C">[21]Análisis!$D$560</definedName>
    <definedName name="Piso.Cerámica.Importada" localSheetId="0">#REF!</definedName>
    <definedName name="Piso.Cerámica.Importada">#REF!</definedName>
    <definedName name="Piso.Cerámica.Mezc.Antillana" localSheetId="0">[26]Análisis!#REF!</definedName>
    <definedName name="Piso.Cerámica.Mezc.Antillana">[26]Análisis!#REF!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[21]Análisis!$D$415</definedName>
    <definedName name="piso.granito.ext.rosado">[21]Análisis!$D$427</definedName>
    <definedName name="piso.granito.ext.rozado">[21]Análisis!$D$427</definedName>
    <definedName name="Piso.granito.fondo.blanco">[21]Análisis!$D$449</definedName>
    <definedName name="Piso.granito.fondo.gris">[21]Análisis!$D$460</definedName>
    <definedName name="piso.granito.p.exterior.rojo">[21]Análisis!$D$438</definedName>
    <definedName name="piso.granito.p.exterior.rosado">[21]Análisis!$D$438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[26]Análisis!#REF!</definedName>
    <definedName name="Piso.Mármol.crema">[26]Análisis!#REF!</definedName>
    <definedName name="Piso.marmol.Tipo.B" localSheetId="0">#REF!</definedName>
    <definedName name="Piso.marmol.Tipo.B">#REF!</definedName>
    <definedName name="piso.mosaico.25x25">[44]Análisis!$D$1256</definedName>
    <definedName name="piso.porcelanato.40x40">[21]Análisis!$D$491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[31]INSU!$B$103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'[46]Plafond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ta.electrica500w">[21]Resumen!$D$25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[31]INSU!$B$90</definedName>
    <definedName name="Platea.Fundación.Villa" localSheetId="0">#REF!</definedName>
    <definedName name="Platea.Fundación.Villa">#REF!</definedName>
    <definedName name="platea.piscina">[45]Análisis!$D$200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[18]INS!$D$563</definedName>
    <definedName name="PLIGADORA2">#REF!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[18]INS!#REF!</definedName>
    <definedName name="PLOMERO">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[18]INS!#REF!</definedName>
    <definedName name="PLOMEROAYUDANTE">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[18]INS!#REF!</definedName>
    <definedName name="PLOMEROOFICIAL">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[35]precios!#REF!</definedName>
    <definedName name="pmadera2162">[35]precios!#REF!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[65]PRESUPUESTO!$O$9:$O$236</definedName>
    <definedName name="Poblado.Columnas" localSheetId="0">[26]Análisis!#REF!</definedName>
    <definedName name="Poblado.Columnas">[26]Análisis!#REF!</definedName>
    <definedName name="Poblado.Comercial" localSheetId="0">#REF!</definedName>
    <definedName name="Poblado.Comercial">#REF!</definedName>
    <definedName name="Poblado.Zap.Columna" localSheetId="0">[26]Análisis!#REF!</definedName>
    <definedName name="Poblado.Zap.Columna">[26]Análisis!#REF!</definedName>
    <definedName name="Porcelanato30x60">[21]Análisis!$D$512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'[66]med.mov.de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[67]Precios!$A$4:$F$1576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.Apanelada.Pino" localSheetId="0">[26]Análisis!#REF!</definedName>
    <definedName name="Puerta.Apanelada.Pino">[26]Análisis!#REF!</definedName>
    <definedName name="Puerta.Caoba.Vidrio" localSheetId="0">[26]Análisis!#REF!</definedName>
    <definedName name="Puerta.Caoba.Vidrio">[26]Análisis!#REF!</definedName>
    <definedName name="Puerta.Closet" localSheetId="0">[26]Análisis!#REF!</definedName>
    <definedName name="Puerta.Closet">[26]Análisis!#REF!</definedName>
    <definedName name="Puerta.closet.caoba" localSheetId="0">#REF!</definedName>
    <definedName name="Puerta.closet.caoba">#REF!</definedName>
    <definedName name="puerta.enrollable.p.moteles">[21]Insumos!$E$42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[26]Análisis!#REF!</definedName>
    <definedName name="Puerta.Pino.Vidrio">[26]Análisis!#REF!</definedName>
    <definedName name="Puerta.Plywood" localSheetId="0">[26]Análisis!#REF!</definedName>
    <definedName name="Puerta.Plywood">[26]Análisis!#REF!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 localSheetId="0">[38]M.O.!$C$970</definedName>
    <definedName name="PULESC">[39]M.O.!$C$970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 localSheetId="0">[18]INS!$D$568</definedName>
    <definedName name="PWINCHE2000K">#REF!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'Lista de Partida '!#REF!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[68]INS!#REF!</definedName>
    <definedName name="QQ">[68]INS!#REF!</definedName>
    <definedName name="QQQ" localSheetId="0">[12]M.O.!#REF!</definedName>
    <definedName name="QQQ">[12]M.O.!#REF!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[55]Ana!#REF!</definedName>
    <definedName name="QUICIOGRABOTI40COL">[55]Ana!#REF!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[65]PRESUPUESTO!$M$10:$AH$731</definedName>
    <definedName name="qwe" localSheetId="0">[69]INSU!$D$133</definedName>
    <definedName name="qwe">[24]PRESUPUESTO!$D$133</definedName>
    <definedName name="qwe_6" localSheetId="0">#REF!</definedName>
    <definedName name="qwe_6">#REF!</definedName>
    <definedName name="R_" localSheetId="0">'[3]Hato Mayor Dic.2010'!#REF!</definedName>
    <definedName name="R_">'[4]Hato Mayor Dic.2010'!#REF!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'[14]Listado Equipos a utilizar'!#REF!</definedName>
    <definedName name="rastra">'[14]Listado Equipos a utilizar'!#REF!</definedName>
    <definedName name="rastrapuas" localSheetId="0">'[14]Listado Equipos a utilizar'!#REF!</definedName>
    <definedName name="rastrapuas">'[14]Listado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'[21]Hoja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T.BUFFET.Y.COCINA" localSheetId="0">#REF!</definedName>
    <definedName name="REST.BUFFET.Y.COCINA">#REF!</definedName>
    <definedName name="Rest.Coc.C" localSheetId="0">[26]Análisis!#REF!</definedName>
    <definedName name="Rest.Coc.C">[26]Análisis!#REF!</definedName>
    <definedName name="Rest.Coc.C1.3.5" localSheetId="0">[26]Análisis!#REF!</definedName>
    <definedName name="Rest.Coc.C1.3.5">[26]Análisis!#REF!</definedName>
    <definedName name="Rest.Coc.C2" localSheetId="0">[26]Análisis!#REF!</definedName>
    <definedName name="Rest.Coc.C2">[26]Análisis!#REF!</definedName>
    <definedName name="Rest.Coc.C4" localSheetId="0">[26]Análisis!#REF!</definedName>
    <definedName name="Rest.Coc.C4">[26]Análisis!#REF!</definedName>
    <definedName name="Rest.Coc.C6" localSheetId="0">[26]Análisis!#REF!</definedName>
    <definedName name="Rest.Coc.C6">[26]Análisis!#REF!</definedName>
    <definedName name="Rest.Coc.C7" localSheetId="0">[26]Análisis!#REF!</definedName>
    <definedName name="Rest.Coc.C7">[26]Análisis!#REF!</definedName>
    <definedName name="Rest.Coc.CA" localSheetId="0">[26]Análisis!#REF!</definedName>
    <definedName name="Rest.Coc.CA">[26]Análisis!#REF!</definedName>
    <definedName name="Rest.Coc.Techo.Cocina" localSheetId="0">[26]Análisis!#REF!</definedName>
    <definedName name="Rest.Coc.Techo.Cocina">[26]Análisis!#REF!</definedName>
    <definedName name="Rest.Coc.V1" localSheetId="0">[26]Análisis!#REF!</definedName>
    <definedName name="Rest.Coc.V1">[26]Análisis!#REF!</definedName>
    <definedName name="Rest.Coc.V12" localSheetId="0">[26]Análisis!#REF!</definedName>
    <definedName name="Rest.Coc.V12">[26]Análisis!#REF!</definedName>
    <definedName name="Rest.Coc.V13" localSheetId="0">[26]Análisis!#REF!</definedName>
    <definedName name="Rest.Coc.V13">[26]Análisis!#REF!</definedName>
    <definedName name="Rest.Coc.V14" localSheetId="0">[26]Análisis!#REF!</definedName>
    <definedName name="Rest.Coc.V14">[26]Análisis!#REF!</definedName>
    <definedName name="Rest.Coc.V2" localSheetId="0">[26]Análisis!#REF!</definedName>
    <definedName name="Rest.Coc.V2">[26]Análisis!#REF!</definedName>
    <definedName name="Rest.Coc.V3" localSheetId="0">[26]Análisis!#REF!</definedName>
    <definedName name="Rest.Coc.V3">[26]Análisis!#REF!</definedName>
    <definedName name="Rest.Coc.V4" localSheetId="0">[26]Análisis!#REF!</definedName>
    <definedName name="Rest.Coc.V4">[26]Análisis!#REF!</definedName>
    <definedName name="Rest.Coc.V5" localSheetId="0">[26]Análisis!#REF!</definedName>
    <definedName name="Rest.Coc.V5">[26]Análisis!#REF!</definedName>
    <definedName name="Rest.Coc.V6" localSheetId="0">[26]Análisis!#REF!</definedName>
    <definedName name="Rest.Coc.V6">[26]Análisis!#REF!</definedName>
    <definedName name="Rest.Coc.V7" localSheetId="0">[26]Análisis!#REF!</definedName>
    <definedName name="Rest.Coc.V7">[26]Análisis!#REF!</definedName>
    <definedName name="Rest.Coc.Zc" localSheetId="0">[26]Análisis!#REF!</definedName>
    <definedName name="Rest.Coc.Zc">[26]Análisis!#REF!</definedName>
    <definedName name="Rest.Coc.Zc1" localSheetId="0">[26]Análisis!#REF!</definedName>
    <definedName name="Rest.Coc.Zc1">[26]Análisis!#REF!</definedName>
    <definedName name="Rest.Coc.Zc2" localSheetId="0">[26]Análisis!#REF!</definedName>
    <definedName name="Rest.Coc.Zc2">[26]Análisis!#REF!</definedName>
    <definedName name="Rest.Coc.Zc3" localSheetId="0">[26]Análisis!#REF!</definedName>
    <definedName name="Rest.Coc.Zc3">[26]Análisis!#REF!</definedName>
    <definedName name="Rest.Coc.Zc4" localSheetId="0">[26]Análisis!#REF!</definedName>
    <definedName name="Rest.Coc.Zc4">[26]Análisis!#REF!</definedName>
    <definedName name="Rest.Coc.Zc5" localSheetId="0">[26]Análisis!#REF!</definedName>
    <definedName name="Rest.Coc.Zc5">[26]Análisis!#REF!</definedName>
    <definedName name="Rest.Coc.Zc6" localSheetId="0">[26]Análisis!#REF!</definedName>
    <definedName name="Rest.Coc.Zc6">[26]Análisis!#REF!</definedName>
    <definedName name="Rest.Coc.Zc7" localSheetId="0">[26]Análisis!#REF!</definedName>
    <definedName name="Rest.Coc.Zc7">[26]Análisis!#REF!</definedName>
    <definedName name="Rest.Esp.Col.C1" localSheetId="0">[26]Análisis!#REF!</definedName>
    <definedName name="Rest.Esp.Col.C1">[26]Análisis!#REF!</definedName>
    <definedName name="Rest.Esp.Col.C2" localSheetId="0">[26]Análisis!#REF!</definedName>
    <definedName name="Rest.Esp.Col.C2">[26]Análisis!#REF!</definedName>
    <definedName name="Rest.Esp.Col.C3" localSheetId="0">[26]Análisis!#REF!</definedName>
    <definedName name="Rest.Esp.Col.C3">[26]Análisis!#REF!</definedName>
    <definedName name="Rest.Esp.Col.C4" localSheetId="0">[26]Análisis!#REF!</definedName>
    <definedName name="Rest.Esp.Col.C4">[26]Análisis!#REF!</definedName>
    <definedName name="Rest.Esp.Col.Cc" localSheetId="0">[26]Análisis!#REF!</definedName>
    <definedName name="Rest.Esp.Col.Cc">[26]Análisis!#REF!</definedName>
    <definedName name="Rest.Esp.Losa.Techo" localSheetId="0">[26]Análisis!#REF!</definedName>
    <definedName name="Rest.Esp.Losa.Techo">[26]Análisis!#REF!</definedName>
    <definedName name="Rest.Esp.Viga.V1" localSheetId="0">[26]Análisis!#REF!</definedName>
    <definedName name="Rest.Esp.Viga.V1">[26]Análisis!#REF!</definedName>
    <definedName name="Rest.Esp.Viga.V2" localSheetId="0">[26]Análisis!#REF!</definedName>
    <definedName name="Rest.Esp.Viga.V2">[26]Análisis!#REF!</definedName>
    <definedName name="Rest.Esp.Viga.V3" localSheetId="0">[26]Análisis!#REF!</definedName>
    <definedName name="Rest.Esp.Viga.V3">[26]Análisis!#REF!</definedName>
    <definedName name="Rest.Esp.Viga.V4R" localSheetId="0">[26]Análisis!#REF!</definedName>
    <definedName name="Rest.Esp.Viga.V4R">[26]Análisis!#REF!</definedName>
    <definedName name="Rest.Esp.Viga.V5" localSheetId="0">[26]Análisis!#REF!</definedName>
    <definedName name="Rest.Esp.Viga.V5">[26]Análisis!#REF!</definedName>
    <definedName name="Rest.Esp.Viga.V6R" localSheetId="0">[26]Análisis!#REF!</definedName>
    <definedName name="Rest.Esp.Viga.V6R">[26]Análisis!#REF!</definedName>
    <definedName name="Rest.Esp.Viga.V7R" localSheetId="0">[26]Análisis!#REF!</definedName>
    <definedName name="Rest.Esp.Viga.V7R">[26]Análisis!#REF!</definedName>
    <definedName name="Rest.Esp.Viga.V8R" localSheetId="0">[26]Análisis!#REF!</definedName>
    <definedName name="Rest.Esp.Viga.V8R">[26]Análisis!#REF!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[21]Análisis!$D$620</definedName>
    <definedName name="Rev.ceram.cocina.bano">[21]Análisis!$D$601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[26]Análisis!#REF!</definedName>
    <definedName name="Rev.Marmol.Antillano">[26]Análisis!#REF!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[21]Análisis!$D$629</definedName>
    <definedName name="reves.marmol" localSheetId="0">#REF!</definedName>
    <definedName name="reves.marmol">#REF!</definedName>
    <definedName name="Reves.Piedra.caliza">[21]Análisis!$D$645</definedName>
    <definedName name="Revest.Ceram.Importada" localSheetId="0">#REF!</definedName>
    <definedName name="Revest.Ceram.Importada">#REF!</definedName>
    <definedName name="Revest.Cerám.Mezc.Antillana" localSheetId="0">[26]Análisis!#REF!</definedName>
    <definedName name="Revest.Cerám.Mezc.Antillana">[26]Análisis!#REF!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[21]Análisis!$D$638</definedName>
    <definedName name="Revest.Loseta.cem.Pulido" localSheetId="0">#REF!</definedName>
    <definedName name="Revest.Loseta.cem.Pulido">#REF!</definedName>
    <definedName name="Revest.marmol">[21]Análisis!$D$591</definedName>
    <definedName name="Revest.Mármol.Tipo.B.30x60" localSheetId="0">#REF!</definedName>
    <definedName name="Revest.Mármol.Tipo.B.30x60">#REF!</definedName>
    <definedName name="Revest.Porcelanato30x60">[21]Análisis!$D$610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'[14]Listado Equipos a utilizar'!#REF!</definedName>
    <definedName name="rodillo">'[14]Listado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'[14]Listado Equipos a utilizar'!#REF!</definedName>
    <definedName name="rodneu">'[14]Listado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#N/A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[41]Insumos!$L$38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[21]Resumen!$D$24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[25]M.O.!$C$12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[41]Insumos!$L$30</definedName>
    <definedName name="SUB" localSheetId="0">[71]presupuesto!#REF!</definedName>
    <definedName name="SUB">[71]presupuesto!#REF!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'[72]Laurel(OBINSA)'!$H$107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[59]Insumos!$H$2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[36]Análisis!$N$1024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[21]Análisis!$D$365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'Lista de Partida '!$1:$10</definedName>
    <definedName name="_xlnm.Print_Titles">#N/A</definedName>
    <definedName name="Títulos_a_imprimir_IM" localSheetId="0">'Lista de Partida '!#REF!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[44]Insumos!$C$207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[9]Factura!#REF!</definedName>
    <definedName name="TOT">[9]Factura!#REF!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rac2.5.t.22">[41]Insumos!$L$31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[37]EQUIPOS!$D$14</definedName>
    <definedName name="tractorm" localSheetId="0">'[14]Listado Equipos a utilizar'!#REF!</definedName>
    <definedName name="tractorm">'[14]Listado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 localSheetId="0">[38]Ins!$E$660</definedName>
    <definedName name="TRANSESC">[39]Ins!$E$660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'[14]Listado Equipos a utilizar'!#REF!</definedName>
    <definedName name="transpasf">'[14]Listado Equipos a utilizar'!#REF!</definedName>
    <definedName name="transporte">'[20]Resumen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[20]Materiales!#REF!</definedName>
    <definedName name="truct">[20]Materiales!#REF!</definedName>
    <definedName name="Tub.Telf.TV" localSheetId="0">#REF!</definedName>
    <definedName name="Tub.Telf.TV">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 localSheetId="0">[69]MO!$B$11</definedName>
    <definedName name="u">[73]MO!$B$11</definedName>
    <definedName name="ud">[8]exteriores!$D$66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SDOLAR" localSheetId="0">#REF!</definedName>
    <definedName name="USDOLAR">#REF!</definedName>
    <definedName name="USOSMADERA" localSheetId="0">#REF!</definedName>
    <definedName name="USOSMADERA">#REF!</definedName>
    <definedName name="v.c.fs.villa.1" localSheetId="0">[74]Cubicación!#REF!</definedName>
    <definedName name="v.c.fs.villa.1">[74]Cubicación!#REF!</definedName>
    <definedName name="v.c.fs.villa.10" localSheetId="0">[74]Cubicación!#REF!</definedName>
    <definedName name="v.c.fs.villa.10">[74]Cubicación!#REF!</definedName>
    <definedName name="v.c.fs.villa.11" localSheetId="0">[74]Cubicación!#REF!</definedName>
    <definedName name="v.c.fs.villa.11">[74]Cubicación!#REF!</definedName>
    <definedName name="v.c.fs.villa.12" localSheetId="0">[74]Cubicación!#REF!</definedName>
    <definedName name="v.c.fs.villa.12">[74]Cubicación!#REF!</definedName>
    <definedName name="v.c.fs.villa.13" localSheetId="0">[74]Cubicación!#REF!</definedName>
    <definedName name="v.c.fs.villa.13">[74]Cubicación!#REF!</definedName>
    <definedName name="v.c.fs.villa.14" localSheetId="0">[74]Cubicación!#REF!</definedName>
    <definedName name="v.c.fs.villa.14">[74]Cubicación!#REF!</definedName>
    <definedName name="v.c.fs.villa.15" localSheetId="0">[74]Cubicación!#REF!</definedName>
    <definedName name="v.c.fs.villa.15">[74]Cubicación!#REF!</definedName>
    <definedName name="v.c.fs.villa.16" localSheetId="0">[74]Cubicación!#REF!</definedName>
    <definedName name="v.c.fs.villa.16">[74]Cubicación!#REF!</definedName>
    <definedName name="v.c.fs.villa.17" localSheetId="0">[74]Cubicación!#REF!</definedName>
    <definedName name="v.c.fs.villa.17">[74]Cubicación!#REF!</definedName>
    <definedName name="v.c.fs.villa.18" localSheetId="0">[74]Cubicación!#REF!</definedName>
    <definedName name="v.c.fs.villa.18">[74]Cubicación!#REF!</definedName>
    <definedName name="v.c.fs.villa.2" localSheetId="0">[74]Cubicación!#REF!</definedName>
    <definedName name="v.c.fs.villa.2">[74]Cubicación!#REF!</definedName>
    <definedName name="v.c.fs.villa.3" localSheetId="0">[74]Cubicación!#REF!</definedName>
    <definedName name="v.c.fs.villa.3">[74]Cubicación!#REF!</definedName>
    <definedName name="v.c.fs.villa.4" localSheetId="0">[74]Cubicación!#REF!</definedName>
    <definedName name="v.c.fs.villa.4">[74]Cubicación!#REF!</definedName>
    <definedName name="v.c.fs.villa.5" localSheetId="0">[74]Cubicación!#REF!</definedName>
    <definedName name="v.c.fs.villa.5">[74]Cubicación!#REF!</definedName>
    <definedName name="v.c.fs.villa.6" localSheetId="0">[74]Cubicación!#REF!</definedName>
    <definedName name="v.c.fs.villa.6">[74]Cubicación!#REF!</definedName>
    <definedName name="v.c.fs.villa.7" localSheetId="0">[74]Cubicación!#REF!</definedName>
    <definedName name="v.c.fs.villa.7">[74]Cubicación!#REF!</definedName>
    <definedName name="v.c.fs.villa.8" localSheetId="0">[74]Cubicación!#REF!</definedName>
    <definedName name="v.c.fs.villa.8">[74]Cubicación!#REF!</definedName>
    <definedName name="v.c.fs.villa.9" localSheetId="0">[74]Cubicación!#REF!</definedName>
    <definedName name="v.c.fs.villa.9">[74]Cubicación!#REF!</definedName>
    <definedName name="v.c.n1y2.villa1">[74]Cubicación!$P$2150</definedName>
    <definedName name="v.c.n1y2.villa10">[74]Cubicación!$P$1690</definedName>
    <definedName name="v.c.n1y2.villa11">[74]Cubicación!$P$998</definedName>
    <definedName name="v.c.n1y2.villa12">[74]Cubicación!$P$401</definedName>
    <definedName name="v.c.n1y2.villa13">[74]Cubicación!$P$535</definedName>
    <definedName name="v.c.n1y2.villa14">[74]Cubicación!$P$1461</definedName>
    <definedName name="v.c.n1y2.villa15">[74]Cubicación!$P$1576</definedName>
    <definedName name="v.c.n1y2.villa16">[74]Cubicación!$P$1805</definedName>
    <definedName name="v.c.n1y2.villa17">[74]Cubicación!$P$1920</definedName>
    <definedName name="v.c.n1y2.villa18">[74]Cubicación!$P$1113</definedName>
    <definedName name="v.c.n1y2.villa2">[74]Cubicación!$P$2037</definedName>
    <definedName name="v.c.n1y2.villa3">[74]Cubicación!$P$883</definedName>
    <definedName name="v.c.n1y2.villa4">[74]Cubicación!$P$768</definedName>
    <definedName name="v.c.n1y2.villa5">[74]Cubicación!$P$653</definedName>
    <definedName name="v.c.n1y2.villa6">[74]Cubicación!$P$138</definedName>
    <definedName name="v.c.n1y2.villa7">[74]Cubicación!$P$269</definedName>
    <definedName name="v.c.n1y2.villa8">[74]Cubicación!$P$1231</definedName>
    <definedName name="v.c.n1y2.villa9">[74]Cubicación!$P$1346</definedName>
    <definedName name="v.p.fs.villa.1" localSheetId="0">[74]Cubicación!#REF!</definedName>
    <definedName name="v.p.fs.villa.1">[74]Cubicación!#REF!</definedName>
    <definedName name="v.p.fs.villa.10" localSheetId="0">[74]Cubicación!#REF!</definedName>
    <definedName name="v.p.fs.villa.10">[74]Cubicación!#REF!</definedName>
    <definedName name="v.p.fs.villa.11" localSheetId="0">[74]Cubicación!#REF!</definedName>
    <definedName name="v.p.fs.villa.11">[74]Cubicación!#REF!</definedName>
    <definedName name="v.p.fs.villa.12" localSheetId="0">[74]Cubicación!#REF!</definedName>
    <definedName name="v.p.fs.villa.12">[74]Cubicación!#REF!</definedName>
    <definedName name="v.p.fs.villa.13" localSheetId="0">[74]Cubicación!#REF!</definedName>
    <definedName name="v.p.fs.villa.13">[74]Cubicación!#REF!</definedName>
    <definedName name="v.p.fs.villa.14" localSheetId="0">[74]Cubicación!#REF!</definedName>
    <definedName name="v.p.fs.villa.14">[74]Cubicación!#REF!</definedName>
    <definedName name="v.p.fs.villa.15" localSheetId="0">[74]Cubicación!#REF!</definedName>
    <definedName name="v.p.fs.villa.15">[74]Cubicación!#REF!</definedName>
    <definedName name="v.p.fs.villa.16" localSheetId="0">[74]Cubicación!#REF!</definedName>
    <definedName name="v.p.fs.villa.16">[74]Cubicación!#REF!</definedName>
    <definedName name="v.p.fs.villa.17" localSheetId="0">[74]Cubicación!#REF!</definedName>
    <definedName name="v.p.fs.villa.17">[74]Cubicación!#REF!</definedName>
    <definedName name="v.p.fs.villa.18" localSheetId="0">[74]Cubicación!#REF!</definedName>
    <definedName name="v.p.fs.villa.18">[74]Cubicación!#REF!</definedName>
    <definedName name="v.p.fs.villa.2" localSheetId="0">[74]Cubicación!#REF!</definedName>
    <definedName name="v.p.fs.villa.2">[74]Cubicación!#REF!</definedName>
    <definedName name="v.p.fs.villa.3" localSheetId="0">[74]Cubicación!#REF!</definedName>
    <definedName name="v.p.fs.villa.3">[74]Cubicación!#REF!</definedName>
    <definedName name="v.p.fs.villa.4" localSheetId="0">[74]Cubicación!#REF!</definedName>
    <definedName name="v.p.fs.villa.4">[74]Cubicación!#REF!</definedName>
    <definedName name="v.p.fs.villa.5" localSheetId="0">[74]Cubicación!#REF!</definedName>
    <definedName name="v.p.fs.villa.5">[74]Cubicación!#REF!</definedName>
    <definedName name="v.p.fs.villa.6" localSheetId="0">[74]Cubicación!#REF!</definedName>
    <definedName name="v.p.fs.villa.6">[74]Cubicación!#REF!</definedName>
    <definedName name="v.p.fs.villa.7" localSheetId="0">[74]Cubicación!#REF!</definedName>
    <definedName name="v.p.fs.villa.7">[74]Cubicación!#REF!</definedName>
    <definedName name="v.p.fs.villa.8" localSheetId="0">[74]Cubicación!#REF!</definedName>
    <definedName name="v.p.fs.villa.8">[74]Cubicación!#REF!</definedName>
    <definedName name="v.p.fs.villa.9" localSheetId="0">[74]Cubicación!#REF!</definedName>
    <definedName name="v.p.fs.villa.9">[74]Cubicación!#REF!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M" localSheetId="0">#REF!</definedName>
    <definedName name="VALORM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[26]Análisis!#REF!</definedName>
    <definedName name="ventana.Francesa">[26]Análisis!#REF!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[26]Análisis!#REF!</definedName>
    <definedName name="Viga">[26]Análisis!#REF!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[44]Análisis!$D$624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[43]Análisis!$D$525</definedName>
    <definedName name="Viga.Amarre.20x30" localSheetId="0">#REF!</definedName>
    <definedName name="Viga.Amarre.20x30">#REF!</definedName>
    <definedName name="Viga.amarre.2do.N">[44]Análisis!$D$653</definedName>
    <definedName name="Viga.Amarre.Comedor" localSheetId="0">#REF!</definedName>
    <definedName name="Viga.Amarre.Comedor">#REF!</definedName>
    <definedName name="Viga.Amarre.Dintel" localSheetId="0">[26]Análisis!#REF!</definedName>
    <definedName name="Viga.Amarre.Dintel">[26]Análisis!#REF!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[21]Análisis!$D$138</definedName>
    <definedName name="Viga.Amarre.Piso.Casino" localSheetId="0">[26]Análisis!#REF!</definedName>
    <definedName name="Viga.Amarre.Piso.Casino">[26]Análisis!#REF!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[26]Análisis!#REF!</definedName>
    <definedName name="Viga.Amarre20x28">[26]Análisis!#REF!</definedName>
    <definedName name="Viga.Amarre2doN" localSheetId="0">#REF!</definedName>
    <definedName name="Viga.Amarre2doN">#REF!</definedName>
    <definedName name="Viga.Antep.Discoteca" localSheetId="0">[26]Análisis!#REF!</definedName>
    <definedName name="Viga.Antep.Discoteca">[26]Análisis!#REF!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[26]Análisis!#REF!</definedName>
    <definedName name="Viga.Horm.Visto.Discoteca">[26]Análisis!#REF!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[21]Análisis!$D$200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[45]Análisis!#REF!</definedName>
    <definedName name="viga25x40.palapa">[45]Análisis!#REF!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gaV1.3.4.6.Presidenciales">[21]Análisis!$D$209</definedName>
    <definedName name="VigaV2.4toN.Mod.I" localSheetId="0">#REF!</definedName>
    <definedName name="VigaV2.4toN.Mod.I">#REF!</definedName>
    <definedName name="VigaV2.5.7.Presidenciales">[21]Análisis!$D$218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'[14]Listado Equipos a utilizar'!#REF!</definedName>
    <definedName name="volteobote">'[14]Listado Equipos a utilizar'!#REF!</definedName>
    <definedName name="volteobotela" localSheetId="0">'[14]Listado Equipos a utilizar'!#REF!</definedName>
    <definedName name="volteobotela">'[14]Listado Equipos a utilizar'!#REF!</definedName>
    <definedName name="volteobotelargo" localSheetId="0">'[14]Listado Equipos a utilizar'!#REF!</definedName>
    <definedName name="volteobotelargo">'[14]Listado Equipos a utilizar'!#REF!</definedName>
    <definedName name="VP" localSheetId="0">[52]analisis1!#REF!</definedName>
    <definedName name="VP">[52]analisis1!#REF!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[68]INS!$D$561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baleta">[36]Análisis!$N$988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[26]Análisis!#REF!</definedName>
    <definedName name="Zap.Col.Discot.">[26]Análisis!#REF!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[26]Análisis!#REF!</definedName>
    <definedName name="Zap.Columna">[26]Análisis!#REF!</definedName>
    <definedName name="Zap.Columna.Area.Noble" localSheetId="0">#REF!</definedName>
    <definedName name="Zap.Columna.Area.Noble">#REF!</definedName>
    <definedName name="Zap.columna.Casino" localSheetId="0">[26]Análisis!#REF!</definedName>
    <definedName name="Zap.columna.Casino">[26]Análisis!#REF!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[21]Análisis!$D$105</definedName>
    <definedName name="Zap.Escalera" localSheetId="0">#REF!</definedName>
    <definedName name="Zap.Escalera">#REF!</definedName>
    <definedName name="zap.M.ha.40cm.esp">[45]Análisis!$D$192</definedName>
    <definedName name="Zap.mur.H.A.">[44]Análisis!$D$163</definedName>
    <definedName name="Zap.muro.10.30x20.General" localSheetId="0">[26]Análisis!#REF!</definedName>
    <definedName name="Zap.muro.10.30x20.General">[26]Análisis!#REF!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[26]Análisis!#REF!</definedName>
    <definedName name="Zap.Muro.45x25.General">[26]Análisis!#REF!</definedName>
    <definedName name="Zap.muro.55x25.General" localSheetId="0">[26]Análisis!#REF!</definedName>
    <definedName name="Zap.muro.55x25.General">[26]Análisis!#REF!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[26]Análisis!#REF!</definedName>
    <definedName name="Zap.muro20General">[26]Análisis!#REF!</definedName>
    <definedName name="Zap.Muros.Cacino" localSheetId="0">[26]Análisis!#REF!</definedName>
    <definedName name="Zap.Muros.Cacino">[26]Análisis!#REF!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[21]Análisis!$D$120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.baldosin">[30]Insumos!$E$91</definedName>
    <definedName name="Zoc.Marmol.Mezc.Antillana" localSheetId="0">[26]Análisis!#REF!</definedName>
    <definedName name="Zoc.Marmol.Mezc.Antillana">[26]Análisis!#REF!</definedName>
    <definedName name="Zoc.vibrazo.Blanco" localSheetId="0">#REF!</definedName>
    <definedName name="Zoc.vibrazo.Blanco">#REF!</definedName>
    <definedName name="Zocalo.Baldosin" localSheetId="0">[26]Análisis!#REF!</definedName>
    <definedName name="Zocalo.Baldosin">[26]Análisis!#REF!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[26]Análisis!#REF!</definedName>
    <definedName name="Zocalo.Ceram.Mezc.Antillana">[26]Análisis!#REF!</definedName>
    <definedName name="zocalo.ceramica" localSheetId="0">#REF!</definedName>
    <definedName name="zocalo.ceramica">#REF!</definedName>
    <definedName name="Zócalo.Ceramica">[75]Insumos!$E$80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[21]Análisis!$D$532</definedName>
    <definedName name="Zocalo.de.ceramica.B">[21]Análisis!$D$551</definedName>
    <definedName name="Zocalo.de.ceramica.C">[21]Análisis!$D$570</definedName>
    <definedName name="zocalo.de.mosaico">[44]Análisis!$D$1266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[21]Análisis!$D$501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</definedNames>
  <calcPr calcId="162913" fullPrecision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0" i="1" l="1"/>
  <c r="F83" i="1"/>
  <c r="F81" i="1"/>
  <c r="F79" i="1"/>
  <c r="F77" i="1"/>
  <c r="F75" i="1"/>
  <c r="F73" i="1"/>
  <c r="F71" i="1"/>
  <c r="A71" i="1"/>
  <c r="A73" i="1"/>
  <c r="A75" i="1"/>
  <c r="F69" i="1"/>
  <c r="F63" i="1"/>
  <c r="F61" i="1"/>
  <c r="F59" i="1"/>
  <c r="F57" i="1"/>
  <c r="F56" i="1"/>
  <c r="F55" i="1"/>
  <c r="F54" i="1"/>
  <c r="F53" i="1"/>
  <c r="F52" i="1"/>
  <c r="F51" i="1"/>
  <c r="A51" i="1"/>
  <c r="A52" i="1"/>
  <c r="A53" i="1"/>
  <c r="A54" i="1"/>
  <c r="A55" i="1"/>
  <c r="A56" i="1"/>
  <c r="A57" i="1"/>
  <c r="F48" i="1"/>
  <c r="F47" i="1"/>
  <c r="F46" i="1"/>
  <c r="F44" i="1"/>
  <c r="F43" i="1"/>
  <c r="F42" i="1"/>
  <c r="F41" i="1"/>
  <c r="F40" i="1"/>
  <c r="A40" i="1"/>
  <c r="A41" i="1"/>
  <c r="A42" i="1"/>
  <c r="A43" i="1"/>
  <c r="A44" i="1"/>
  <c r="A45" i="1"/>
  <c r="A46" i="1"/>
  <c r="A47" i="1"/>
  <c r="A48" i="1"/>
  <c r="F37" i="1"/>
  <c r="F35" i="1"/>
  <c r="F34" i="1"/>
  <c r="F33" i="1"/>
  <c r="F30" i="1"/>
  <c r="F28" i="1"/>
  <c r="F27" i="1"/>
  <c r="F26" i="1"/>
  <c r="F25" i="1"/>
  <c r="F24" i="1"/>
  <c r="F23" i="1"/>
  <c r="F19" i="1"/>
  <c r="F18" i="1"/>
  <c r="F16" i="1"/>
  <c r="F15" i="1"/>
  <c r="A15" i="1"/>
  <c r="A16" i="1"/>
  <c r="A17" i="1"/>
  <c r="A18" i="1"/>
  <c r="A19" i="1"/>
  <c r="F84" i="1"/>
  <c r="F45" i="1"/>
  <c r="F17" i="1"/>
  <c r="F65" i="1"/>
  <c r="F86" i="1"/>
  <c r="F101" i="1"/>
  <c r="F92" i="1"/>
  <c r="F96" i="1"/>
  <c r="F99" i="1"/>
  <c r="F87" i="1"/>
  <c r="F95" i="1"/>
  <c r="F90" i="1"/>
  <c r="F97" i="1"/>
  <c r="F94" i="1"/>
  <c r="F91" i="1"/>
  <c r="F93" i="1"/>
  <c r="F98" i="1"/>
  <c r="F102" i="1"/>
  <c r="F104" i="1"/>
</calcChain>
</file>

<file path=xl/sharedStrings.xml><?xml version="1.0" encoding="utf-8"?>
<sst xmlns="http://schemas.openxmlformats.org/spreadsheetml/2006/main" count="137" uniqueCount="104">
  <si>
    <t>Ubicación : PROVINCIA LA ROMANA</t>
  </si>
  <si>
    <t xml:space="preserve">  Zona :VI</t>
  </si>
  <si>
    <t>UD</t>
  </si>
  <si>
    <t>P.U. (RD$)</t>
  </si>
  <si>
    <t>A</t>
  </si>
  <si>
    <t xml:space="preserve">REHABILITACIÓN DEPÓSITO METÁLICO </t>
  </si>
  <si>
    <t>PRELIMINARES</t>
  </si>
  <si>
    <t>Limpieza   general   del   área   a   trabajar</t>
  </si>
  <si>
    <t>P.A.</t>
  </si>
  <si>
    <t>Desinstalación escalera interna y externa</t>
  </si>
  <si>
    <t>Movilización de estructura  Metálica</t>
  </si>
  <si>
    <t xml:space="preserve"> </t>
  </si>
  <si>
    <t xml:space="preserve">MOVIMIENTO DE TIERRA </t>
  </si>
  <si>
    <t xml:space="preserve">CONFORMACIÓN DE BASE TANQUE </t>
  </si>
  <si>
    <t>2.1.1</t>
  </si>
  <si>
    <t>Excavación a mano material base existente</t>
  </si>
  <si>
    <t>M³N</t>
  </si>
  <si>
    <t>2.1.2</t>
  </si>
  <si>
    <t>Suministro Arena Lavada</t>
  </si>
  <si>
    <t>M³S</t>
  </si>
  <si>
    <t>2.1.3</t>
  </si>
  <si>
    <t>Suministro de material de mina para base</t>
  </si>
  <si>
    <t>M³E</t>
  </si>
  <si>
    <t>2.1.4</t>
  </si>
  <si>
    <t>Suministro de material de mina para sub-base</t>
  </si>
  <si>
    <t>2.1.5</t>
  </si>
  <si>
    <t>Compactado material c/equipo</t>
  </si>
  <si>
    <t>M³C</t>
  </si>
  <si>
    <t>2.1.6</t>
  </si>
  <si>
    <t>Bote de material c/camión Dist.= 5 km (Incluye carguío y esparcimiento en botadero)</t>
  </si>
  <si>
    <t>2.2</t>
  </si>
  <si>
    <r>
      <t xml:space="preserve">USO COMPRESOR </t>
    </r>
    <r>
      <rPr>
        <sz val="10"/>
        <rFont val="Arial"/>
        <family val="2"/>
      </rPr>
      <t>(sujeto a aprobación de la Supervisión)</t>
    </r>
  </si>
  <si>
    <t>COLOCACIÓN CARPETA ASFÁLTICA EN FONDO DEPÓSITO</t>
  </si>
  <si>
    <t>2.3.1</t>
  </si>
  <si>
    <t xml:space="preserve">Imprimación sencilla </t>
  </si>
  <si>
    <t>M²</t>
  </si>
  <si>
    <t>2.3.2</t>
  </si>
  <si>
    <t>Suministro y colocación de Asfalto e=2" (Incluye Riego de Adherencia)</t>
  </si>
  <si>
    <t>2.3.3</t>
  </si>
  <si>
    <t>Transporte de asfalto, Distancia = 50 km apróx.</t>
  </si>
  <si>
    <t>M³E/Km</t>
  </si>
  <si>
    <r>
      <rPr>
        <b/>
        <sz val="10"/>
        <color theme="1"/>
        <rFont val="Arial"/>
        <family val="2"/>
      </rPr>
      <t>ACARREO INTERNO</t>
    </r>
    <r>
      <rPr>
        <sz val="10"/>
        <color theme="1"/>
        <rFont val="Arial"/>
        <family val="2"/>
      </rPr>
      <t xml:space="preserve"> del Material desde y hacia el depósito (bote de escombro, material de base y asfalto)</t>
    </r>
  </si>
  <si>
    <t>SUMINISTRO E INSTALACIÓN DE ESTRUCTURA METÁLICA (SEGÚN DETALLE PLANO)</t>
  </si>
  <si>
    <t>Suministro e Instalación nuevo anillo superior)</t>
  </si>
  <si>
    <t>Suministro e Instalación vigas en techo</t>
  </si>
  <si>
    <t>Suministro e Instalación tolas de techo</t>
  </si>
  <si>
    <t>Suministro e Instalación tolas del Fondo y Angulares de refuerzos</t>
  </si>
  <si>
    <t>Ud</t>
  </si>
  <si>
    <t>Reposición Escalera exterior H.N., (Inc. Protección anticorrosiva, materiales y mano de obra).</t>
  </si>
  <si>
    <t>Baranda de Proteccion en techo area de tapa de acceso al interior del tanque  (Según detalle)</t>
  </si>
  <si>
    <t>Limpieza de superficie externa usando Sandblasting SP5</t>
  </si>
  <si>
    <t>Limpieza de superficie interna usando Sandblasting SP5</t>
  </si>
  <si>
    <t>Aplicación de primer Mastercoat 480P área exterior de tanque, pintura base antioxidante</t>
  </si>
  <si>
    <r>
      <t>Suministro y aplicación polyurea a un espesor de 2 mm/m</t>
    </r>
    <r>
      <rPr>
        <vertAlign val="superscript"/>
        <sz val="10"/>
        <color rgb="FF000000"/>
        <rFont val="Arial"/>
        <family val="2"/>
      </rPr>
      <t>2,</t>
    </r>
    <r>
      <rPr>
        <sz val="10"/>
        <color rgb="FF000000"/>
        <rFont val="Arial"/>
        <family val="2"/>
      </rPr>
      <t xml:space="preserve"> área interior de tanque</t>
    </r>
  </si>
  <si>
    <t xml:space="preserve">Aplicación de primer área exterior e interior del techo, pintura base antioxidante Mastecoat 480P o similar  </t>
  </si>
  <si>
    <t>Aplicación de pintura Mastercover 500 interno y externo en techo del Depósito</t>
  </si>
  <si>
    <t>ACERA PERIMETRAL DE 0.80 M</t>
  </si>
  <si>
    <t>LOGO Y LETRERO DE INAPA</t>
  </si>
  <si>
    <t>SUB-TOTAL FASE A</t>
  </si>
  <si>
    <t>B</t>
  </si>
  <si>
    <t xml:space="preserve">MISCELÁNEOS </t>
  </si>
  <si>
    <t>Meses</t>
  </si>
  <si>
    <t>Días</t>
  </si>
  <si>
    <t>PA</t>
  </si>
  <si>
    <t>SUB-TOTAL FASE B</t>
  </si>
  <si>
    <t>SUB-TOTAL GENERAL</t>
  </si>
  <si>
    <t>GASTOS INDIRECTOS</t>
  </si>
  <si>
    <t xml:space="preserve">Honorarios Profesionales </t>
  </si>
  <si>
    <t xml:space="preserve"> Gastos Administrativos </t>
  </si>
  <si>
    <t xml:space="preserve"> Seguros, Pólizas y Fianzas 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</si>
  <si>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</si>
  <si>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</si>
  <si>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</si>
  <si>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</si>
  <si>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de los Honorarios Profesionales </t>
  </si>
  <si>
    <t xml:space="preserve"> Ley 6-86 </t>
  </si>
  <si>
    <t xml:space="preserve">  CODIA</t>
  </si>
  <si>
    <t xml:space="preserve">Imprevistos </t>
  </si>
  <si>
    <t>TOTAL GASTOS INDIRECTOS</t>
  </si>
  <si>
    <t>SUB - TOTAL A CONTRATAR</t>
  </si>
  <si>
    <t>Nº</t>
  </si>
  <si>
    <t>DECRIPCIÓN</t>
  </si>
  <si>
    <t>CANTIDAD</t>
  </si>
  <si>
    <t>VALOR (RD$)</t>
  </si>
  <si>
    <t>Obra:</t>
  </si>
  <si>
    <t>REHABILITACIÓN DEPÓSITO  ACUEDUCTO LA ROMANA, SECTOR VILLA VERDE, PROVINCIA LA ROMANA, SNIP:14548</t>
  </si>
  <si>
    <t>Lb</t>
  </si>
  <si>
    <t>Tapa registro acceso en techo tanque en Acero Inox. Incluye (Suministro e Instalacipon de tapa metálica (1.20 x 1.20) m).</t>
  </si>
  <si>
    <t>Reposición de escalera interna acero inoxidable, (Incluye protección anticorrosiva, materiales y mano de obra).</t>
  </si>
  <si>
    <t>Aplicación de pintura esmalte epoxica (epoxiGuard  o similar) en exterior del tanque</t>
  </si>
  <si>
    <t>Apertura  de hueco provisional para acceso  (Incluye equipos, materiales gastable y mano de obra).</t>
  </si>
  <si>
    <r>
      <rPr>
        <b/>
        <sz val="10"/>
        <rFont val="Arial"/>
        <family val="2"/>
      </rPr>
      <t xml:space="preserve">PRUEBAS </t>
    </r>
    <r>
      <rPr>
        <sz val="10"/>
        <rFont val="Arial"/>
        <family val="2"/>
      </rPr>
      <t>según requerimientos de acuerdo con las normas AWWA D100, ANSI/AWS B2-1 y ASME IX en Depósito, pruebas de vacío en Soldadura, radiografía Industrial, Líquidos Penetrantes (PT) en juntas de unión. Contra factura y a ser aprobada por la Supervisión.</t>
    </r>
  </si>
  <si>
    <t>Cierre de hueco provisional para acceso (Incluye equipos,tolas, materiales gastable y mano de obra).</t>
  </si>
  <si>
    <t xml:space="preserve">Equipo EPP y medidas de seguridad </t>
  </si>
  <si>
    <t xml:space="preserve">Desinstalación último anillo, restos del techo y tolas de fondo </t>
  </si>
  <si>
    <t>MANTENIMIENTO DE DEPÓSITO METÁLICO</t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</si>
  <si>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de solar, almacén y alquiler baños móviles)</t>
    </r>
  </si>
  <si>
    <t>ALQUILER DE GRÚA</t>
  </si>
  <si>
    <t>ACONDICIONAMIENTO ÁREA EXTERIOR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</si>
  <si>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4'x 8' impresión full color conteniendo logo de INAPA, nombre del proyecto y contratista, estructura en tubos galvanizados 1½" x 1" y soportes en tubo cuadrado 4" x 4"</t>
    </r>
  </si>
  <si>
    <r>
      <rPr>
        <b/>
        <sz val="10"/>
        <color rgb="FF000000"/>
        <rFont val="Arial"/>
        <family val="2"/>
      </rPr>
      <t xml:space="preserve">ALQUILER DE TORRE DE ILUMINACIÓN </t>
    </r>
    <r>
      <rPr>
        <sz val="10"/>
        <color rgb="FF000000"/>
        <rFont val="Arial"/>
        <family val="2"/>
      </rPr>
      <t>800 W, para realizar trabajos internos,  vetiladores y extractores.</t>
    </r>
  </si>
  <si>
    <r>
      <rPr>
        <b/>
        <sz val="10"/>
        <color rgb="FF000000"/>
        <rFont val="Arial"/>
        <family val="2"/>
      </rPr>
      <t>ALQUILER DE ANDAMIO</t>
    </r>
    <r>
      <rPr>
        <sz val="10"/>
        <color rgb="FF000000"/>
        <rFont val="Arial"/>
        <family val="2"/>
      </rPr>
      <t xml:space="preserve"> para realizar trabajos internos y externos, Incluir lona para evitar polución. Incluye instalación y desinstalación.</t>
    </r>
  </si>
  <si>
    <r>
      <rPr>
        <b/>
        <sz val="10"/>
        <color rgb="FF000000"/>
        <rFont val="Arial"/>
        <family val="2"/>
      </rPr>
      <t>LUCES DE SEGURIDAD</t>
    </r>
    <r>
      <rPr>
        <sz val="10"/>
        <color rgb="FF000000"/>
        <rFont val="Arial"/>
        <family val="2"/>
      </rPr>
      <t xml:space="preserve"> aérea en el techo del tanque (incluye panel solar y sistema de emergencia)</t>
    </r>
  </si>
  <si>
    <r>
      <rPr>
        <b/>
        <sz val="10"/>
        <color rgb="FF000000"/>
        <rFont val="Arial"/>
        <family val="2"/>
      </rPr>
      <t xml:space="preserve">LIMPIEZA CONTINUA Y FINAL </t>
    </r>
    <r>
      <rPr>
        <sz val="10"/>
        <color rgb="FF000000"/>
        <rFont val="Arial"/>
        <family val="2"/>
      </rPr>
      <t>del área  (Incluye bote)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</si>
</sst>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$$-409]#,##0.00"/>
    <numFmt numFmtId="167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13" fillId="0" borderId="0"/>
    <xf numFmtId="0" fontId="2" fillId="0" borderId="0"/>
    <xf numFmtId="167" fontId="2" fillId="0" borderId="0" applyFont="0" applyFill="0" applyBorder="0" applyAlignment="0" applyProtection="0"/>
  </cellStyleXfs>
  <cellXfs count="147">
    <xf numFmtId="0" fontId="0" fillId="0" borderId="0" xfId="0"/>
    <xf numFmtId="43" fontId="2" fillId="2" borderId="7" xfId="1" applyFont="1" applyFill="1" applyBorder="1" applyAlignment="1" applyProtection="1">
      <alignment horizontal="center" vertical="top"/>
    </xf>
    <xf numFmtId="43" fontId="2" fillId="0" borderId="7" xfId="1" applyFont="1" applyFill="1" applyBorder="1" applyAlignment="1" applyProtection="1">
      <alignment horizontal="center" vertical="top"/>
    </xf>
    <xf numFmtId="43" fontId="2" fillId="2" borderId="0" xfId="1" applyFont="1" applyFill="1" applyAlignment="1" applyProtection="1">
      <alignment vertical="top"/>
    </xf>
    <xf numFmtId="43" fontId="2" fillId="2" borderId="0" xfId="1" applyFont="1" applyFill="1" applyAlignment="1" applyProtection="1">
      <alignment horizontal="left" vertical="top" wrapText="1"/>
    </xf>
    <xf numFmtId="43" fontId="2" fillId="2" borderId="0" xfId="1" applyFont="1" applyFill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left" vertical="top"/>
    </xf>
    <xf numFmtId="43" fontId="3" fillId="2" borderId="0" xfId="1" applyFont="1" applyFill="1" applyAlignment="1" applyProtection="1">
      <alignment vertical="top"/>
    </xf>
    <xf numFmtId="43" fontId="3" fillId="2" borderId="0" xfId="1" applyFont="1" applyFill="1" applyAlignment="1" applyProtection="1">
      <alignment horizontal="left" vertical="top"/>
    </xf>
    <xf numFmtId="43" fontId="3" fillId="2" borderId="0" xfId="1" applyFont="1" applyFill="1" applyAlignment="1" applyProtection="1">
      <alignment horizontal="center" vertical="top"/>
    </xf>
    <xf numFmtId="43" fontId="3" fillId="2" borderId="1" xfId="1" applyFont="1" applyFill="1" applyBorder="1" applyAlignment="1" applyProtection="1">
      <alignment horizontal="left" vertical="top"/>
    </xf>
    <xf numFmtId="43" fontId="2" fillId="2" borderId="0" xfId="1" applyFont="1" applyFill="1" applyAlignment="1" applyProtection="1">
      <alignment horizontal="left" vertical="top"/>
    </xf>
    <xf numFmtId="43" fontId="3" fillId="2" borderId="0" xfId="1" applyFont="1" applyFill="1" applyBorder="1" applyAlignment="1" applyProtection="1">
      <alignment horizontal="left" vertical="top"/>
    </xf>
    <xf numFmtId="43" fontId="3" fillId="3" borderId="2" xfId="1" applyFont="1" applyFill="1" applyBorder="1" applyAlignment="1" applyProtection="1">
      <alignment horizontal="center" vertical="top" wrapText="1"/>
    </xf>
    <xf numFmtId="43" fontId="3" fillId="3" borderId="3" xfId="1" applyFont="1" applyFill="1" applyBorder="1" applyAlignment="1" applyProtection="1">
      <alignment horizontal="center" vertical="top" wrapText="1"/>
    </xf>
    <xf numFmtId="43" fontId="3" fillId="3" borderId="3" xfId="1" applyFont="1" applyFill="1" applyBorder="1" applyAlignment="1" applyProtection="1">
      <alignment horizontal="center" vertical="top"/>
    </xf>
    <xf numFmtId="43" fontId="3" fillId="3" borderId="4" xfId="1" applyFont="1" applyFill="1" applyBorder="1" applyAlignment="1" applyProtection="1">
      <alignment horizontal="center" vertical="top"/>
    </xf>
    <xf numFmtId="43" fontId="2" fillId="0" borderId="0" xfId="1" applyFont="1" applyFill="1" applyAlignment="1" applyProtection="1">
      <alignment horizontal="left" vertical="top"/>
    </xf>
    <xf numFmtId="43" fontId="3" fillId="0" borderId="5" xfId="1" applyFont="1" applyFill="1" applyBorder="1" applyAlignment="1" applyProtection="1">
      <alignment horizontal="center" vertical="top" wrapText="1"/>
    </xf>
    <xf numFmtId="43" fontId="3" fillId="0" borderId="0" xfId="1" applyFont="1" applyFill="1" applyBorder="1" applyAlignment="1" applyProtection="1">
      <alignment horizontal="center" vertical="top" wrapText="1"/>
    </xf>
    <xf numFmtId="43" fontId="3" fillId="0" borderId="0" xfId="1" applyFont="1" applyFill="1" applyBorder="1" applyAlignment="1" applyProtection="1">
      <alignment horizontal="center" vertical="top"/>
    </xf>
    <xf numFmtId="43" fontId="3" fillId="0" borderId="6" xfId="1" applyFont="1" applyFill="1" applyBorder="1" applyAlignment="1" applyProtection="1">
      <alignment horizontal="center" vertical="top"/>
    </xf>
    <xf numFmtId="43" fontId="3" fillId="2" borderId="7" xfId="1" applyFont="1" applyFill="1" applyBorder="1" applyAlignment="1" applyProtection="1">
      <alignment horizontal="right" vertical="top"/>
    </xf>
    <xf numFmtId="43" fontId="3" fillId="2" borderId="7" xfId="1" applyFont="1" applyFill="1" applyBorder="1" applyAlignment="1" applyProtection="1">
      <alignment horizontal="left" vertical="top" wrapText="1"/>
    </xf>
    <xf numFmtId="43" fontId="3" fillId="0" borderId="7" xfId="1" applyFont="1" applyFill="1" applyBorder="1" applyAlignment="1" applyProtection="1">
      <alignment horizontal="center" vertical="top"/>
    </xf>
    <xf numFmtId="43" fontId="3" fillId="2" borderId="7" xfId="1" applyFont="1" applyFill="1" applyBorder="1" applyAlignment="1" applyProtection="1">
      <alignment vertical="top"/>
    </xf>
    <xf numFmtId="164" fontId="3" fillId="0" borderId="7" xfId="1" applyNumberFormat="1" applyFont="1" applyFill="1" applyBorder="1" applyAlignment="1" applyProtection="1">
      <alignment horizontal="center" vertical="top" wrapText="1"/>
    </xf>
    <xf numFmtId="43" fontId="2" fillId="0" borderId="7" xfId="1" applyFont="1" applyFill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vertical="top" wrapText="1"/>
    </xf>
    <xf numFmtId="43" fontId="2" fillId="4" borderId="7" xfId="1" applyFont="1" applyFill="1" applyBorder="1" applyAlignment="1" applyProtection="1">
      <alignment horizontal="center" vertical="top"/>
    </xf>
    <xf numFmtId="0" fontId="2" fillId="0" borderId="7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left" vertical="top"/>
    </xf>
    <xf numFmtId="2" fontId="5" fillId="0" borderId="7" xfId="0" applyNumberFormat="1" applyFont="1" applyBorder="1" applyAlignment="1" applyProtection="1">
      <alignment vertical="top" shrinkToFit="1"/>
    </xf>
    <xf numFmtId="0" fontId="2" fillId="0" borderId="7" xfId="0" applyFont="1" applyBorder="1" applyAlignment="1" applyProtection="1">
      <alignment horizontal="center" vertical="top" wrapText="1"/>
    </xf>
    <xf numFmtId="165" fontId="2" fillId="0" borderId="7" xfId="1" applyNumberFormat="1" applyFont="1" applyFill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vertical="top" wrapText="1"/>
    </xf>
    <xf numFmtId="0" fontId="3" fillId="0" borderId="7" xfId="1" applyNumberFormat="1" applyFont="1" applyFill="1" applyBorder="1" applyAlignment="1" applyProtection="1">
      <alignment vertical="top" wrapText="1"/>
    </xf>
    <xf numFmtId="165" fontId="3" fillId="0" borderId="7" xfId="1" applyNumberFormat="1" applyFont="1" applyFill="1" applyBorder="1" applyAlignment="1" applyProtection="1">
      <alignment horizontal="center" vertical="top" wrapText="1"/>
    </xf>
    <xf numFmtId="49" fontId="2" fillId="0" borderId="7" xfId="1" applyNumberFormat="1" applyFont="1" applyFill="1" applyBorder="1" applyAlignment="1" applyProtection="1">
      <alignment horizontal="righ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/>
    </xf>
    <xf numFmtId="43" fontId="2" fillId="0" borderId="7" xfId="1" applyFont="1" applyFill="1" applyBorder="1" applyAlignment="1" applyProtection="1">
      <alignment horizontal="left" vertical="top"/>
    </xf>
    <xf numFmtId="49" fontId="3" fillId="0" borderId="7" xfId="1" applyNumberFormat="1" applyFont="1" applyFill="1" applyBorder="1" applyAlignment="1" applyProtection="1">
      <alignment horizontal="right" vertical="top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vertical="top" wrapText="1"/>
    </xf>
    <xf numFmtId="43" fontId="2" fillId="0" borderId="7" xfId="1" applyFont="1" applyFill="1" applyBorder="1" applyAlignment="1" applyProtection="1">
      <alignment horizontal="right" vertical="top" wrapText="1"/>
    </xf>
    <xf numFmtId="43" fontId="2" fillId="0" borderId="7" xfId="3" applyFont="1" applyFill="1" applyBorder="1" applyAlignment="1" applyProtection="1">
      <alignment horizontal="center" vertical="top" wrapText="1"/>
    </xf>
    <xf numFmtId="4" fontId="2" fillId="0" borderId="7" xfId="0" applyNumberFormat="1" applyFont="1" applyBorder="1" applyAlignment="1" applyProtection="1">
      <alignment horizontal="center" vertical="top"/>
    </xf>
    <xf numFmtId="43" fontId="7" fillId="0" borderId="7" xfId="1" applyFont="1" applyFill="1" applyBorder="1" applyAlignment="1" applyProtection="1">
      <alignment horizontal="left" vertical="top" wrapText="1"/>
    </xf>
    <xf numFmtId="4" fontId="5" fillId="0" borderId="7" xfId="0" applyNumberFormat="1" applyFont="1" applyBorder="1" applyAlignment="1" applyProtection="1">
      <alignment vertical="top" shrinkToFit="1"/>
    </xf>
    <xf numFmtId="0" fontId="5" fillId="0" borderId="7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2" fontId="2" fillId="0" borderId="7" xfId="0" applyNumberFormat="1" applyFont="1" applyBorder="1" applyAlignment="1" applyProtection="1">
      <alignment vertical="top" shrinkToFit="1"/>
    </xf>
    <xf numFmtId="43" fontId="8" fillId="0" borderId="7" xfId="1" applyFont="1" applyFill="1" applyBorder="1" applyAlignment="1" applyProtection="1">
      <alignment horizontal="center" vertical="top"/>
    </xf>
    <xf numFmtId="43" fontId="8" fillId="0" borderId="7" xfId="1" applyFont="1" applyFill="1" applyBorder="1" applyAlignment="1" applyProtection="1">
      <alignment horizontal="left" vertical="top" wrapText="1"/>
    </xf>
    <xf numFmtId="165" fontId="2" fillId="0" borderId="7" xfId="1" applyNumberFormat="1" applyFont="1" applyFill="1" applyBorder="1" applyAlignment="1" applyProtection="1">
      <alignment horizontal="center" vertical="top"/>
    </xf>
    <xf numFmtId="43" fontId="3" fillId="0" borderId="0" xfId="1" applyFont="1" applyFill="1" applyAlignment="1" applyProtection="1">
      <alignment horizontal="left" vertical="top"/>
    </xf>
    <xf numFmtId="164" fontId="3" fillId="0" borderId="7" xfId="1" applyNumberFormat="1" applyFont="1" applyFill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43" fontId="2" fillId="0" borderId="0" xfId="1" applyFont="1" applyFill="1" applyBorder="1" applyAlignment="1" applyProtection="1">
      <alignment horizontal="left" vertical="top"/>
    </xf>
    <xf numFmtId="165" fontId="2" fillId="0" borderId="7" xfId="1" applyNumberFormat="1" applyFont="1" applyFill="1" applyBorder="1" applyAlignment="1" applyProtection="1">
      <alignment vertical="top" wrapText="1"/>
    </xf>
    <xf numFmtId="0" fontId="5" fillId="4" borderId="7" xfId="0" applyFont="1" applyFill="1" applyBorder="1" applyAlignment="1" applyProtection="1">
      <alignment vertical="top" wrapText="1"/>
    </xf>
    <xf numFmtId="43" fontId="8" fillId="2" borderId="7" xfId="1" applyFont="1" applyFill="1" applyBorder="1" applyAlignment="1" applyProtection="1">
      <alignment horizontal="center" vertical="top"/>
    </xf>
    <xf numFmtId="0" fontId="10" fillId="0" borderId="7" xfId="0" applyFont="1" applyBorder="1" applyAlignment="1" applyProtection="1">
      <alignment horizontal="left" vertical="top" wrapText="1"/>
    </xf>
    <xf numFmtId="165" fontId="3" fillId="0" borderId="7" xfId="1" applyNumberFormat="1" applyFont="1" applyFill="1" applyBorder="1" applyAlignment="1" applyProtection="1">
      <alignment vertical="top" wrapText="1"/>
    </xf>
    <xf numFmtId="43" fontId="7" fillId="5" borderId="7" xfId="1" applyFont="1" applyFill="1" applyBorder="1" applyAlignment="1" applyProtection="1">
      <alignment vertical="top"/>
    </xf>
    <xf numFmtId="43" fontId="7" fillId="5" borderId="7" xfId="1" applyFont="1" applyFill="1" applyBorder="1" applyAlignment="1" applyProtection="1">
      <alignment horizontal="center" vertical="top"/>
    </xf>
    <xf numFmtId="43" fontId="3" fillId="2" borderId="7" xfId="1" applyFont="1" applyFill="1" applyBorder="1" applyAlignment="1" applyProtection="1">
      <alignment horizontal="left" vertical="top"/>
    </xf>
    <xf numFmtId="43" fontId="3" fillId="2" borderId="7" xfId="1" applyFont="1" applyFill="1" applyBorder="1" applyAlignment="1" applyProtection="1">
      <alignment horizontal="center" vertical="top"/>
    </xf>
    <xf numFmtId="43" fontId="7" fillId="2" borderId="7" xfId="1" applyFont="1" applyFill="1" applyBorder="1" applyAlignment="1" applyProtection="1">
      <alignment horizontal="center" vertical="top"/>
    </xf>
    <xf numFmtId="43" fontId="7" fillId="2" borderId="7" xfId="1" applyFont="1" applyFill="1" applyBorder="1" applyAlignment="1" applyProtection="1">
      <alignment horizontal="left" vertical="top" wrapText="1"/>
    </xf>
    <xf numFmtId="43" fontId="3" fillId="6" borderId="0" xfId="1" applyFont="1" applyFill="1" applyAlignment="1" applyProtection="1">
      <alignment horizontal="left" vertical="top"/>
    </xf>
    <xf numFmtId="43" fontId="11" fillId="2" borderId="7" xfId="1" applyFont="1" applyFill="1" applyBorder="1" applyAlignment="1" applyProtection="1">
      <alignment vertical="top"/>
    </xf>
    <xf numFmtId="43" fontId="11" fillId="2" borderId="7" xfId="1" applyFont="1" applyFill="1" applyBorder="1" applyAlignment="1" applyProtection="1">
      <alignment horizontal="left" vertical="top"/>
    </xf>
    <xf numFmtId="43" fontId="11" fillId="2" borderId="7" xfId="1" applyFont="1" applyFill="1" applyBorder="1" applyAlignment="1" applyProtection="1">
      <alignment horizontal="center" vertical="top"/>
    </xf>
    <xf numFmtId="43" fontId="11" fillId="0" borderId="0" xfId="1" applyFont="1" applyFill="1" applyAlignment="1" applyProtection="1">
      <alignment horizontal="left" vertical="top"/>
    </xf>
    <xf numFmtId="43" fontId="11" fillId="6" borderId="0" xfId="1" applyFont="1" applyFill="1" applyAlignment="1" applyProtection="1">
      <alignment horizontal="left" vertical="top"/>
    </xf>
    <xf numFmtId="43" fontId="11" fillId="0" borderId="0" xfId="1" applyFont="1" applyFill="1" applyBorder="1" applyAlignment="1" applyProtection="1">
      <alignment horizontal="left" vertical="top"/>
    </xf>
    <xf numFmtId="43" fontId="7" fillId="5" borderId="10" xfId="1" applyFont="1" applyFill="1" applyBorder="1" applyAlignment="1" applyProtection="1">
      <alignment vertical="top"/>
    </xf>
    <xf numFmtId="43" fontId="7" fillId="5" borderId="10" xfId="1" applyFont="1" applyFill="1" applyBorder="1" applyAlignment="1" applyProtection="1">
      <alignment horizontal="left" vertical="top"/>
    </xf>
    <xf numFmtId="43" fontId="7" fillId="5" borderId="10" xfId="1" applyFont="1" applyFill="1" applyBorder="1" applyAlignment="1" applyProtection="1">
      <alignment horizontal="center" vertical="top"/>
    </xf>
    <xf numFmtId="43" fontId="7" fillId="2" borderId="7" xfId="1" applyFont="1" applyFill="1" applyBorder="1" applyAlignment="1" applyProtection="1">
      <alignment horizontal="left" vertical="top"/>
    </xf>
    <xf numFmtId="43" fontId="8" fillId="5" borderId="10" xfId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43" fontId="11" fillId="6" borderId="0" xfId="1" applyFont="1" applyFill="1" applyBorder="1" applyAlignment="1" applyProtection="1">
      <alignment horizontal="left" vertical="top"/>
    </xf>
    <xf numFmtId="43" fontId="7" fillId="5" borderId="9" xfId="1" applyFont="1" applyFill="1" applyBorder="1" applyAlignment="1" applyProtection="1">
      <alignment horizontal="center" vertical="top"/>
    </xf>
    <xf numFmtId="43" fontId="3" fillId="5" borderId="9" xfId="1" applyFont="1" applyFill="1" applyBorder="1" applyAlignment="1" applyProtection="1">
      <alignment horizontal="right" vertical="top" wrapText="1"/>
    </xf>
    <xf numFmtId="43" fontId="7" fillId="5" borderId="9" xfId="1" applyFont="1" applyFill="1" applyBorder="1" applyAlignment="1" applyProtection="1">
      <alignment horizontal="center" vertical="top" wrapText="1"/>
    </xf>
    <xf numFmtId="43" fontId="2" fillId="0" borderId="1" xfId="1" applyFont="1" applyFill="1" applyBorder="1" applyAlignment="1" applyProtection="1">
      <alignment horizontal="left" vertical="top"/>
    </xf>
    <xf numFmtId="43" fontId="2" fillId="2" borderId="8" xfId="1" applyFont="1" applyFill="1" applyBorder="1" applyAlignment="1" applyProtection="1">
      <alignment horizontal="center" vertical="top"/>
    </xf>
    <xf numFmtId="43" fontId="2" fillId="0" borderId="0" xfId="1" applyFont="1" applyFill="1" applyAlignment="1" applyProtection="1">
      <alignment horizontal="center" vertical="top"/>
    </xf>
    <xf numFmtId="43" fontId="2" fillId="0" borderId="8" xfId="1" applyFont="1" applyFill="1" applyBorder="1" applyAlignment="1" applyProtection="1">
      <alignment horizontal="center" vertical="top"/>
    </xf>
    <xf numFmtId="43" fontId="2" fillId="0" borderId="0" xfId="1" applyFont="1" applyFill="1" applyAlignment="1" applyProtection="1">
      <alignment vertical="top"/>
    </xf>
    <xf numFmtId="43" fontId="3" fillId="0" borderId="7" xfId="1" applyFont="1" applyFill="1" applyBorder="1" applyAlignment="1" applyProtection="1">
      <alignment horizontal="center" vertical="top"/>
      <protection locked="0"/>
    </xf>
    <xf numFmtId="43" fontId="2" fillId="0" borderId="7" xfId="1" applyFont="1" applyFill="1" applyBorder="1" applyAlignment="1" applyProtection="1">
      <alignment horizontal="center" vertical="top" wrapText="1"/>
      <protection locked="0"/>
    </xf>
    <xf numFmtId="43" fontId="2" fillId="4" borderId="7" xfId="1" applyFont="1" applyFill="1" applyBorder="1" applyAlignment="1" applyProtection="1">
      <alignment horizontal="center" vertical="top"/>
      <protection locked="0"/>
    </xf>
    <xf numFmtId="43" fontId="2" fillId="0" borderId="7" xfId="1" applyFont="1" applyFill="1" applyBorder="1" applyAlignment="1" applyProtection="1">
      <alignment horizontal="left" vertical="top"/>
      <protection locked="0"/>
    </xf>
    <xf numFmtId="43" fontId="2" fillId="0" borderId="7" xfId="1" applyFont="1" applyFill="1" applyBorder="1" applyAlignment="1" applyProtection="1">
      <alignment horizontal="right" vertical="top" wrapText="1"/>
      <protection locked="0"/>
    </xf>
    <xf numFmtId="43" fontId="2" fillId="0" borderId="0" xfId="1" applyFont="1" applyFill="1" applyAlignment="1" applyProtection="1">
      <alignment horizontal="left" vertical="top"/>
      <protection locked="0"/>
    </xf>
    <xf numFmtId="43" fontId="2" fillId="0" borderId="7" xfId="1" applyFont="1" applyFill="1" applyBorder="1" applyAlignment="1" applyProtection="1">
      <alignment horizontal="center" vertical="top"/>
      <protection locked="0"/>
    </xf>
    <xf numFmtId="43" fontId="8" fillId="2" borderId="7" xfId="1" applyFont="1" applyFill="1" applyBorder="1" applyAlignment="1" applyProtection="1">
      <alignment horizontal="center" vertical="top"/>
      <protection locked="0"/>
    </xf>
    <xf numFmtId="43" fontId="7" fillId="5" borderId="7" xfId="1" applyFont="1" applyFill="1" applyBorder="1" applyAlignment="1" applyProtection="1">
      <alignment horizontal="center" vertical="top"/>
      <protection locked="0"/>
    </xf>
    <xf numFmtId="43" fontId="3" fillId="2" borderId="7" xfId="1" applyFont="1" applyFill="1" applyBorder="1" applyAlignment="1" applyProtection="1">
      <alignment horizontal="center" vertical="top"/>
      <protection locked="0"/>
    </xf>
    <xf numFmtId="43" fontId="7" fillId="2" borderId="7" xfId="1" applyFont="1" applyFill="1" applyBorder="1" applyAlignment="1" applyProtection="1">
      <alignment horizontal="center" vertical="top"/>
      <protection locked="0"/>
    </xf>
    <xf numFmtId="43" fontId="11" fillId="2" borderId="7" xfId="1" applyFont="1" applyFill="1" applyBorder="1" applyAlignment="1" applyProtection="1">
      <alignment horizontal="center" vertical="top"/>
      <protection locked="0"/>
    </xf>
    <xf numFmtId="43" fontId="8" fillId="0" borderId="7" xfId="1" applyFont="1" applyFill="1" applyBorder="1" applyAlignment="1" applyProtection="1">
      <alignment horizontal="center" vertical="top"/>
      <protection locked="0"/>
    </xf>
    <xf numFmtId="43" fontId="7" fillId="5" borderId="10" xfId="1" applyFont="1" applyFill="1" applyBorder="1" applyAlignment="1" applyProtection="1">
      <alignment horizontal="center" vertical="top"/>
      <protection locked="0"/>
    </xf>
    <xf numFmtId="43" fontId="8" fillId="5" borderId="10" xfId="1" applyFont="1" applyFill="1" applyBorder="1" applyAlignment="1" applyProtection="1">
      <alignment horizontal="center" vertical="top"/>
      <protection locked="0"/>
    </xf>
    <xf numFmtId="43" fontId="7" fillId="5" borderId="9" xfId="1" applyFont="1" applyFill="1" applyBorder="1" applyAlignment="1" applyProtection="1">
      <alignment horizontal="center" vertical="top" wrapText="1"/>
      <protection locked="0"/>
    </xf>
    <xf numFmtId="43" fontId="3" fillId="2" borderId="0" xfId="1" applyFont="1" applyFill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top"/>
    </xf>
    <xf numFmtId="43" fontId="8" fillId="2" borderId="11" xfId="1" applyFont="1" applyFill="1" applyBorder="1" applyAlignment="1" applyProtection="1">
      <alignment horizontal="center" vertical="top"/>
    </xf>
    <xf numFmtId="43" fontId="7" fillId="2" borderId="11" xfId="1" applyFont="1" applyFill="1" applyBorder="1" applyAlignment="1" applyProtection="1">
      <alignment horizontal="left" vertical="top"/>
    </xf>
    <xf numFmtId="43" fontId="7" fillId="2" borderId="11" xfId="1" applyFont="1" applyFill="1" applyBorder="1" applyAlignment="1" applyProtection="1">
      <alignment horizontal="center" vertical="top"/>
    </xf>
    <xf numFmtId="43" fontId="8" fillId="2" borderId="11" xfId="1" applyFont="1" applyFill="1" applyBorder="1" applyAlignment="1" applyProtection="1">
      <alignment horizontal="center" vertical="top"/>
      <protection locked="0"/>
    </xf>
    <xf numFmtId="0" fontId="2" fillId="2" borderId="7" xfId="1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right" vertical="top"/>
    </xf>
    <xf numFmtId="0" fontId="3" fillId="2" borderId="7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right" vertical="top"/>
      <protection locked="0"/>
    </xf>
    <xf numFmtId="0" fontId="2" fillId="2" borderId="7" xfId="0" applyFont="1" applyFill="1" applyBorder="1" applyAlignment="1" applyProtection="1">
      <alignment horizontal="right" vertical="top"/>
    </xf>
    <xf numFmtId="0" fontId="4" fillId="0" borderId="7" xfId="0" applyFont="1" applyBorder="1" applyAlignment="1" applyProtection="1">
      <alignment horizontal="right" vertical="top"/>
    </xf>
    <xf numFmtId="10" fontId="8" fillId="2" borderId="7" xfId="2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>
      <alignment horizontal="right" vertical="top"/>
    </xf>
    <xf numFmtId="0" fontId="2" fillId="0" borderId="7" xfId="0" applyFont="1" applyBorder="1" applyAlignment="1" applyProtection="1">
      <alignment horizontal="right" vertical="top" wrapText="1"/>
    </xf>
    <xf numFmtId="10" fontId="2" fillId="0" borderId="7" xfId="0" applyNumberFormat="1" applyFont="1" applyBorder="1" applyAlignment="1" applyProtection="1">
      <alignment horizontal="right" vertical="top" wrapText="1"/>
    </xf>
    <xf numFmtId="4" fontId="2" fillId="2" borderId="7" xfId="0" applyNumberFormat="1" applyFont="1" applyFill="1" applyBorder="1" applyAlignment="1" applyProtection="1">
      <alignment horizontal="center" vertical="top" wrapText="1"/>
    </xf>
    <xf numFmtId="43" fontId="2" fillId="2" borderId="7" xfId="3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right" vertical="top" wrapText="1"/>
    </xf>
    <xf numFmtId="43" fontId="2" fillId="2" borderId="7" xfId="1" applyFont="1" applyFill="1" applyBorder="1" applyAlignment="1" applyProtection="1">
      <alignment horizontal="center" vertical="top" wrapText="1"/>
    </xf>
    <xf numFmtId="43" fontId="2" fillId="2" borderId="7" xfId="1" applyFont="1" applyFill="1" applyBorder="1" applyAlignment="1" applyProtection="1">
      <alignment horizontal="center" vertical="top" wrapText="1"/>
      <protection locked="0"/>
    </xf>
    <xf numFmtId="43" fontId="8" fillId="2" borderId="7" xfId="1" applyFont="1" applyFill="1" applyBorder="1" applyAlignment="1" applyProtection="1">
      <alignment horizontal="center" vertical="top" wrapText="1"/>
    </xf>
    <xf numFmtId="0" fontId="4" fillId="4" borderId="7" xfId="0" applyFont="1" applyFill="1" applyBorder="1" applyAlignment="1" applyProtection="1">
      <alignment horizontal="right" vertical="top" wrapText="1"/>
    </xf>
    <xf numFmtId="10" fontId="2" fillId="2" borderId="7" xfId="2" applyNumberFormat="1" applyFont="1" applyFill="1" applyBorder="1" applyAlignment="1" applyProtection="1">
      <alignment vertical="top"/>
    </xf>
    <xf numFmtId="43" fontId="8" fillId="2" borderId="7" xfId="1" applyFont="1" applyFill="1" applyBorder="1" applyAlignment="1" applyProtection="1">
      <alignment horizontal="center" vertical="top" wrapText="1"/>
      <protection locked="0"/>
    </xf>
    <xf numFmtId="43" fontId="12" fillId="2" borderId="7" xfId="1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right" vertical="top" wrapText="1"/>
    </xf>
    <xf numFmtId="0" fontId="2" fillId="0" borderId="7" xfId="0" quotePrefix="1" applyFont="1" applyBorder="1" applyAlignment="1" applyProtection="1">
      <alignment horizontal="right" vertical="top" wrapText="1"/>
    </xf>
    <xf numFmtId="43" fontId="2" fillId="2" borderId="7" xfId="1" applyFont="1" applyFill="1" applyBorder="1" applyAlignment="1" applyProtection="1">
      <alignment horizontal="center" vertical="top"/>
      <protection locked="0"/>
    </xf>
    <xf numFmtId="43" fontId="2" fillId="5" borderId="7" xfId="1" applyFont="1" applyFill="1" applyBorder="1" applyAlignment="1" applyProtection="1">
      <alignment horizontal="center" vertical="top"/>
    </xf>
    <xf numFmtId="43" fontId="3" fillId="5" borderId="7" xfId="1" applyFont="1" applyFill="1" applyBorder="1" applyAlignment="1" applyProtection="1">
      <alignment horizontal="right" vertical="top"/>
    </xf>
    <xf numFmtId="43" fontId="3" fillId="5" borderId="7" xfId="1" applyFont="1" applyFill="1" applyBorder="1" applyAlignment="1" applyProtection="1">
      <alignment horizontal="center" vertical="top"/>
    </xf>
    <xf numFmtId="43" fontId="2" fillId="5" borderId="7" xfId="1" applyFont="1" applyFill="1" applyBorder="1" applyAlignment="1" applyProtection="1">
      <alignment horizontal="center" vertical="top"/>
      <protection locked="0"/>
    </xf>
    <xf numFmtId="164" fontId="3" fillId="2" borderId="7" xfId="1" applyNumberFormat="1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vertical="top" wrapText="1"/>
    </xf>
    <xf numFmtId="0" fontId="2" fillId="2" borderId="7" xfId="4" applyFont="1" applyFill="1" applyBorder="1" applyAlignment="1" applyProtection="1">
      <alignment vertical="top" wrapText="1"/>
    </xf>
    <xf numFmtId="43" fontId="3" fillId="0" borderId="0" xfId="1" applyFont="1" applyFill="1" applyAlignment="1" applyProtection="1">
      <alignment horizontal="center" vertical="top"/>
    </xf>
    <xf numFmtId="43" fontId="3" fillId="2" borderId="0" xfId="1" applyFont="1" applyFill="1" applyAlignment="1" applyProtection="1">
      <alignment horizontal="left" vertical="top" wrapText="1"/>
    </xf>
  </cellXfs>
  <cellStyles count="8">
    <cellStyle name="Millares" xfId="1" builtinId="3"/>
    <cellStyle name="Millares 10 2" xfId="3"/>
    <cellStyle name="Millares 12 3" xfId="7"/>
    <cellStyle name="Normal" xfId="0" builtinId="0"/>
    <cellStyle name="Normal 18" xfId="5"/>
    <cellStyle name="Normal 2 2 2" xfId="6"/>
    <cellStyle name="Normal_Presupuesto Terminaciones Edificio Mantenimiento Nave I 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s%20and%20Settings\Administrador\Escritorio\DIC-2010%20presupuesto%20hato%20mayor\PRESUPUESTOS%20HATO%20MAYOR(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s%20and%20Settings\Administrador\Configuraci&#243;n%20local\Archivos%20temporales%20de%20Internet\Content.IE5\CVRJQ4KQ\PRESUPUESTO_MONTE_PLATA(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CVRJQ4KQ/PRESUPUESTO_MONTE_PLATA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Studio\Desktop\carpeta%20joel.rivera\2011\VINCI%202011%20ULTIMO\Users\Luis%20Calderon\Documents\Trabajos\ANALISISDECOSTOS\BASE%20DE%20DATOS%20ANALISIS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io/Desktop/carpeta%20joel.rivera/2011/VINCI%202011%20ULTIMO/Users/Luis%20Calderon/Documents/Trabajos/ANALISISDECOSTOS/BASE%20DE%20DATOS%20ANALI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PRESUPUESTOS%20HATO%20MAYOR(1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s%20and%20Settings\Administrador\Escritorio\DIC-2010%20presupuesto%20hato%20mayor\REGION%20ESTE\LA%20ROMANA\Presupuesto%20OISOE%20Roma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REGION%20ESTE/LA%20ROMANA/Presupuesto%20OISOE%20Roman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hector.andujar\Desktop\TRABAJOS%20REALIZADOS\Oficina%20de%20la%20Mujer%20de%20Mao\Presupuesto%20Remodelacion%20Oficina%20de%20la%20Muje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s%20and%20Settings\Administrador\Configuraci&#243;n%20local\Archivos%20temporales%20de%20Internet\Content.IE5\VC5SDLR4\PRESUPUESTO_MONTE_PLATA(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VC5SDLR4/PRESUPUESTO_MONTE_PLATA(1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.andujar/Desktop/TRABAJOS%20REALIZADOS/Oficina%20de%20la%20Mujer%20de%20Mao/Presupuesto%20Remodelacion%20Oficina%20de%20la%20Muje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/IMBERT_PEAD_21abr0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M.O."/>
      <sheetName val="In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D2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  <sheetName val="M.O."/>
      <sheetName val="M.O.2"/>
      <sheetName val="Ana"/>
      <sheetName val="Resu"/>
      <sheetName val="Presup"/>
    </sheetNames>
    <sheetDataSet>
      <sheetData sheetId="0"/>
      <sheetData sheetId="1"/>
      <sheetData sheetId="2"/>
      <sheetData sheetId="3"/>
      <sheetData sheetId="4">
        <row r="781">
          <cell r="F781">
            <v>20673.39</v>
          </cell>
        </row>
        <row r="1970">
          <cell r="F1970">
            <v>1007.86</v>
          </cell>
        </row>
        <row r="1982">
          <cell r="F1982">
            <v>1577.15</v>
          </cell>
        </row>
      </sheetData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  <sheetName val="M.O."/>
      <sheetName val="M.O.2"/>
      <sheetName val="Ana"/>
      <sheetName val="Resu"/>
      <sheetName val="Presup"/>
    </sheetNames>
    <sheetDataSet>
      <sheetData sheetId="0"/>
      <sheetData sheetId="1"/>
      <sheetData sheetId="2"/>
      <sheetData sheetId="3"/>
      <sheetData sheetId="4">
        <row r="781">
          <cell r="F781">
            <v>20673.39</v>
          </cell>
        </row>
        <row r="1970">
          <cell r="F1970">
            <v>1007.86</v>
          </cell>
        </row>
        <row r="1982">
          <cell r="F1982">
            <v>1577.15</v>
          </cell>
        </row>
      </sheetData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rgb="FF00B050"/>
  </sheetPr>
  <dimension ref="A1:F163"/>
  <sheetViews>
    <sheetView showGridLines="0" showZeros="0" tabSelected="1" defaultGridColor="0" view="pageBreakPreview" colorId="23" zoomScale="120" zoomScaleNormal="120" zoomScaleSheetLayoutView="120" workbookViewId="0">
      <selection activeCell="B20" sqref="B20"/>
    </sheetView>
  </sheetViews>
  <sheetFormatPr baseColWidth="10" defaultColWidth="12.5703125" defaultRowHeight="12.75" x14ac:dyDescent="0.25"/>
  <cols>
    <col min="1" max="1" width="9.140625" style="92" customWidth="1"/>
    <col min="2" max="2" width="52" style="17" customWidth="1"/>
    <col min="3" max="3" width="13.85546875" style="90" customWidth="1"/>
    <col min="4" max="4" width="8.7109375" style="90" customWidth="1"/>
    <col min="5" max="5" width="13.28515625" style="90" bestFit="1" customWidth="1"/>
    <col min="6" max="6" width="16.85546875" style="91" customWidth="1"/>
    <col min="7" max="225" width="12.5703125" style="17"/>
    <col min="226" max="226" width="7.140625" style="17" customWidth="1"/>
    <col min="227" max="227" width="51" style="17" customWidth="1"/>
    <col min="228" max="228" width="10.42578125" style="17" customWidth="1"/>
    <col min="229" max="229" width="6.42578125" style="17" customWidth="1"/>
    <col min="230" max="230" width="13.42578125" style="17" customWidth="1"/>
    <col min="231" max="231" width="14" style="17" customWidth="1"/>
    <col min="232" max="232" width="14.85546875" style="17" customWidth="1"/>
    <col min="233" max="233" width="0" style="17" hidden="1" customWidth="1"/>
    <col min="234" max="234" width="18.28515625" style="17" bestFit="1" customWidth="1"/>
    <col min="235" max="235" width="14.140625" style="17" bestFit="1" customWidth="1"/>
    <col min="236" max="236" width="15.42578125" style="17" customWidth="1"/>
    <col min="237" max="237" width="19" style="17" customWidth="1"/>
    <col min="238" max="241" width="12.5703125" style="17"/>
    <col min="242" max="242" width="16.42578125" style="17" customWidth="1"/>
    <col min="243" max="243" width="12.5703125" style="17"/>
    <col min="244" max="244" width="15.140625" style="17" customWidth="1"/>
    <col min="245" max="481" width="12.5703125" style="17"/>
    <col min="482" max="482" width="7.140625" style="17" customWidth="1"/>
    <col min="483" max="483" width="51" style="17" customWidth="1"/>
    <col min="484" max="484" width="10.42578125" style="17" customWidth="1"/>
    <col min="485" max="485" width="6.42578125" style="17" customWidth="1"/>
    <col min="486" max="486" width="13.42578125" style="17" customWidth="1"/>
    <col min="487" max="487" width="14" style="17" customWidth="1"/>
    <col min="488" max="488" width="14.85546875" style="17" customWidth="1"/>
    <col min="489" max="489" width="0" style="17" hidden="1" customWidth="1"/>
    <col min="490" max="490" width="18.28515625" style="17" bestFit="1" customWidth="1"/>
    <col min="491" max="491" width="14.140625" style="17" bestFit="1" customWidth="1"/>
    <col min="492" max="492" width="15.42578125" style="17" customWidth="1"/>
    <col min="493" max="493" width="19" style="17" customWidth="1"/>
    <col min="494" max="497" width="12.5703125" style="17"/>
    <col min="498" max="498" width="16.42578125" style="17" customWidth="1"/>
    <col min="499" max="499" width="12.5703125" style="17"/>
    <col min="500" max="500" width="15.140625" style="17" customWidth="1"/>
    <col min="501" max="737" width="12.5703125" style="17"/>
    <col min="738" max="738" width="7.140625" style="17" customWidth="1"/>
    <col min="739" max="739" width="51" style="17" customWidth="1"/>
    <col min="740" max="740" width="10.42578125" style="17" customWidth="1"/>
    <col min="741" max="741" width="6.42578125" style="17" customWidth="1"/>
    <col min="742" max="742" width="13.42578125" style="17" customWidth="1"/>
    <col min="743" max="743" width="14" style="17" customWidth="1"/>
    <col min="744" max="744" width="14.85546875" style="17" customWidth="1"/>
    <col min="745" max="745" width="0" style="17" hidden="1" customWidth="1"/>
    <col min="746" max="746" width="18.28515625" style="17" bestFit="1" customWidth="1"/>
    <col min="747" max="747" width="14.140625" style="17" bestFit="1" customWidth="1"/>
    <col min="748" max="748" width="15.42578125" style="17" customWidth="1"/>
    <col min="749" max="749" width="19" style="17" customWidth="1"/>
    <col min="750" max="753" width="12.5703125" style="17"/>
    <col min="754" max="754" width="16.42578125" style="17" customWidth="1"/>
    <col min="755" max="755" width="12.5703125" style="17"/>
    <col min="756" max="756" width="15.140625" style="17" customWidth="1"/>
    <col min="757" max="993" width="12.5703125" style="17"/>
    <col min="994" max="994" width="7.140625" style="17" customWidth="1"/>
    <col min="995" max="995" width="51" style="17" customWidth="1"/>
    <col min="996" max="996" width="10.42578125" style="17" customWidth="1"/>
    <col min="997" max="997" width="6.42578125" style="17" customWidth="1"/>
    <col min="998" max="998" width="13.42578125" style="17" customWidth="1"/>
    <col min="999" max="999" width="14" style="17" customWidth="1"/>
    <col min="1000" max="1000" width="14.85546875" style="17" customWidth="1"/>
    <col min="1001" max="1001" width="0" style="17" hidden="1" customWidth="1"/>
    <col min="1002" max="1002" width="18.28515625" style="17" bestFit="1" customWidth="1"/>
    <col min="1003" max="1003" width="14.140625" style="17" bestFit="1" customWidth="1"/>
    <col min="1004" max="1004" width="15.42578125" style="17" customWidth="1"/>
    <col min="1005" max="1005" width="19" style="17" customWidth="1"/>
    <col min="1006" max="1009" width="12.5703125" style="17"/>
    <col min="1010" max="1010" width="16.42578125" style="17" customWidth="1"/>
    <col min="1011" max="1011" width="12.5703125" style="17"/>
    <col min="1012" max="1012" width="15.140625" style="17" customWidth="1"/>
    <col min="1013" max="1249" width="12.5703125" style="17"/>
    <col min="1250" max="1250" width="7.140625" style="17" customWidth="1"/>
    <col min="1251" max="1251" width="51" style="17" customWidth="1"/>
    <col min="1252" max="1252" width="10.42578125" style="17" customWidth="1"/>
    <col min="1253" max="1253" width="6.42578125" style="17" customWidth="1"/>
    <col min="1254" max="1254" width="13.42578125" style="17" customWidth="1"/>
    <col min="1255" max="1255" width="14" style="17" customWidth="1"/>
    <col min="1256" max="1256" width="14.85546875" style="17" customWidth="1"/>
    <col min="1257" max="1257" width="0" style="17" hidden="1" customWidth="1"/>
    <col min="1258" max="1258" width="18.28515625" style="17" bestFit="1" customWidth="1"/>
    <col min="1259" max="1259" width="14.140625" style="17" bestFit="1" customWidth="1"/>
    <col min="1260" max="1260" width="15.42578125" style="17" customWidth="1"/>
    <col min="1261" max="1261" width="19" style="17" customWidth="1"/>
    <col min="1262" max="1265" width="12.5703125" style="17"/>
    <col min="1266" max="1266" width="16.42578125" style="17" customWidth="1"/>
    <col min="1267" max="1267" width="12.5703125" style="17"/>
    <col min="1268" max="1268" width="15.140625" style="17" customWidth="1"/>
    <col min="1269" max="1505" width="12.5703125" style="17"/>
    <col min="1506" max="1506" width="7.140625" style="17" customWidth="1"/>
    <col min="1507" max="1507" width="51" style="17" customWidth="1"/>
    <col min="1508" max="1508" width="10.42578125" style="17" customWidth="1"/>
    <col min="1509" max="1509" width="6.42578125" style="17" customWidth="1"/>
    <col min="1510" max="1510" width="13.42578125" style="17" customWidth="1"/>
    <col min="1511" max="1511" width="14" style="17" customWidth="1"/>
    <col min="1512" max="1512" width="14.85546875" style="17" customWidth="1"/>
    <col min="1513" max="1513" width="0" style="17" hidden="1" customWidth="1"/>
    <col min="1514" max="1514" width="18.28515625" style="17" bestFit="1" customWidth="1"/>
    <col min="1515" max="1515" width="14.140625" style="17" bestFit="1" customWidth="1"/>
    <col min="1516" max="1516" width="15.42578125" style="17" customWidth="1"/>
    <col min="1517" max="1517" width="19" style="17" customWidth="1"/>
    <col min="1518" max="1521" width="12.5703125" style="17"/>
    <col min="1522" max="1522" width="16.42578125" style="17" customWidth="1"/>
    <col min="1523" max="1523" width="12.5703125" style="17"/>
    <col min="1524" max="1524" width="15.140625" style="17" customWidth="1"/>
    <col min="1525" max="1761" width="12.5703125" style="17"/>
    <col min="1762" max="1762" width="7.140625" style="17" customWidth="1"/>
    <col min="1763" max="1763" width="51" style="17" customWidth="1"/>
    <col min="1764" max="1764" width="10.42578125" style="17" customWidth="1"/>
    <col min="1765" max="1765" width="6.42578125" style="17" customWidth="1"/>
    <col min="1766" max="1766" width="13.42578125" style="17" customWidth="1"/>
    <col min="1767" max="1767" width="14" style="17" customWidth="1"/>
    <col min="1768" max="1768" width="14.85546875" style="17" customWidth="1"/>
    <col min="1769" max="1769" width="0" style="17" hidden="1" customWidth="1"/>
    <col min="1770" max="1770" width="18.28515625" style="17" bestFit="1" customWidth="1"/>
    <col min="1771" max="1771" width="14.140625" style="17" bestFit="1" customWidth="1"/>
    <col min="1772" max="1772" width="15.42578125" style="17" customWidth="1"/>
    <col min="1773" max="1773" width="19" style="17" customWidth="1"/>
    <col min="1774" max="1777" width="12.5703125" style="17"/>
    <col min="1778" max="1778" width="16.42578125" style="17" customWidth="1"/>
    <col min="1779" max="1779" width="12.5703125" style="17"/>
    <col min="1780" max="1780" width="15.140625" style="17" customWidth="1"/>
    <col min="1781" max="2017" width="12.5703125" style="17"/>
    <col min="2018" max="2018" width="7.140625" style="17" customWidth="1"/>
    <col min="2019" max="2019" width="51" style="17" customWidth="1"/>
    <col min="2020" max="2020" width="10.42578125" style="17" customWidth="1"/>
    <col min="2021" max="2021" width="6.42578125" style="17" customWidth="1"/>
    <col min="2022" max="2022" width="13.42578125" style="17" customWidth="1"/>
    <col min="2023" max="2023" width="14" style="17" customWidth="1"/>
    <col min="2024" max="2024" width="14.85546875" style="17" customWidth="1"/>
    <col min="2025" max="2025" width="0" style="17" hidden="1" customWidth="1"/>
    <col min="2026" max="2026" width="18.28515625" style="17" bestFit="1" customWidth="1"/>
    <col min="2027" max="2027" width="14.140625" style="17" bestFit="1" customWidth="1"/>
    <col min="2028" max="2028" width="15.42578125" style="17" customWidth="1"/>
    <col min="2029" max="2029" width="19" style="17" customWidth="1"/>
    <col min="2030" max="2033" width="12.5703125" style="17"/>
    <col min="2034" max="2034" width="16.42578125" style="17" customWidth="1"/>
    <col min="2035" max="2035" width="12.5703125" style="17"/>
    <col min="2036" max="2036" width="15.140625" style="17" customWidth="1"/>
    <col min="2037" max="2273" width="12.5703125" style="17"/>
    <col min="2274" max="2274" width="7.140625" style="17" customWidth="1"/>
    <col min="2275" max="2275" width="51" style="17" customWidth="1"/>
    <col min="2276" max="2276" width="10.42578125" style="17" customWidth="1"/>
    <col min="2277" max="2277" width="6.42578125" style="17" customWidth="1"/>
    <col min="2278" max="2278" width="13.42578125" style="17" customWidth="1"/>
    <col min="2279" max="2279" width="14" style="17" customWidth="1"/>
    <col min="2280" max="2280" width="14.85546875" style="17" customWidth="1"/>
    <col min="2281" max="2281" width="0" style="17" hidden="1" customWidth="1"/>
    <col min="2282" max="2282" width="18.28515625" style="17" bestFit="1" customWidth="1"/>
    <col min="2283" max="2283" width="14.140625" style="17" bestFit="1" customWidth="1"/>
    <col min="2284" max="2284" width="15.42578125" style="17" customWidth="1"/>
    <col min="2285" max="2285" width="19" style="17" customWidth="1"/>
    <col min="2286" max="2289" width="12.5703125" style="17"/>
    <col min="2290" max="2290" width="16.42578125" style="17" customWidth="1"/>
    <col min="2291" max="2291" width="12.5703125" style="17"/>
    <col min="2292" max="2292" width="15.140625" style="17" customWidth="1"/>
    <col min="2293" max="2529" width="12.5703125" style="17"/>
    <col min="2530" max="2530" width="7.140625" style="17" customWidth="1"/>
    <col min="2531" max="2531" width="51" style="17" customWidth="1"/>
    <col min="2532" max="2532" width="10.42578125" style="17" customWidth="1"/>
    <col min="2533" max="2533" width="6.42578125" style="17" customWidth="1"/>
    <col min="2534" max="2534" width="13.42578125" style="17" customWidth="1"/>
    <col min="2535" max="2535" width="14" style="17" customWidth="1"/>
    <col min="2536" max="2536" width="14.85546875" style="17" customWidth="1"/>
    <col min="2537" max="2537" width="0" style="17" hidden="1" customWidth="1"/>
    <col min="2538" max="2538" width="18.28515625" style="17" bestFit="1" customWidth="1"/>
    <col min="2539" max="2539" width="14.140625" style="17" bestFit="1" customWidth="1"/>
    <col min="2540" max="2540" width="15.42578125" style="17" customWidth="1"/>
    <col min="2541" max="2541" width="19" style="17" customWidth="1"/>
    <col min="2542" max="2545" width="12.5703125" style="17"/>
    <col min="2546" max="2546" width="16.42578125" style="17" customWidth="1"/>
    <col min="2547" max="2547" width="12.5703125" style="17"/>
    <col min="2548" max="2548" width="15.140625" style="17" customWidth="1"/>
    <col min="2549" max="2785" width="12.5703125" style="17"/>
    <col min="2786" max="2786" width="7.140625" style="17" customWidth="1"/>
    <col min="2787" max="2787" width="51" style="17" customWidth="1"/>
    <col min="2788" max="2788" width="10.42578125" style="17" customWidth="1"/>
    <col min="2789" max="2789" width="6.42578125" style="17" customWidth="1"/>
    <col min="2790" max="2790" width="13.42578125" style="17" customWidth="1"/>
    <col min="2791" max="2791" width="14" style="17" customWidth="1"/>
    <col min="2792" max="2792" width="14.85546875" style="17" customWidth="1"/>
    <col min="2793" max="2793" width="0" style="17" hidden="1" customWidth="1"/>
    <col min="2794" max="2794" width="18.28515625" style="17" bestFit="1" customWidth="1"/>
    <col min="2795" max="2795" width="14.140625" style="17" bestFit="1" customWidth="1"/>
    <col min="2796" max="2796" width="15.42578125" style="17" customWidth="1"/>
    <col min="2797" max="2797" width="19" style="17" customWidth="1"/>
    <col min="2798" max="2801" width="12.5703125" style="17"/>
    <col min="2802" max="2802" width="16.42578125" style="17" customWidth="1"/>
    <col min="2803" max="2803" width="12.5703125" style="17"/>
    <col min="2804" max="2804" width="15.140625" style="17" customWidth="1"/>
    <col min="2805" max="3041" width="12.5703125" style="17"/>
    <col min="3042" max="3042" width="7.140625" style="17" customWidth="1"/>
    <col min="3043" max="3043" width="51" style="17" customWidth="1"/>
    <col min="3044" max="3044" width="10.42578125" style="17" customWidth="1"/>
    <col min="3045" max="3045" width="6.42578125" style="17" customWidth="1"/>
    <col min="3046" max="3046" width="13.42578125" style="17" customWidth="1"/>
    <col min="3047" max="3047" width="14" style="17" customWidth="1"/>
    <col min="3048" max="3048" width="14.85546875" style="17" customWidth="1"/>
    <col min="3049" max="3049" width="0" style="17" hidden="1" customWidth="1"/>
    <col min="3050" max="3050" width="18.28515625" style="17" bestFit="1" customWidth="1"/>
    <col min="3051" max="3051" width="14.140625" style="17" bestFit="1" customWidth="1"/>
    <col min="3052" max="3052" width="15.42578125" style="17" customWidth="1"/>
    <col min="3053" max="3053" width="19" style="17" customWidth="1"/>
    <col min="3054" max="3057" width="12.5703125" style="17"/>
    <col min="3058" max="3058" width="16.42578125" style="17" customWidth="1"/>
    <col min="3059" max="3059" width="12.5703125" style="17"/>
    <col min="3060" max="3060" width="15.140625" style="17" customWidth="1"/>
    <col min="3061" max="3297" width="12.5703125" style="17"/>
    <col min="3298" max="3298" width="7.140625" style="17" customWidth="1"/>
    <col min="3299" max="3299" width="51" style="17" customWidth="1"/>
    <col min="3300" max="3300" width="10.42578125" style="17" customWidth="1"/>
    <col min="3301" max="3301" width="6.42578125" style="17" customWidth="1"/>
    <col min="3302" max="3302" width="13.42578125" style="17" customWidth="1"/>
    <col min="3303" max="3303" width="14" style="17" customWidth="1"/>
    <col min="3304" max="3304" width="14.85546875" style="17" customWidth="1"/>
    <col min="3305" max="3305" width="0" style="17" hidden="1" customWidth="1"/>
    <col min="3306" max="3306" width="18.28515625" style="17" bestFit="1" customWidth="1"/>
    <col min="3307" max="3307" width="14.140625" style="17" bestFit="1" customWidth="1"/>
    <col min="3308" max="3308" width="15.42578125" style="17" customWidth="1"/>
    <col min="3309" max="3309" width="19" style="17" customWidth="1"/>
    <col min="3310" max="3313" width="12.5703125" style="17"/>
    <col min="3314" max="3314" width="16.42578125" style="17" customWidth="1"/>
    <col min="3315" max="3315" width="12.5703125" style="17"/>
    <col min="3316" max="3316" width="15.140625" style="17" customWidth="1"/>
    <col min="3317" max="3553" width="12.5703125" style="17"/>
    <col min="3554" max="3554" width="7.140625" style="17" customWidth="1"/>
    <col min="3555" max="3555" width="51" style="17" customWidth="1"/>
    <col min="3556" max="3556" width="10.42578125" style="17" customWidth="1"/>
    <col min="3557" max="3557" width="6.42578125" style="17" customWidth="1"/>
    <col min="3558" max="3558" width="13.42578125" style="17" customWidth="1"/>
    <col min="3559" max="3559" width="14" style="17" customWidth="1"/>
    <col min="3560" max="3560" width="14.85546875" style="17" customWidth="1"/>
    <col min="3561" max="3561" width="0" style="17" hidden="1" customWidth="1"/>
    <col min="3562" max="3562" width="18.28515625" style="17" bestFit="1" customWidth="1"/>
    <col min="3563" max="3563" width="14.140625" style="17" bestFit="1" customWidth="1"/>
    <col min="3564" max="3564" width="15.42578125" style="17" customWidth="1"/>
    <col min="3565" max="3565" width="19" style="17" customWidth="1"/>
    <col min="3566" max="3569" width="12.5703125" style="17"/>
    <col min="3570" max="3570" width="16.42578125" style="17" customWidth="1"/>
    <col min="3571" max="3571" width="12.5703125" style="17"/>
    <col min="3572" max="3572" width="15.140625" style="17" customWidth="1"/>
    <col min="3573" max="3809" width="12.5703125" style="17"/>
    <col min="3810" max="3810" width="7.140625" style="17" customWidth="1"/>
    <col min="3811" max="3811" width="51" style="17" customWidth="1"/>
    <col min="3812" max="3812" width="10.42578125" style="17" customWidth="1"/>
    <col min="3813" max="3813" width="6.42578125" style="17" customWidth="1"/>
    <col min="3814" max="3814" width="13.42578125" style="17" customWidth="1"/>
    <col min="3815" max="3815" width="14" style="17" customWidth="1"/>
    <col min="3816" max="3816" width="14.85546875" style="17" customWidth="1"/>
    <col min="3817" max="3817" width="0" style="17" hidden="1" customWidth="1"/>
    <col min="3818" max="3818" width="18.28515625" style="17" bestFit="1" customWidth="1"/>
    <col min="3819" max="3819" width="14.140625" style="17" bestFit="1" customWidth="1"/>
    <col min="3820" max="3820" width="15.42578125" style="17" customWidth="1"/>
    <col min="3821" max="3821" width="19" style="17" customWidth="1"/>
    <col min="3822" max="3825" width="12.5703125" style="17"/>
    <col min="3826" max="3826" width="16.42578125" style="17" customWidth="1"/>
    <col min="3827" max="3827" width="12.5703125" style="17"/>
    <col min="3828" max="3828" width="15.140625" style="17" customWidth="1"/>
    <col min="3829" max="4065" width="12.5703125" style="17"/>
    <col min="4066" max="4066" width="7.140625" style="17" customWidth="1"/>
    <col min="4067" max="4067" width="51" style="17" customWidth="1"/>
    <col min="4068" max="4068" width="10.42578125" style="17" customWidth="1"/>
    <col min="4069" max="4069" width="6.42578125" style="17" customWidth="1"/>
    <col min="4070" max="4070" width="13.42578125" style="17" customWidth="1"/>
    <col min="4071" max="4071" width="14" style="17" customWidth="1"/>
    <col min="4072" max="4072" width="14.85546875" style="17" customWidth="1"/>
    <col min="4073" max="4073" width="0" style="17" hidden="1" customWidth="1"/>
    <col min="4074" max="4074" width="18.28515625" style="17" bestFit="1" customWidth="1"/>
    <col min="4075" max="4075" width="14.140625" style="17" bestFit="1" customWidth="1"/>
    <col min="4076" max="4076" width="15.42578125" style="17" customWidth="1"/>
    <col min="4077" max="4077" width="19" style="17" customWidth="1"/>
    <col min="4078" max="4081" width="12.5703125" style="17"/>
    <col min="4082" max="4082" width="16.42578125" style="17" customWidth="1"/>
    <col min="4083" max="4083" width="12.5703125" style="17"/>
    <col min="4084" max="4084" width="15.140625" style="17" customWidth="1"/>
    <col min="4085" max="4321" width="12.5703125" style="17"/>
    <col min="4322" max="4322" width="7.140625" style="17" customWidth="1"/>
    <col min="4323" max="4323" width="51" style="17" customWidth="1"/>
    <col min="4324" max="4324" width="10.42578125" style="17" customWidth="1"/>
    <col min="4325" max="4325" width="6.42578125" style="17" customWidth="1"/>
    <col min="4326" max="4326" width="13.42578125" style="17" customWidth="1"/>
    <col min="4327" max="4327" width="14" style="17" customWidth="1"/>
    <col min="4328" max="4328" width="14.85546875" style="17" customWidth="1"/>
    <col min="4329" max="4329" width="0" style="17" hidden="1" customWidth="1"/>
    <col min="4330" max="4330" width="18.28515625" style="17" bestFit="1" customWidth="1"/>
    <col min="4331" max="4331" width="14.140625" style="17" bestFit="1" customWidth="1"/>
    <col min="4332" max="4332" width="15.42578125" style="17" customWidth="1"/>
    <col min="4333" max="4333" width="19" style="17" customWidth="1"/>
    <col min="4334" max="4337" width="12.5703125" style="17"/>
    <col min="4338" max="4338" width="16.42578125" style="17" customWidth="1"/>
    <col min="4339" max="4339" width="12.5703125" style="17"/>
    <col min="4340" max="4340" width="15.140625" style="17" customWidth="1"/>
    <col min="4341" max="4577" width="12.5703125" style="17"/>
    <col min="4578" max="4578" width="7.140625" style="17" customWidth="1"/>
    <col min="4579" max="4579" width="51" style="17" customWidth="1"/>
    <col min="4580" max="4580" width="10.42578125" style="17" customWidth="1"/>
    <col min="4581" max="4581" width="6.42578125" style="17" customWidth="1"/>
    <col min="4582" max="4582" width="13.42578125" style="17" customWidth="1"/>
    <col min="4583" max="4583" width="14" style="17" customWidth="1"/>
    <col min="4584" max="4584" width="14.85546875" style="17" customWidth="1"/>
    <col min="4585" max="4585" width="0" style="17" hidden="1" customWidth="1"/>
    <col min="4586" max="4586" width="18.28515625" style="17" bestFit="1" customWidth="1"/>
    <col min="4587" max="4587" width="14.140625" style="17" bestFit="1" customWidth="1"/>
    <col min="4588" max="4588" width="15.42578125" style="17" customWidth="1"/>
    <col min="4589" max="4589" width="19" style="17" customWidth="1"/>
    <col min="4590" max="4593" width="12.5703125" style="17"/>
    <col min="4594" max="4594" width="16.42578125" style="17" customWidth="1"/>
    <col min="4595" max="4595" width="12.5703125" style="17"/>
    <col min="4596" max="4596" width="15.140625" style="17" customWidth="1"/>
    <col min="4597" max="4833" width="12.5703125" style="17"/>
    <col min="4834" max="4834" width="7.140625" style="17" customWidth="1"/>
    <col min="4835" max="4835" width="51" style="17" customWidth="1"/>
    <col min="4836" max="4836" width="10.42578125" style="17" customWidth="1"/>
    <col min="4837" max="4837" width="6.42578125" style="17" customWidth="1"/>
    <col min="4838" max="4838" width="13.42578125" style="17" customWidth="1"/>
    <col min="4839" max="4839" width="14" style="17" customWidth="1"/>
    <col min="4840" max="4840" width="14.85546875" style="17" customWidth="1"/>
    <col min="4841" max="4841" width="0" style="17" hidden="1" customWidth="1"/>
    <col min="4842" max="4842" width="18.28515625" style="17" bestFit="1" customWidth="1"/>
    <col min="4843" max="4843" width="14.140625" style="17" bestFit="1" customWidth="1"/>
    <col min="4844" max="4844" width="15.42578125" style="17" customWidth="1"/>
    <col min="4845" max="4845" width="19" style="17" customWidth="1"/>
    <col min="4846" max="4849" width="12.5703125" style="17"/>
    <col min="4850" max="4850" width="16.42578125" style="17" customWidth="1"/>
    <col min="4851" max="4851" width="12.5703125" style="17"/>
    <col min="4852" max="4852" width="15.140625" style="17" customWidth="1"/>
    <col min="4853" max="5089" width="12.5703125" style="17"/>
    <col min="5090" max="5090" width="7.140625" style="17" customWidth="1"/>
    <col min="5091" max="5091" width="51" style="17" customWidth="1"/>
    <col min="5092" max="5092" width="10.42578125" style="17" customWidth="1"/>
    <col min="5093" max="5093" width="6.42578125" style="17" customWidth="1"/>
    <col min="5094" max="5094" width="13.42578125" style="17" customWidth="1"/>
    <col min="5095" max="5095" width="14" style="17" customWidth="1"/>
    <col min="5096" max="5096" width="14.85546875" style="17" customWidth="1"/>
    <col min="5097" max="5097" width="0" style="17" hidden="1" customWidth="1"/>
    <col min="5098" max="5098" width="18.28515625" style="17" bestFit="1" customWidth="1"/>
    <col min="5099" max="5099" width="14.140625" style="17" bestFit="1" customWidth="1"/>
    <col min="5100" max="5100" width="15.42578125" style="17" customWidth="1"/>
    <col min="5101" max="5101" width="19" style="17" customWidth="1"/>
    <col min="5102" max="5105" width="12.5703125" style="17"/>
    <col min="5106" max="5106" width="16.42578125" style="17" customWidth="1"/>
    <col min="5107" max="5107" width="12.5703125" style="17"/>
    <col min="5108" max="5108" width="15.140625" style="17" customWidth="1"/>
    <col min="5109" max="5345" width="12.5703125" style="17"/>
    <col min="5346" max="5346" width="7.140625" style="17" customWidth="1"/>
    <col min="5347" max="5347" width="51" style="17" customWidth="1"/>
    <col min="5348" max="5348" width="10.42578125" style="17" customWidth="1"/>
    <col min="5349" max="5349" width="6.42578125" style="17" customWidth="1"/>
    <col min="5350" max="5350" width="13.42578125" style="17" customWidth="1"/>
    <col min="5351" max="5351" width="14" style="17" customWidth="1"/>
    <col min="5352" max="5352" width="14.85546875" style="17" customWidth="1"/>
    <col min="5353" max="5353" width="0" style="17" hidden="1" customWidth="1"/>
    <col min="5354" max="5354" width="18.28515625" style="17" bestFit="1" customWidth="1"/>
    <col min="5355" max="5355" width="14.140625" style="17" bestFit="1" customWidth="1"/>
    <col min="5356" max="5356" width="15.42578125" style="17" customWidth="1"/>
    <col min="5357" max="5357" width="19" style="17" customWidth="1"/>
    <col min="5358" max="5361" width="12.5703125" style="17"/>
    <col min="5362" max="5362" width="16.42578125" style="17" customWidth="1"/>
    <col min="5363" max="5363" width="12.5703125" style="17"/>
    <col min="5364" max="5364" width="15.140625" style="17" customWidth="1"/>
    <col min="5365" max="5601" width="12.5703125" style="17"/>
    <col min="5602" max="5602" width="7.140625" style="17" customWidth="1"/>
    <col min="5603" max="5603" width="51" style="17" customWidth="1"/>
    <col min="5604" max="5604" width="10.42578125" style="17" customWidth="1"/>
    <col min="5605" max="5605" width="6.42578125" style="17" customWidth="1"/>
    <col min="5606" max="5606" width="13.42578125" style="17" customWidth="1"/>
    <col min="5607" max="5607" width="14" style="17" customWidth="1"/>
    <col min="5608" max="5608" width="14.85546875" style="17" customWidth="1"/>
    <col min="5609" max="5609" width="0" style="17" hidden="1" customWidth="1"/>
    <col min="5610" max="5610" width="18.28515625" style="17" bestFit="1" customWidth="1"/>
    <col min="5611" max="5611" width="14.140625" style="17" bestFit="1" customWidth="1"/>
    <col min="5612" max="5612" width="15.42578125" style="17" customWidth="1"/>
    <col min="5613" max="5613" width="19" style="17" customWidth="1"/>
    <col min="5614" max="5617" width="12.5703125" style="17"/>
    <col min="5618" max="5618" width="16.42578125" style="17" customWidth="1"/>
    <col min="5619" max="5619" width="12.5703125" style="17"/>
    <col min="5620" max="5620" width="15.140625" style="17" customWidth="1"/>
    <col min="5621" max="5857" width="12.5703125" style="17"/>
    <col min="5858" max="5858" width="7.140625" style="17" customWidth="1"/>
    <col min="5859" max="5859" width="51" style="17" customWidth="1"/>
    <col min="5860" max="5860" width="10.42578125" style="17" customWidth="1"/>
    <col min="5861" max="5861" width="6.42578125" style="17" customWidth="1"/>
    <col min="5862" max="5862" width="13.42578125" style="17" customWidth="1"/>
    <col min="5863" max="5863" width="14" style="17" customWidth="1"/>
    <col min="5864" max="5864" width="14.85546875" style="17" customWidth="1"/>
    <col min="5865" max="5865" width="0" style="17" hidden="1" customWidth="1"/>
    <col min="5866" max="5866" width="18.28515625" style="17" bestFit="1" customWidth="1"/>
    <col min="5867" max="5867" width="14.140625" style="17" bestFit="1" customWidth="1"/>
    <col min="5868" max="5868" width="15.42578125" style="17" customWidth="1"/>
    <col min="5869" max="5869" width="19" style="17" customWidth="1"/>
    <col min="5870" max="5873" width="12.5703125" style="17"/>
    <col min="5874" max="5874" width="16.42578125" style="17" customWidth="1"/>
    <col min="5875" max="5875" width="12.5703125" style="17"/>
    <col min="5876" max="5876" width="15.140625" style="17" customWidth="1"/>
    <col min="5877" max="6113" width="12.5703125" style="17"/>
    <col min="6114" max="6114" width="7.140625" style="17" customWidth="1"/>
    <col min="6115" max="6115" width="51" style="17" customWidth="1"/>
    <col min="6116" max="6116" width="10.42578125" style="17" customWidth="1"/>
    <col min="6117" max="6117" width="6.42578125" style="17" customWidth="1"/>
    <col min="6118" max="6118" width="13.42578125" style="17" customWidth="1"/>
    <col min="6119" max="6119" width="14" style="17" customWidth="1"/>
    <col min="6120" max="6120" width="14.85546875" style="17" customWidth="1"/>
    <col min="6121" max="6121" width="0" style="17" hidden="1" customWidth="1"/>
    <col min="6122" max="6122" width="18.28515625" style="17" bestFit="1" customWidth="1"/>
    <col min="6123" max="6123" width="14.140625" style="17" bestFit="1" customWidth="1"/>
    <col min="6124" max="6124" width="15.42578125" style="17" customWidth="1"/>
    <col min="6125" max="6125" width="19" style="17" customWidth="1"/>
    <col min="6126" max="6129" width="12.5703125" style="17"/>
    <col min="6130" max="6130" width="16.42578125" style="17" customWidth="1"/>
    <col min="6131" max="6131" width="12.5703125" style="17"/>
    <col min="6132" max="6132" width="15.140625" style="17" customWidth="1"/>
    <col min="6133" max="6369" width="12.5703125" style="17"/>
    <col min="6370" max="6370" width="7.140625" style="17" customWidth="1"/>
    <col min="6371" max="6371" width="51" style="17" customWidth="1"/>
    <col min="6372" max="6372" width="10.42578125" style="17" customWidth="1"/>
    <col min="6373" max="6373" width="6.42578125" style="17" customWidth="1"/>
    <col min="6374" max="6374" width="13.42578125" style="17" customWidth="1"/>
    <col min="6375" max="6375" width="14" style="17" customWidth="1"/>
    <col min="6376" max="6376" width="14.85546875" style="17" customWidth="1"/>
    <col min="6377" max="6377" width="0" style="17" hidden="1" customWidth="1"/>
    <col min="6378" max="6378" width="18.28515625" style="17" bestFit="1" customWidth="1"/>
    <col min="6379" max="6379" width="14.140625" style="17" bestFit="1" customWidth="1"/>
    <col min="6380" max="6380" width="15.42578125" style="17" customWidth="1"/>
    <col min="6381" max="6381" width="19" style="17" customWidth="1"/>
    <col min="6382" max="6385" width="12.5703125" style="17"/>
    <col min="6386" max="6386" width="16.42578125" style="17" customWidth="1"/>
    <col min="6387" max="6387" width="12.5703125" style="17"/>
    <col min="6388" max="6388" width="15.140625" style="17" customWidth="1"/>
    <col min="6389" max="6625" width="12.5703125" style="17"/>
    <col min="6626" max="6626" width="7.140625" style="17" customWidth="1"/>
    <col min="6627" max="6627" width="51" style="17" customWidth="1"/>
    <col min="6628" max="6628" width="10.42578125" style="17" customWidth="1"/>
    <col min="6629" max="6629" width="6.42578125" style="17" customWidth="1"/>
    <col min="6630" max="6630" width="13.42578125" style="17" customWidth="1"/>
    <col min="6631" max="6631" width="14" style="17" customWidth="1"/>
    <col min="6632" max="6632" width="14.85546875" style="17" customWidth="1"/>
    <col min="6633" max="6633" width="0" style="17" hidden="1" customWidth="1"/>
    <col min="6634" max="6634" width="18.28515625" style="17" bestFit="1" customWidth="1"/>
    <col min="6635" max="6635" width="14.140625" style="17" bestFit="1" customWidth="1"/>
    <col min="6636" max="6636" width="15.42578125" style="17" customWidth="1"/>
    <col min="6637" max="6637" width="19" style="17" customWidth="1"/>
    <col min="6638" max="6641" width="12.5703125" style="17"/>
    <col min="6642" max="6642" width="16.42578125" style="17" customWidth="1"/>
    <col min="6643" max="6643" width="12.5703125" style="17"/>
    <col min="6644" max="6644" width="15.140625" style="17" customWidth="1"/>
    <col min="6645" max="6881" width="12.5703125" style="17"/>
    <col min="6882" max="6882" width="7.140625" style="17" customWidth="1"/>
    <col min="6883" max="6883" width="51" style="17" customWidth="1"/>
    <col min="6884" max="6884" width="10.42578125" style="17" customWidth="1"/>
    <col min="6885" max="6885" width="6.42578125" style="17" customWidth="1"/>
    <col min="6886" max="6886" width="13.42578125" style="17" customWidth="1"/>
    <col min="6887" max="6887" width="14" style="17" customWidth="1"/>
    <col min="6888" max="6888" width="14.85546875" style="17" customWidth="1"/>
    <col min="6889" max="6889" width="0" style="17" hidden="1" customWidth="1"/>
    <col min="6890" max="6890" width="18.28515625" style="17" bestFit="1" customWidth="1"/>
    <col min="6891" max="6891" width="14.140625" style="17" bestFit="1" customWidth="1"/>
    <col min="6892" max="6892" width="15.42578125" style="17" customWidth="1"/>
    <col min="6893" max="6893" width="19" style="17" customWidth="1"/>
    <col min="6894" max="6897" width="12.5703125" style="17"/>
    <col min="6898" max="6898" width="16.42578125" style="17" customWidth="1"/>
    <col min="6899" max="6899" width="12.5703125" style="17"/>
    <col min="6900" max="6900" width="15.140625" style="17" customWidth="1"/>
    <col min="6901" max="7137" width="12.5703125" style="17"/>
    <col min="7138" max="7138" width="7.140625" style="17" customWidth="1"/>
    <col min="7139" max="7139" width="51" style="17" customWidth="1"/>
    <col min="7140" max="7140" width="10.42578125" style="17" customWidth="1"/>
    <col min="7141" max="7141" width="6.42578125" style="17" customWidth="1"/>
    <col min="7142" max="7142" width="13.42578125" style="17" customWidth="1"/>
    <col min="7143" max="7143" width="14" style="17" customWidth="1"/>
    <col min="7144" max="7144" width="14.85546875" style="17" customWidth="1"/>
    <col min="7145" max="7145" width="0" style="17" hidden="1" customWidth="1"/>
    <col min="7146" max="7146" width="18.28515625" style="17" bestFit="1" customWidth="1"/>
    <col min="7147" max="7147" width="14.140625" style="17" bestFit="1" customWidth="1"/>
    <col min="7148" max="7148" width="15.42578125" style="17" customWidth="1"/>
    <col min="7149" max="7149" width="19" style="17" customWidth="1"/>
    <col min="7150" max="7153" width="12.5703125" style="17"/>
    <col min="7154" max="7154" width="16.42578125" style="17" customWidth="1"/>
    <col min="7155" max="7155" width="12.5703125" style="17"/>
    <col min="7156" max="7156" width="15.140625" style="17" customWidth="1"/>
    <col min="7157" max="7393" width="12.5703125" style="17"/>
    <col min="7394" max="7394" width="7.140625" style="17" customWidth="1"/>
    <col min="7395" max="7395" width="51" style="17" customWidth="1"/>
    <col min="7396" max="7396" width="10.42578125" style="17" customWidth="1"/>
    <col min="7397" max="7397" width="6.42578125" style="17" customWidth="1"/>
    <col min="7398" max="7398" width="13.42578125" style="17" customWidth="1"/>
    <col min="7399" max="7399" width="14" style="17" customWidth="1"/>
    <col min="7400" max="7400" width="14.85546875" style="17" customWidth="1"/>
    <col min="7401" max="7401" width="0" style="17" hidden="1" customWidth="1"/>
    <col min="7402" max="7402" width="18.28515625" style="17" bestFit="1" customWidth="1"/>
    <col min="7403" max="7403" width="14.140625" style="17" bestFit="1" customWidth="1"/>
    <col min="7404" max="7404" width="15.42578125" style="17" customWidth="1"/>
    <col min="7405" max="7405" width="19" style="17" customWidth="1"/>
    <col min="7406" max="7409" width="12.5703125" style="17"/>
    <col min="7410" max="7410" width="16.42578125" style="17" customWidth="1"/>
    <col min="7411" max="7411" width="12.5703125" style="17"/>
    <col min="7412" max="7412" width="15.140625" style="17" customWidth="1"/>
    <col min="7413" max="7649" width="12.5703125" style="17"/>
    <col min="7650" max="7650" width="7.140625" style="17" customWidth="1"/>
    <col min="7651" max="7651" width="51" style="17" customWidth="1"/>
    <col min="7652" max="7652" width="10.42578125" style="17" customWidth="1"/>
    <col min="7653" max="7653" width="6.42578125" style="17" customWidth="1"/>
    <col min="7654" max="7654" width="13.42578125" style="17" customWidth="1"/>
    <col min="7655" max="7655" width="14" style="17" customWidth="1"/>
    <col min="7656" max="7656" width="14.85546875" style="17" customWidth="1"/>
    <col min="7657" max="7657" width="0" style="17" hidden="1" customWidth="1"/>
    <col min="7658" max="7658" width="18.28515625" style="17" bestFit="1" customWidth="1"/>
    <col min="7659" max="7659" width="14.140625" style="17" bestFit="1" customWidth="1"/>
    <col min="7660" max="7660" width="15.42578125" style="17" customWidth="1"/>
    <col min="7661" max="7661" width="19" style="17" customWidth="1"/>
    <col min="7662" max="7665" width="12.5703125" style="17"/>
    <col min="7666" max="7666" width="16.42578125" style="17" customWidth="1"/>
    <col min="7667" max="7667" width="12.5703125" style="17"/>
    <col min="7668" max="7668" width="15.140625" style="17" customWidth="1"/>
    <col min="7669" max="7905" width="12.5703125" style="17"/>
    <col min="7906" max="7906" width="7.140625" style="17" customWidth="1"/>
    <col min="7907" max="7907" width="51" style="17" customWidth="1"/>
    <col min="7908" max="7908" width="10.42578125" style="17" customWidth="1"/>
    <col min="7909" max="7909" width="6.42578125" style="17" customWidth="1"/>
    <col min="7910" max="7910" width="13.42578125" style="17" customWidth="1"/>
    <col min="7911" max="7911" width="14" style="17" customWidth="1"/>
    <col min="7912" max="7912" width="14.85546875" style="17" customWidth="1"/>
    <col min="7913" max="7913" width="0" style="17" hidden="1" customWidth="1"/>
    <col min="7914" max="7914" width="18.28515625" style="17" bestFit="1" customWidth="1"/>
    <col min="7915" max="7915" width="14.140625" style="17" bestFit="1" customWidth="1"/>
    <col min="7916" max="7916" width="15.42578125" style="17" customWidth="1"/>
    <col min="7917" max="7917" width="19" style="17" customWidth="1"/>
    <col min="7918" max="7921" width="12.5703125" style="17"/>
    <col min="7922" max="7922" width="16.42578125" style="17" customWidth="1"/>
    <col min="7923" max="7923" width="12.5703125" style="17"/>
    <col min="7924" max="7924" width="15.140625" style="17" customWidth="1"/>
    <col min="7925" max="8161" width="12.5703125" style="17"/>
    <col min="8162" max="8162" width="7.140625" style="17" customWidth="1"/>
    <col min="8163" max="8163" width="51" style="17" customWidth="1"/>
    <col min="8164" max="8164" width="10.42578125" style="17" customWidth="1"/>
    <col min="8165" max="8165" width="6.42578125" style="17" customWidth="1"/>
    <col min="8166" max="8166" width="13.42578125" style="17" customWidth="1"/>
    <col min="8167" max="8167" width="14" style="17" customWidth="1"/>
    <col min="8168" max="8168" width="14.85546875" style="17" customWidth="1"/>
    <col min="8169" max="8169" width="0" style="17" hidden="1" customWidth="1"/>
    <col min="8170" max="8170" width="18.28515625" style="17" bestFit="1" customWidth="1"/>
    <col min="8171" max="8171" width="14.140625" style="17" bestFit="1" customWidth="1"/>
    <col min="8172" max="8172" width="15.42578125" style="17" customWidth="1"/>
    <col min="8173" max="8173" width="19" style="17" customWidth="1"/>
    <col min="8174" max="8177" width="12.5703125" style="17"/>
    <col min="8178" max="8178" width="16.42578125" style="17" customWidth="1"/>
    <col min="8179" max="8179" width="12.5703125" style="17"/>
    <col min="8180" max="8180" width="15.140625" style="17" customWidth="1"/>
    <col min="8181" max="8417" width="12.5703125" style="17"/>
    <col min="8418" max="8418" width="7.140625" style="17" customWidth="1"/>
    <col min="8419" max="8419" width="51" style="17" customWidth="1"/>
    <col min="8420" max="8420" width="10.42578125" style="17" customWidth="1"/>
    <col min="8421" max="8421" width="6.42578125" style="17" customWidth="1"/>
    <col min="8422" max="8422" width="13.42578125" style="17" customWidth="1"/>
    <col min="8423" max="8423" width="14" style="17" customWidth="1"/>
    <col min="8424" max="8424" width="14.85546875" style="17" customWidth="1"/>
    <col min="8425" max="8425" width="0" style="17" hidden="1" customWidth="1"/>
    <col min="8426" max="8426" width="18.28515625" style="17" bestFit="1" customWidth="1"/>
    <col min="8427" max="8427" width="14.140625" style="17" bestFit="1" customWidth="1"/>
    <col min="8428" max="8428" width="15.42578125" style="17" customWidth="1"/>
    <col min="8429" max="8429" width="19" style="17" customWidth="1"/>
    <col min="8430" max="8433" width="12.5703125" style="17"/>
    <col min="8434" max="8434" width="16.42578125" style="17" customWidth="1"/>
    <col min="8435" max="8435" width="12.5703125" style="17"/>
    <col min="8436" max="8436" width="15.140625" style="17" customWidth="1"/>
    <col min="8437" max="8673" width="12.5703125" style="17"/>
    <col min="8674" max="8674" width="7.140625" style="17" customWidth="1"/>
    <col min="8675" max="8675" width="51" style="17" customWidth="1"/>
    <col min="8676" max="8676" width="10.42578125" style="17" customWidth="1"/>
    <col min="8677" max="8677" width="6.42578125" style="17" customWidth="1"/>
    <col min="8678" max="8678" width="13.42578125" style="17" customWidth="1"/>
    <col min="8679" max="8679" width="14" style="17" customWidth="1"/>
    <col min="8680" max="8680" width="14.85546875" style="17" customWidth="1"/>
    <col min="8681" max="8681" width="0" style="17" hidden="1" customWidth="1"/>
    <col min="8682" max="8682" width="18.28515625" style="17" bestFit="1" customWidth="1"/>
    <col min="8683" max="8683" width="14.140625" style="17" bestFit="1" customWidth="1"/>
    <col min="8684" max="8684" width="15.42578125" style="17" customWidth="1"/>
    <col min="8685" max="8685" width="19" style="17" customWidth="1"/>
    <col min="8686" max="8689" width="12.5703125" style="17"/>
    <col min="8690" max="8690" width="16.42578125" style="17" customWidth="1"/>
    <col min="8691" max="8691" width="12.5703125" style="17"/>
    <col min="8692" max="8692" width="15.140625" style="17" customWidth="1"/>
    <col min="8693" max="8929" width="12.5703125" style="17"/>
    <col min="8930" max="8930" width="7.140625" style="17" customWidth="1"/>
    <col min="8931" max="8931" width="51" style="17" customWidth="1"/>
    <col min="8932" max="8932" width="10.42578125" style="17" customWidth="1"/>
    <col min="8933" max="8933" width="6.42578125" style="17" customWidth="1"/>
    <col min="8934" max="8934" width="13.42578125" style="17" customWidth="1"/>
    <col min="8935" max="8935" width="14" style="17" customWidth="1"/>
    <col min="8936" max="8936" width="14.85546875" style="17" customWidth="1"/>
    <col min="8937" max="8937" width="0" style="17" hidden="1" customWidth="1"/>
    <col min="8938" max="8938" width="18.28515625" style="17" bestFit="1" customWidth="1"/>
    <col min="8939" max="8939" width="14.140625" style="17" bestFit="1" customWidth="1"/>
    <col min="8940" max="8940" width="15.42578125" style="17" customWidth="1"/>
    <col min="8941" max="8941" width="19" style="17" customWidth="1"/>
    <col min="8942" max="8945" width="12.5703125" style="17"/>
    <col min="8946" max="8946" width="16.42578125" style="17" customWidth="1"/>
    <col min="8947" max="8947" width="12.5703125" style="17"/>
    <col min="8948" max="8948" width="15.140625" style="17" customWidth="1"/>
    <col min="8949" max="9185" width="12.5703125" style="17"/>
    <col min="9186" max="9186" width="7.140625" style="17" customWidth="1"/>
    <col min="9187" max="9187" width="51" style="17" customWidth="1"/>
    <col min="9188" max="9188" width="10.42578125" style="17" customWidth="1"/>
    <col min="9189" max="9189" width="6.42578125" style="17" customWidth="1"/>
    <col min="9190" max="9190" width="13.42578125" style="17" customWidth="1"/>
    <col min="9191" max="9191" width="14" style="17" customWidth="1"/>
    <col min="9192" max="9192" width="14.85546875" style="17" customWidth="1"/>
    <col min="9193" max="9193" width="0" style="17" hidden="1" customWidth="1"/>
    <col min="9194" max="9194" width="18.28515625" style="17" bestFit="1" customWidth="1"/>
    <col min="9195" max="9195" width="14.140625" style="17" bestFit="1" customWidth="1"/>
    <col min="9196" max="9196" width="15.42578125" style="17" customWidth="1"/>
    <col min="9197" max="9197" width="19" style="17" customWidth="1"/>
    <col min="9198" max="9201" width="12.5703125" style="17"/>
    <col min="9202" max="9202" width="16.42578125" style="17" customWidth="1"/>
    <col min="9203" max="9203" width="12.5703125" style="17"/>
    <col min="9204" max="9204" width="15.140625" style="17" customWidth="1"/>
    <col min="9205" max="9441" width="12.5703125" style="17"/>
    <col min="9442" max="9442" width="7.140625" style="17" customWidth="1"/>
    <col min="9443" max="9443" width="51" style="17" customWidth="1"/>
    <col min="9444" max="9444" width="10.42578125" style="17" customWidth="1"/>
    <col min="9445" max="9445" width="6.42578125" style="17" customWidth="1"/>
    <col min="9446" max="9446" width="13.42578125" style="17" customWidth="1"/>
    <col min="9447" max="9447" width="14" style="17" customWidth="1"/>
    <col min="9448" max="9448" width="14.85546875" style="17" customWidth="1"/>
    <col min="9449" max="9449" width="0" style="17" hidden="1" customWidth="1"/>
    <col min="9450" max="9450" width="18.28515625" style="17" bestFit="1" customWidth="1"/>
    <col min="9451" max="9451" width="14.140625" style="17" bestFit="1" customWidth="1"/>
    <col min="9452" max="9452" width="15.42578125" style="17" customWidth="1"/>
    <col min="9453" max="9453" width="19" style="17" customWidth="1"/>
    <col min="9454" max="9457" width="12.5703125" style="17"/>
    <col min="9458" max="9458" width="16.42578125" style="17" customWidth="1"/>
    <col min="9459" max="9459" width="12.5703125" style="17"/>
    <col min="9460" max="9460" width="15.140625" style="17" customWidth="1"/>
    <col min="9461" max="9697" width="12.5703125" style="17"/>
    <col min="9698" max="9698" width="7.140625" style="17" customWidth="1"/>
    <col min="9699" max="9699" width="51" style="17" customWidth="1"/>
    <col min="9700" max="9700" width="10.42578125" style="17" customWidth="1"/>
    <col min="9701" max="9701" width="6.42578125" style="17" customWidth="1"/>
    <col min="9702" max="9702" width="13.42578125" style="17" customWidth="1"/>
    <col min="9703" max="9703" width="14" style="17" customWidth="1"/>
    <col min="9704" max="9704" width="14.85546875" style="17" customWidth="1"/>
    <col min="9705" max="9705" width="0" style="17" hidden="1" customWidth="1"/>
    <col min="9706" max="9706" width="18.28515625" style="17" bestFit="1" customWidth="1"/>
    <col min="9707" max="9707" width="14.140625" style="17" bestFit="1" customWidth="1"/>
    <col min="9708" max="9708" width="15.42578125" style="17" customWidth="1"/>
    <col min="9709" max="9709" width="19" style="17" customWidth="1"/>
    <col min="9710" max="9713" width="12.5703125" style="17"/>
    <col min="9714" max="9714" width="16.42578125" style="17" customWidth="1"/>
    <col min="9715" max="9715" width="12.5703125" style="17"/>
    <col min="9716" max="9716" width="15.140625" style="17" customWidth="1"/>
    <col min="9717" max="9953" width="12.5703125" style="17"/>
    <col min="9954" max="9954" width="7.140625" style="17" customWidth="1"/>
    <col min="9955" max="9955" width="51" style="17" customWidth="1"/>
    <col min="9956" max="9956" width="10.42578125" style="17" customWidth="1"/>
    <col min="9957" max="9957" width="6.42578125" style="17" customWidth="1"/>
    <col min="9958" max="9958" width="13.42578125" style="17" customWidth="1"/>
    <col min="9959" max="9959" width="14" style="17" customWidth="1"/>
    <col min="9960" max="9960" width="14.85546875" style="17" customWidth="1"/>
    <col min="9961" max="9961" width="0" style="17" hidden="1" customWidth="1"/>
    <col min="9962" max="9962" width="18.28515625" style="17" bestFit="1" customWidth="1"/>
    <col min="9963" max="9963" width="14.140625" style="17" bestFit="1" customWidth="1"/>
    <col min="9964" max="9964" width="15.42578125" style="17" customWidth="1"/>
    <col min="9965" max="9965" width="19" style="17" customWidth="1"/>
    <col min="9966" max="9969" width="12.5703125" style="17"/>
    <col min="9970" max="9970" width="16.42578125" style="17" customWidth="1"/>
    <col min="9971" max="9971" width="12.5703125" style="17"/>
    <col min="9972" max="9972" width="15.140625" style="17" customWidth="1"/>
    <col min="9973" max="10209" width="12.5703125" style="17"/>
    <col min="10210" max="10210" width="7.140625" style="17" customWidth="1"/>
    <col min="10211" max="10211" width="51" style="17" customWidth="1"/>
    <col min="10212" max="10212" width="10.42578125" style="17" customWidth="1"/>
    <col min="10213" max="10213" width="6.42578125" style="17" customWidth="1"/>
    <col min="10214" max="10214" width="13.42578125" style="17" customWidth="1"/>
    <col min="10215" max="10215" width="14" style="17" customWidth="1"/>
    <col min="10216" max="10216" width="14.85546875" style="17" customWidth="1"/>
    <col min="10217" max="10217" width="0" style="17" hidden="1" customWidth="1"/>
    <col min="10218" max="10218" width="18.28515625" style="17" bestFit="1" customWidth="1"/>
    <col min="10219" max="10219" width="14.140625" style="17" bestFit="1" customWidth="1"/>
    <col min="10220" max="10220" width="15.42578125" style="17" customWidth="1"/>
    <col min="10221" max="10221" width="19" style="17" customWidth="1"/>
    <col min="10222" max="10225" width="12.5703125" style="17"/>
    <col min="10226" max="10226" width="16.42578125" style="17" customWidth="1"/>
    <col min="10227" max="10227" width="12.5703125" style="17"/>
    <col min="10228" max="10228" width="15.140625" style="17" customWidth="1"/>
    <col min="10229" max="10465" width="12.5703125" style="17"/>
    <col min="10466" max="10466" width="7.140625" style="17" customWidth="1"/>
    <col min="10467" max="10467" width="51" style="17" customWidth="1"/>
    <col min="10468" max="10468" width="10.42578125" style="17" customWidth="1"/>
    <col min="10469" max="10469" width="6.42578125" style="17" customWidth="1"/>
    <col min="10470" max="10470" width="13.42578125" style="17" customWidth="1"/>
    <col min="10471" max="10471" width="14" style="17" customWidth="1"/>
    <col min="10472" max="10472" width="14.85546875" style="17" customWidth="1"/>
    <col min="10473" max="10473" width="0" style="17" hidden="1" customWidth="1"/>
    <col min="10474" max="10474" width="18.28515625" style="17" bestFit="1" customWidth="1"/>
    <col min="10475" max="10475" width="14.140625" style="17" bestFit="1" customWidth="1"/>
    <col min="10476" max="10476" width="15.42578125" style="17" customWidth="1"/>
    <col min="10477" max="10477" width="19" style="17" customWidth="1"/>
    <col min="10478" max="10481" width="12.5703125" style="17"/>
    <col min="10482" max="10482" width="16.42578125" style="17" customWidth="1"/>
    <col min="10483" max="10483" width="12.5703125" style="17"/>
    <col min="10484" max="10484" width="15.140625" style="17" customWidth="1"/>
    <col min="10485" max="10721" width="12.5703125" style="17"/>
    <col min="10722" max="10722" width="7.140625" style="17" customWidth="1"/>
    <col min="10723" max="10723" width="51" style="17" customWidth="1"/>
    <col min="10724" max="10724" width="10.42578125" style="17" customWidth="1"/>
    <col min="10725" max="10725" width="6.42578125" style="17" customWidth="1"/>
    <col min="10726" max="10726" width="13.42578125" style="17" customWidth="1"/>
    <col min="10727" max="10727" width="14" style="17" customWidth="1"/>
    <col min="10728" max="10728" width="14.85546875" style="17" customWidth="1"/>
    <col min="10729" max="10729" width="0" style="17" hidden="1" customWidth="1"/>
    <col min="10730" max="10730" width="18.28515625" style="17" bestFit="1" customWidth="1"/>
    <col min="10731" max="10731" width="14.140625" style="17" bestFit="1" customWidth="1"/>
    <col min="10732" max="10732" width="15.42578125" style="17" customWidth="1"/>
    <col min="10733" max="10733" width="19" style="17" customWidth="1"/>
    <col min="10734" max="10737" width="12.5703125" style="17"/>
    <col min="10738" max="10738" width="16.42578125" style="17" customWidth="1"/>
    <col min="10739" max="10739" width="12.5703125" style="17"/>
    <col min="10740" max="10740" width="15.140625" style="17" customWidth="1"/>
    <col min="10741" max="10977" width="12.5703125" style="17"/>
    <col min="10978" max="10978" width="7.140625" style="17" customWidth="1"/>
    <col min="10979" max="10979" width="51" style="17" customWidth="1"/>
    <col min="10980" max="10980" width="10.42578125" style="17" customWidth="1"/>
    <col min="10981" max="10981" width="6.42578125" style="17" customWidth="1"/>
    <col min="10982" max="10982" width="13.42578125" style="17" customWidth="1"/>
    <col min="10983" max="10983" width="14" style="17" customWidth="1"/>
    <col min="10984" max="10984" width="14.85546875" style="17" customWidth="1"/>
    <col min="10985" max="10985" width="0" style="17" hidden="1" customWidth="1"/>
    <col min="10986" max="10986" width="18.28515625" style="17" bestFit="1" customWidth="1"/>
    <col min="10987" max="10987" width="14.140625" style="17" bestFit="1" customWidth="1"/>
    <col min="10988" max="10988" width="15.42578125" style="17" customWidth="1"/>
    <col min="10989" max="10989" width="19" style="17" customWidth="1"/>
    <col min="10990" max="10993" width="12.5703125" style="17"/>
    <col min="10994" max="10994" width="16.42578125" style="17" customWidth="1"/>
    <col min="10995" max="10995" width="12.5703125" style="17"/>
    <col min="10996" max="10996" width="15.140625" style="17" customWidth="1"/>
    <col min="10997" max="11233" width="12.5703125" style="17"/>
    <col min="11234" max="11234" width="7.140625" style="17" customWidth="1"/>
    <col min="11235" max="11235" width="51" style="17" customWidth="1"/>
    <col min="11236" max="11236" width="10.42578125" style="17" customWidth="1"/>
    <col min="11237" max="11237" width="6.42578125" style="17" customWidth="1"/>
    <col min="11238" max="11238" width="13.42578125" style="17" customWidth="1"/>
    <col min="11239" max="11239" width="14" style="17" customWidth="1"/>
    <col min="11240" max="11240" width="14.85546875" style="17" customWidth="1"/>
    <col min="11241" max="11241" width="0" style="17" hidden="1" customWidth="1"/>
    <col min="11242" max="11242" width="18.28515625" style="17" bestFit="1" customWidth="1"/>
    <col min="11243" max="11243" width="14.140625" style="17" bestFit="1" customWidth="1"/>
    <col min="11244" max="11244" width="15.42578125" style="17" customWidth="1"/>
    <col min="11245" max="11245" width="19" style="17" customWidth="1"/>
    <col min="11246" max="11249" width="12.5703125" style="17"/>
    <col min="11250" max="11250" width="16.42578125" style="17" customWidth="1"/>
    <col min="11251" max="11251" width="12.5703125" style="17"/>
    <col min="11252" max="11252" width="15.140625" style="17" customWidth="1"/>
    <col min="11253" max="11489" width="12.5703125" style="17"/>
    <col min="11490" max="11490" width="7.140625" style="17" customWidth="1"/>
    <col min="11491" max="11491" width="51" style="17" customWidth="1"/>
    <col min="11492" max="11492" width="10.42578125" style="17" customWidth="1"/>
    <col min="11493" max="11493" width="6.42578125" style="17" customWidth="1"/>
    <col min="11494" max="11494" width="13.42578125" style="17" customWidth="1"/>
    <col min="11495" max="11495" width="14" style="17" customWidth="1"/>
    <col min="11496" max="11496" width="14.85546875" style="17" customWidth="1"/>
    <col min="11497" max="11497" width="0" style="17" hidden="1" customWidth="1"/>
    <col min="11498" max="11498" width="18.28515625" style="17" bestFit="1" customWidth="1"/>
    <col min="11499" max="11499" width="14.140625" style="17" bestFit="1" customWidth="1"/>
    <col min="11500" max="11500" width="15.42578125" style="17" customWidth="1"/>
    <col min="11501" max="11501" width="19" style="17" customWidth="1"/>
    <col min="11502" max="11505" width="12.5703125" style="17"/>
    <col min="11506" max="11506" width="16.42578125" style="17" customWidth="1"/>
    <col min="11507" max="11507" width="12.5703125" style="17"/>
    <col min="11508" max="11508" width="15.140625" style="17" customWidth="1"/>
    <col min="11509" max="11745" width="12.5703125" style="17"/>
    <col min="11746" max="11746" width="7.140625" style="17" customWidth="1"/>
    <col min="11747" max="11747" width="51" style="17" customWidth="1"/>
    <col min="11748" max="11748" width="10.42578125" style="17" customWidth="1"/>
    <col min="11749" max="11749" width="6.42578125" style="17" customWidth="1"/>
    <col min="11750" max="11750" width="13.42578125" style="17" customWidth="1"/>
    <col min="11751" max="11751" width="14" style="17" customWidth="1"/>
    <col min="11752" max="11752" width="14.85546875" style="17" customWidth="1"/>
    <col min="11753" max="11753" width="0" style="17" hidden="1" customWidth="1"/>
    <col min="11754" max="11754" width="18.28515625" style="17" bestFit="1" customWidth="1"/>
    <col min="11755" max="11755" width="14.140625" style="17" bestFit="1" customWidth="1"/>
    <col min="11756" max="11756" width="15.42578125" style="17" customWidth="1"/>
    <col min="11757" max="11757" width="19" style="17" customWidth="1"/>
    <col min="11758" max="11761" width="12.5703125" style="17"/>
    <col min="11762" max="11762" width="16.42578125" style="17" customWidth="1"/>
    <col min="11763" max="11763" width="12.5703125" style="17"/>
    <col min="11764" max="11764" width="15.140625" style="17" customWidth="1"/>
    <col min="11765" max="12001" width="12.5703125" style="17"/>
    <col min="12002" max="12002" width="7.140625" style="17" customWidth="1"/>
    <col min="12003" max="12003" width="51" style="17" customWidth="1"/>
    <col min="12004" max="12004" width="10.42578125" style="17" customWidth="1"/>
    <col min="12005" max="12005" width="6.42578125" style="17" customWidth="1"/>
    <col min="12006" max="12006" width="13.42578125" style="17" customWidth="1"/>
    <col min="12007" max="12007" width="14" style="17" customWidth="1"/>
    <col min="12008" max="12008" width="14.85546875" style="17" customWidth="1"/>
    <col min="12009" max="12009" width="0" style="17" hidden="1" customWidth="1"/>
    <col min="12010" max="12010" width="18.28515625" style="17" bestFit="1" customWidth="1"/>
    <col min="12011" max="12011" width="14.140625" style="17" bestFit="1" customWidth="1"/>
    <col min="12012" max="12012" width="15.42578125" style="17" customWidth="1"/>
    <col min="12013" max="12013" width="19" style="17" customWidth="1"/>
    <col min="12014" max="12017" width="12.5703125" style="17"/>
    <col min="12018" max="12018" width="16.42578125" style="17" customWidth="1"/>
    <col min="12019" max="12019" width="12.5703125" style="17"/>
    <col min="12020" max="12020" width="15.140625" style="17" customWidth="1"/>
    <col min="12021" max="12257" width="12.5703125" style="17"/>
    <col min="12258" max="12258" width="7.140625" style="17" customWidth="1"/>
    <col min="12259" max="12259" width="51" style="17" customWidth="1"/>
    <col min="12260" max="12260" width="10.42578125" style="17" customWidth="1"/>
    <col min="12261" max="12261" width="6.42578125" style="17" customWidth="1"/>
    <col min="12262" max="12262" width="13.42578125" style="17" customWidth="1"/>
    <col min="12263" max="12263" width="14" style="17" customWidth="1"/>
    <col min="12264" max="12264" width="14.85546875" style="17" customWidth="1"/>
    <col min="12265" max="12265" width="0" style="17" hidden="1" customWidth="1"/>
    <col min="12266" max="12266" width="18.28515625" style="17" bestFit="1" customWidth="1"/>
    <col min="12267" max="12267" width="14.140625" style="17" bestFit="1" customWidth="1"/>
    <col min="12268" max="12268" width="15.42578125" style="17" customWidth="1"/>
    <col min="12269" max="12269" width="19" style="17" customWidth="1"/>
    <col min="12270" max="12273" width="12.5703125" style="17"/>
    <col min="12274" max="12274" width="16.42578125" style="17" customWidth="1"/>
    <col min="12275" max="12275" width="12.5703125" style="17"/>
    <col min="12276" max="12276" width="15.140625" style="17" customWidth="1"/>
    <col min="12277" max="12513" width="12.5703125" style="17"/>
    <col min="12514" max="12514" width="7.140625" style="17" customWidth="1"/>
    <col min="12515" max="12515" width="51" style="17" customWidth="1"/>
    <col min="12516" max="12516" width="10.42578125" style="17" customWidth="1"/>
    <col min="12517" max="12517" width="6.42578125" style="17" customWidth="1"/>
    <col min="12518" max="12518" width="13.42578125" style="17" customWidth="1"/>
    <col min="12519" max="12519" width="14" style="17" customWidth="1"/>
    <col min="12520" max="12520" width="14.85546875" style="17" customWidth="1"/>
    <col min="12521" max="12521" width="0" style="17" hidden="1" customWidth="1"/>
    <col min="12522" max="12522" width="18.28515625" style="17" bestFit="1" customWidth="1"/>
    <col min="12523" max="12523" width="14.140625" style="17" bestFit="1" customWidth="1"/>
    <col min="12524" max="12524" width="15.42578125" style="17" customWidth="1"/>
    <col min="12525" max="12525" width="19" style="17" customWidth="1"/>
    <col min="12526" max="12529" width="12.5703125" style="17"/>
    <col min="12530" max="12530" width="16.42578125" style="17" customWidth="1"/>
    <col min="12531" max="12531" width="12.5703125" style="17"/>
    <col min="12532" max="12532" width="15.140625" style="17" customWidth="1"/>
    <col min="12533" max="12769" width="12.5703125" style="17"/>
    <col min="12770" max="12770" width="7.140625" style="17" customWidth="1"/>
    <col min="12771" max="12771" width="51" style="17" customWidth="1"/>
    <col min="12772" max="12772" width="10.42578125" style="17" customWidth="1"/>
    <col min="12773" max="12773" width="6.42578125" style="17" customWidth="1"/>
    <col min="12774" max="12774" width="13.42578125" style="17" customWidth="1"/>
    <col min="12775" max="12775" width="14" style="17" customWidth="1"/>
    <col min="12776" max="12776" width="14.85546875" style="17" customWidth="1"/>
    <col min="12777" max="12777" width="0" style="17" hidden="1" customWidth="1"/>
    <col min="12778" max="12778" width="18.28515625" style="17" bestFit="1" customWidth="1"/>
    <col min="12779" max="12779" width="14.140625" style="17" bestFit="1" customWidth="1"/>
    <col min="12780" max="12780" width="15.42578125" style="17" customWidth="1"/>
    <col min="12781" max="12781" width="19" style="17" customWidth="1"/>
    <col min="12782" max="12785" width="12.5703125" style="17"/>
    <col min="12786" max="12786" width="16.42578125" style="17" customWidth="1"/>
    <col min="12787" max="12787" width="12.5703125" style="17"/>
    <col min="12788" max="12788" width="15.140625" style="17" customWidth="1"/>
    <col min="12789" max="13025" width="12.5703125" style="17"/>
    <col min="13026" max="13026" width="7.140625" style="17" customWidth="1"/>
    <col min="13027" max="13027" width="51" style="17" customWidth="1"/>
    <col min="13028" max="13028" width="10.42578125" style="17" customWidth="1"/>
    <col min="13029" max="13029" width="6.42578125" style="17" customWidth="1"/>
    <col min="13030" max="13030" width="13.42578125" style="17" customWidth="1"/>
    <col min="13031" max="13031" width="14" style="17" customWidth="1"/>
    <col min="13032" max="13032" width="14.85546875" style="17" customWidth="1"/>
    <col min="13033" max="13033" width="0" style="17" hidden="1" customWidth="1"/>
    <col min="13034" max="13034" width="18.28515625" style="17" bestFit="1" customWidth="1"/>
    <col min="13035" max="13035" width="14.140625" style="17" bestFit="1" customWidth="1"/>
    <col min="13036" max="13036" width="15.42578125" style="17" customWidth="1"/>
    <col min="13037" max="13037" width="19" style="17" customWidth="1"/>
    <col min="13038" max="13041" width="12.5703125" style="17"/>
    <col min="13042" max="13042" width="16.42578125" style="17" customWidth="1"/>
    <col min="13043" max="13043" width="12.5703125" style="17"/>
    <col min="13044" max="13044" width="15.140625" style="17" customWidth="1"/>
    <col min="13045" max="13281" width="12.5703125" style="17"/>
    <col min="13282" max="13282" width="7.140625" style="17" customWidth="1"/>
    <col min="13283" max="13283" width="51" style="17" customWidth="1"/>
    <col min="13284" max="13284" width="10.42578125" style="17" customWidth="1"/>
    <col min="13285" max="13285" width="6.42578125" style="17" customWidth="1"/>
    <col min="13286" max="13286" width="13.42578125" style="17" customWidth="1"/>
    <col min="13287" max="13287" width="14" style="17" customWidth="1"/>
    <col min="13288" max="13288" width="14.85546875" style="17" customWidth="1"/>
    <col min="13289" max="13289" width="0" style="17" hidden="1" customWidth="1"/>
    <col min="13290" max="13290" width="18.28515625" style="17" bestFit="1" customWidth="1"/>
    <col min="13291" max="13291" width="14.140625" style="17" bestFit="1" customWidth="1"/>
    <col min="13292" max="13292" width="15.42578125" style="17" customWidth="1"/>
    <col min="13293" max="13293" width="19" style="17" customWidth="1"/>
    <col min="13294" max="13297" width="12.5703125" style="17"/>
    <col min="13298" max="13298" width="16.42578125" style="17" customWidth="1"/>
    <col min="13299" max="13299" width="12.5703125" style="17"/>
    <col min="13300" max="13300" width="15.140625" style="17" customWidth="1"/>
    <col min="13301" max="13537" width="12.5703125" style="17"/>
    <col min="13538" max="13538" width="7.140625" style="17" customWidth="1"/>
    <col min="13539" max="13539" width="51" style="17" customWidth="1"/>
    <col min="13540" max="13540" width="10.42578125" style="17" customWidth="1"/>
    <col min="13541" max="13541" width="6.42578125" style="17" customWidth="1"/>
    <col min="13542" max="13542" width="13.42578125" style="17" customWidth="1"/>
    <col min="13543" max="13543" width="14" style="17" customWidth="1"/>
    <col min="13544" max="13544" width="14.85546875" style="17" customWidth="1"/>
    <col min="13545" max="13545" width="0" style="17" hidden="1" customWidth="1"/>
    <col min="13546" max="13546" width="18.28515625" style="17" bestFit="1" customWidth="1"/>
    <col min="13547" max="13547" width="14.140625" style="17" bestFit="1" customWidth="1"/>
    <col min="13548" max="13548" width="15.42578125" style="17" customWidth="1"/>
    <col min="13549" max="13549" width="19" style="17" customWidth="1"/>
    <col min="13550" max="13553" width="12.5703125" style="17"/>
    <col min="13554" max="13554" width="16.42578125" style="17" customWidth="1"/>
    <col min="13555" max="13555" width="12.5703125" style="17"/>
    <col min="13556" max="13556" width="15.140625" style="17" customWidth="1"/>
    <col min="13557" max="13793" width="12.5703125" style="17"/>
    <col min="13794" max="13794" width="7.140625" style="17" customWidth="1"/>
    <col min="13795" max="13795" width="51" style="17" customWidth="1"/>
    <col min="13796" max="13796" width="10.42578125" style="17" customWidth="1"/>
    <col min="13797" max="13797" width="6.42578125" style="17" customWidth="1"/>
    <col min="13798" max="13798" width="13.42578125" style="17" customWidth="1"/>
    <col min="13799" max="13799" width="14" style="17" customWidth="1"/>
    <col min="13800" max="13800" width="14.85546875" style="17" customWidth="1"/>
    <col min="13801" max="13801" width="0" style="17" hidden="1" customWidth="1"/>
    <col min="13802" max="13802" width="18.28515625" style="17" bestFit="1" customWidth="1"/>
    <col min="13803" max="13803" width="14.140625" style="17" bestFit="1" customWidth="1"/>
    <col min="13804" max="13804" width="15.42578125" style="17" customWidth="1"/>
    <col min="13805" max="13805" width="19" style="17" customWidth="1"/>
    <col min="13806" max="13809" width="12.5703125" style="17"/>
    <col min="13810" max="13810" width="16.42578125" style="17" customWidth="1"/>
    <col min="13811" max="13811" width="12.5703125" style="17"/>
    <col min="13812" max="13812" width="15.140625" style="17" customWidth="1"/>
    <col min="13813" max="14049" width="12.5703125" style="17"/>
    <col min="14050" max="14050" width="7.140625" style="17" customWidth="1"/>
    <col min="14051" max="14051" width="51" style="17" customWidth="1"/>
    <col min="14052" max="14052" width="10.42578125" style="17" customWidth="1"/>
    <col min="14053" max="14053" width="6.42578125" style="17" customWidth="1"/>
    <col min="14054" max="14054" width="13.42578125" style="17" customWidth="1"/>
    <col min="14055" max="14055" width="14" style="17" customWidth="1"/>
    <col min="14056" max="14056" width="14.85546875" style="17" customWidth="1"/>
    <col min="14057" max="14057" width="0" style="17" hidden="1" customWidth="1"/>
    <col min="14058" max="14058" width="18.28515625" style="17" bestFit="1" customWidth="1"/>
    <col min="14059" max="14059" width="14.140625" style="17" bestFit="1" customWidth="1"/>
    <col min="14060" max="14060" width="15.42578125" style="17" customWidth="1"/>
    <col min="14061" max="14061" width="19" style="17" customWidth="1"/>
    <col min="14062" max="14065" width="12.5703125" style="17"/>
    <col min="14066" max="14066" width="16.42578125" style="17" customWidth="1"/>
    <col min="14067" max="14067" width="12.5703125" style="17"/>
    <col min="14068" max="14068" width="15.140625" style="17" customWidth="1"/>
    <col min="14069" max="14305" width="12.5703125" style="17"/>
    <col min="14306" max="14306" width="7.140625" style="17" customWidth="1"/>
    <col min="14307" max="14307" width="51" style="17" customWidth="1"/>
    <col min="14308" max="14308" width="10.42578125" style="17" customWidth="1"/>
    <col min="14309" max="14309" width="6.42578125" style="17" customWidth="1"/>
    <col min="14310" max="14310" width="13.42578125" style="17" customWidth="1"/>
    <col min="14311" max="14311" width="14" style="17" customWidth="1"/>
    <col min="14312" max="14312" width="14.85546875" style="17" customWidth="1"/>
    <col min="14313" max="14313" width="0" style="17" hidden="1" customWidth="1"/>
    <col min="14314" max="14314" width="18.28515625" style="17" bestFit="1" customWidth="1"/>
    <col min="14315" max="14315" width="14.140625" style="17" bestFit="1" customWidth="1"/>
    <col min="14316" max="14316" width="15.42578125" style="17" customWidth="1"/>
    <col min="14317" max="14317" width="19" style="17" customWidth="1"/>
    <col min="14318" max="14321" width="12.5703125" style="17"/>
    <col min="14322" max="14322" width="16.42578125" style="17" customWidth="1"/>
    <col min="14323" max="14323" width="12.5703125" style="17"/>
    <col min="14324" max="14324" width="15.140625" style="17" customWidth="1"/>
    <col min="14325" max="14561" width="12.5703125" style="17"/>
    <col min="14562" max="14562" width="7.140625" style="17" customWidth="1"/>
    <col min="14563" max="14563" width="51" style="17" customWidth="1"/>
    <col min="14564" max="14564" width="10.42578125" style="17" customWidth="1"/>
    <col min="14565" max="14565" width="6.42578125" style="17" customWidth="1"/>
    <col min="14566" max="14566" width="13.42578125" style="17" customWidth="1"/>
    <col min="14567" max="14567" width="14" style="17" customWidth="1"/>
    <col min="14568" max="14568" width="14.85546875" style="17" customWidth="1"/>
    <col min="14569" max="14569" width="0" style="17" hidden="1" customWidth="1"/>
    <col min="14570" max="14570" width="18.28515625" style="17" bestFit="1" customWidth="1"/>
    <col min="14571" max="14571" width="14.140625" style="17" bestFit="1" customWidth="1"/>
    <col min="14572" max="14572" width="15.42578125" style="17" customWidth="1"/>
    <col min="14573" max="14573" width="19" style="17" customWidth="1"/>
    <col min="14574" max="14577" width="12.5703125" style="17"/>
    <col min="14578" max="14578" width="16.42578125" style="17" customWidth="1"/>
    <col min="14579" max="14579" width="12.5703125" style="17"/>
    <col min="14580" max="14580" width="15.140625" style="17" customWidth="1"/>
    <col min="14581" max="14817" width="12.5703125" style="17"/>
    <col min="14818" max="14818" width="7.140625" style="17" customWidth="1"/>
    <col min="14819" max="14819" width="51" style="17" customWidth="1"/>
    <col min="14820" max="14820" width="10.42578125" style="17" customWidth="1"/>
    <col min="14821" max="14821" width="6.42578125" style="17" customWidth="1"/>
    <col min="14822" max="14822" width="13.42578125" style="17" customWidth="1"/>
    <col min="14823" max="14823" width="14" style="17" customWidth="1"/>
    <col min="14824" max="14824" width="14.85546875" style="17" customWidth="1"/>
    <col min="14825" max="14825" width="0" style="17" hidden="1" customWidth="1"/>
    <col min="14826" max="14826" width="18.28515625" style="17" bestFit="1" customWidth="1"/>
    <col min="14827" max="14827" width="14.140625" style="17" bestFit="1" customWidth="1"/>
    <col min="14828" max="14828" width="15.42578125" style="17" customWidth="1"/>
    <col min="14829" max="14829" width="19" style="17" customWidth="1"/>
    <col min="14830" max="14833" width="12.5703125" style="17"/>
    <col min="14834" max="14834" width="16.42578125" style="17" customWidth="1"/>
    <col min="14835" max="14835" width="12.5703125" style="17"/>
    <col min="14836" max="14836" width="15.140625" style="17" customWidth="1"/>
    <col min="14837" max="15073" width="12.5703125" style="17"/>
    <col min="15074" max="15074" width="7.140625" style="17" customWidth="1"/>
    <col min="15075" max="15075" width="51" style="17" customWidth="1"/>
    <col min="15076" max="15076" width="10.42578125" style="17" customWidth="1"/>
    <col min="15077" max="15077" width="6.42578125" style="17" customWidth="1"/>
    <col min="15078" max="15078" width="13.42578125" style="17" customWidth="1"/>
    <col min="15079" max="15079" width="14" style="17" customWidth="1"/>
    <col min="15080" max="15080" width="14.85546875" style="17" customWidth="1"/>
    <col min="15081" max="15081" width="0" style="17" hidden="1" customWidth="1"/>
    <col min="15082" max="15082" width="18.28515625" style="17" bestFit="1" customWidth="1"/>
    <col min="15083" max="15083" width="14.140625" style="17" bestFit="1" customWidth="1"/>
    <col min="15084" max="15084" width="15.42578125" style="17" customWidth="1"/>
    <col min="15085" max="15085" width="19" style="17" customWidth="1"/>
    <col min="15086" max="15089" width="12.5703125" style="17"/>
    <col min="15090" max="15090" width="16.42578125" style="17" customWidth="1"/>
    <col min="15091" max="15091" width="12.5703125" style="17"/>
    <col min="15092" max="15092" width="15.140625" style="17" customWidth="1"/>
    <col min="15093" max="15329" width="12.5703125" style="17"/>
    <col min="15330" max="15330" width="7.140625" style="17" customWidth="1"/>
    <col min="15331" max="15331" width="51" style="17" customWidth="1"/>
    <col min="15332" max="15332" width="10.42578125" style="17" customWidth="1"/>
    <col min="15333" max="15333" width="6.42578125" style="17" customWidth="1"/>
    <col min="15334" max="15334" width="13.42578125" style="17" customWidth="1"/>
    <col min="15335" max="15335" width="14" style="17" customWidth="1"/>
    <col min="15336" max="15336" width="14.85546875" style="17" customWidth="1"/>
    <col min="15337" max="15337" width="0" style="17" hidden="1" customWidth="1"/>
    <col min="15338" max="15338" width="18.28515625" style="17" bestFit="1" customWidth="1"/>
    <col min="15339" max="15339" width="14.140625" style="17" bestFit="1" customWidth="1"/>
    <col min="15340" max="15340" width="15.42578125" style="17" customWidth="1"/>
    <col min="15341" max="15341" width="19" style="17" customWidth="1"/>
    <col min="15342" max="15345" width="12.5703125" style="17"/>
    <col min="15346" max="15346" width="16.42578125" style="17" customWidth="1"/>
    <col min="15347" max="15347" width="12.5703125" style="17"/>
    <col min="15348" max="15348" width="15.140625" style="17" customWidth="1"/>
    <col min="15349" max="15585" width="12.5703125" style="17"/>
    <col min="15586" max="15586" width="7.140625" style="17" customWidth="1"/>
    <col min="15587" max="15587" width="51" style="17" customWidth="1"/>
    <col min="15588" max="15588" width="10.42578125" style="17" customWidth="1"/>
    <col min="15589" max="15589" width="6.42578125" style="17" customWidth="1"/>
    <col min="15590" max="15590" width="13.42578125" style="17" customWidth="1"/>
    <col min="15591" max="15591" width="14" style="17" customWidth="1"/>
    <col min="15592" max="15592" width="14.85546875" style="17" customWidth="1"/>
    <col min="15593" max="15593" width="0" style="17" hidden="1" customWidth="1"/>
    <col min="15594" max="15594" width="18.28515625" style="17" bestFit="1" customWidth="1"/>
    <col min="15595" max="15595" width="14.140625" style="17" bestFit="1" customWidth="1"/>
    <col min="15596" max="15596" width="15.42578125" style="17" customWidth="1"/>
    <col min="15597" max="15597" width="19" style="17" customWidth="1"/>
    <col min="15598" max="15601" width="12.5703125" style="17"/>
    <col min="15602" max="15602" width="16.42578125" style="17" customWidth="1"/>
    <col min="15603" max="15603" width="12.5703125" style="17"/>
    <col min="15604" max="15604" width="15.140625" style="17" customWidth="1"/>
    <col min="15605" max="15841" width="12.5703125" style="17"/>
    <col min="15842" max="15842" width="7.140625" style="17" customWidth="1"/>
    <col min="15843" max="15843" width="51" style="17" customWidth="1"/>
    <col min="15844" max="15844" width="10.42578125" style="17" customWidth="1"/>
    <col min="15845" max="15845" width="6.42578125" style="17" customWidth="1"/>
    <col min="15846" max="15846" width="13.42578125" style="17" customWidth="1"/>
    <col min="15847" max="15847" width="14" style="17" customWidth="1"/>
    <col min="15848" max="15848" width="14.85546875" style="17" customWidth="1"/>
    <col min="15849" max="15849" width="0" style="17" hidden="1" customWidth="1"/>
    <col min="15850" max="15850" width="18.28515625" style="17" bestFit="1" customWidth="1"/>
    <col min="15851" max="15851" width="14.140625" style="17" bestFit="1" customWidth="1"/>
    <col min="15852" max="15852" width="15.42578125" style="17" customWidth="1"/>
    <col min="15853" max="15853" width="19" style="17" customWidth="1"/>
    <col min="15854" max="15857" width="12.5703125" style="17"/>
    <col min="15858" max="15858" width="16.42578125" style="17" customWidth="1"/>
    <col min="15859" max="15859" width="12.5703125" style="17"/>
    <col min="15860" max="15860" width="15.140625" style="17" customWidth="1"/>
    <col min="15861" max="16097" width="12.5703125" style="17"/>
    <col min="16098" max="16098" width="7.140625" style="17" customWidth="1"/>
    <col min="16099" max="16099" width="51" style="17" customWidth="1"/>
    <col min="16100" max="16100" width="10.42578125" style="17" customWidth="1"/>
    <col min="16101" max="16101" width="6.42578125" style="17" customWidth="1"/>
    <col min="16102" max="16102" width="13.42578125" style="17" customWidth="1"/>
    <col min="16103" max="16103" width="14" style="17" customWidth="1"/>
    <col min="16104" max="16104" width="14.85546875" style="17" customWidth="1"/>
    <col min="16105" max="16105" width="0" style="17" hidden="1" customWidth="1"/>
    <col min="16106" max="16106" width="18.28515625" style="17" bestFit="1" customWidth="1"/>
    <col min="16107" max="16107" width="14.140625" style="17" bestFit="1" customWidth="1"/>
    <col min="16108" max="16108" width="15.42578125" style="17" customWidth="1"/>
    <col min="16109" max="16109" width="19" style="17" customWidth="1"/>
    <col min="16110" max="16113" width="12.5703125" style="17"/>
    <col min="16114" max="16114" width="16.42578125" style="17" customWidth="1"/>
    <col min="16115" max="16115" width="12.5703125" style="17"/>
    <col min="16116" max="16116" width="15.140625" style="17" customWidth="1"/>
    <col min="16117" max="16384" width="12.5703125" style="17"/>
  </cols>
  <sheetData>
    <row r="1" spans="1:6" s="6" customFormat="1" x14ac:dyDescent="0.25">
      <c r="A1" s="3"/>
      <c r="B1" s="4"/>
      <c r="C1" s="5"/>
      <c r="D1" s="5"/>
      <c r="E1" s="5"/>
      <c r="F1" s="5"/>
    </row>
    <row r="2" spans="1:6" s="6" customFormat="1" x14ac:dyDescent="0.25">
      <c r="A2" s="145"/>
      <c r="B2" s="145"/>
      <c r="C2" s="145"/>
      <c r="D2" s="145"/>
      <c r="E2" s="145"/>
      <c r="F2" s="145"/>
    </row>
    <row r="3" spans="1:6" s="6" customFormat="1" x14ac:dyDescent="0.25">
      <c r="A3" s="145"/>
      <c r="B3" s="145"/>
      <c r="C3" s="145"/>
      <c r="D3" s="145"/>
      <c r="E3" s="145"/>
      <c r="F3" s="145"/>
    </row>
    <row r="4" spans="1:6" s="6" customFormat="1" x14ac:dyDescent="0.25">
      <c r="A4" s="145"/>
      <c r="B4" s="145"/>
      <c r="C4" s="145"/>
      <c r="D4" s="145"/>
      <c r="E4" s="145"/>
      <c r="F4" s="145"/>
    </row>
    <row r="5" spans="1:6" s="6" customFormat="1" x14ac:dyDescent="0.25">
      <c r="A5" s="145"/>
      <c r="B5" s="145"/>
      <c r="C5" s="145"/>
      <c r="D5" s="145"/>
      <c r="E5" s="145"/>
      <c r="F5" s="145"/>
    </row>
    <row r="6" spans="1:6" s="6" customFormat="1" x14ac:dyDescent="0.25">
      <c r="A6" s="3"/>
      <c r="B6" s="4"/>
      <c r="C6" s="5"/>
      <c r="D6" s="5"/>
      <c r="E6" s="5"/>
      <c r="F6" s="5"/>
    </row>
    <row r="7" spans="1:6" s="6" customFormat="1" ht="27.75" customHeight="1" x14ac:dyDescent="0.25">
      <c r="A7" s="109" t="s">
        <v>84</v>
      </c>
      <c r="B7" s="146" t="s">
        <v>85</v>
      </c>
      <c r="C7" s="146"/>
      <c r="D7" s="146"/>
      <c r="E7" s="146"/>
      <c r="F7" s="146"/>
    </row>
    <row r="8" spans="1:6" s="10" customFormat="1" x14ac:dyDescent="0.25">
      <c r="A8" s="7" t="s">
        <v>0</v>
      </c>
      <c r="B8" s="8"/>
      <c r="C8" s="9"/>
      <c r="D8" s="9" t="s">
        <v>1</v>
      </c>
      <c r="E8" s="9"/>
      <c r="F8" s="9"/>
    </row>
    <row r="9" spans="1:6" s="12" customFormat="1" x14ac:dyDescent="0.25">
      <c r="A9" s="3"/>
      <c r="B9" s="11"/>
      <c r="C9" s="5"/>
      <c r="D9" s="5"/>
      <c r="E9" s="5"/>
      <c r="F9" s="9"/>
    </row>
    <row r="10" spans="1:6" x14ac:dyDescent="0.25">
      <c r="A10" s="13" t="s">
        <v>80</v>
      </c>
      <c r="B10" s="14" t="s">
        <v>81</v>
      </c>
      <c r="C10" s="15" t="s">
        <v>82</v>
      </c>
      <c r="D10" s="14" t="s">
        <v>2</v>
      </c>
      <c r="E10" s="14" t="s">
        <v>3</v>
      </c>
      <c r="F10" s="16" t="s">
        <v>83</v>
      </c>
    </row>
    <row r="11" spans="1:6" x14ac:dyDescent="0.25">
      <c r="A11" s="18"/>
      <c r="B11" s="19"/>
      <c r="C11" s="20"/>
      <c r="D11" s="20"/>
      <c r="E11" s="20"/>
      <c r="F11" s="21"/>
    </row>
    <row r="12" spans="1:6" x14ac:dyDescent="0.25">
      <c r="A12" s="22" t="s">
        <v>4</v>
      </c>
      <c r="B12" s="23" t="s">
        <v>5</v>
      </c>
      <c r="C12" s="24"/>
      <c r="D12" s="24"/>
      <c r="E12" s="24"/>
      <c r="F12" s="24"/>
    </row>
    <row r="13" spans="1:6" x14ac:dyDescent="0.25">
      <c r="A13" s="25"/>
      <c r="B13" s="23"/>
      <c r="C13" s="24"/>
      <c r="D13" s="24"/>
      <c r="E13" s="93"/>
      <c r="F13" s="24"/>
    </row>
    <row r="14" spans="1:6" x14ac:dyDescent="0.25">
      <c r="A14" s="26">
        <v>1</v>
      </c>
      <c r="B14" s="23" t="s">
        <v>6</v>
      </c>
      <c r="C14" s="2"/>
      <c r="D14" s="27"/>
      <c r="E14" s="94"/>
      <c r="F14" s="24"/>
    </row>
    <row r="15" spans="1:6" x14ac:dyDescent="0.25">
      <c r="A15" s="34">
        <f t="shared" ref="A15:A19" si="0">A14+0.1</f>
        <v>1.1000000000000001</v>
      </c>
      <c r="B15" s="28" t="s">
        <v>7</v>
      </c>
      <c r="C15" s="29">
        <v>1</v>
      </c>
      <c r="D15" s="29" t="s">
        <v>8</v>
      </c>
      <c r="E15" s="95"/>
      <c r="F15" s="1">
        <f>ROUND(E15*C15,2)</f>
        <v>0</v>
      </c>
    </row>
    <row r="16" spans="1:6" ht="26.25" customHeight="1" x14ac:dyDescent="0.25">
      <c r="A16" s="34">
        <f t="shared" si="0"/>
        <v>1.2</v>
      </c>
      <c r="B16" s="30" t="s">
        <v>90</v>
      </c>
      <c r="C16" s="2">
        <v>1</v>
      </c>
      <c r="D16" s="27" t="s">
        <v>62</v>
      </c>
      <c r="E16" s="94"/>
      <c r="F16" s="2">
        <f>ROUND(E16*C16,2)</f>
        <v>0</v>
      </c>
    </row>
    <row r="17" spans="1:6" ht="12.75" customHeight="1" x14ac:dyDescent="0.25">
      <c r="A17" s="34">
        <f t="shared" si="0"/>
        <v>1.3</v>
      </c>
      <c r="B17" s="50" t="s">
        <v>94</v>
      </c>
      <c r="C17" s="2">
        <v>64133.26</v>
      </c>
      <c r="D17" s="33" t="s">
        <v>86</v>
      </c>
      <c r="E17" s="94"/>
      <c r="F17" s="2">
        <f>ROUND(E17*C17,2)</f>
        <v>0</v>
      </c>
    </row>
    <row r="18" spans="1:6" x14ac:dyDescent="0.25">
      <c r="A18" s="34">
        <f t="shared" si="0"/>
        <v>1.4</v>
      </c>
      <c r="B18" s="31" t="s">
        <v>9</v>
      </c>
      <c r="C18" s="32">
        <v>1</v>
      </c>
      <c r="D18" s="29" t="s">
        <v>8</v>
      </c>
      <c r="E18" s="94"/>
      <c r="F18" s="2">
        <f>ROUND(E18*C18,2)</f>
        <v>0</v>
      </c>
    </row>
    <row r="19" spans="1:6" x14ac:dyDescent="0.25">
      <c r="A19" s="34">
        <f t="shared" si="0"/>
        <v>1.5</v>
      </c>
      <c r="B19" s="28" t="s">
        <v>10</v>
      </c>
      <c r="C19" s="32">
        <v>1</v>
      </c>
      <c r="D19" s="29" t="s">
        <v>8</v>
      </c>
      <c r="E19" s="94"/>
      <c r="F19" s="2">
        <f>ROUND(E19*C19,2)</f>
        <v>0</v>
      </c>
    </row>
    <row r="20" spans="1:6" x14ac:dyDescent="0.25">
      <c r="A20" s="34"/>
      <c r="B20" s="35" t="s">
        <v>11</v>
      </c>
      <c r="C20" s="2"/>
      <c r="D20" s="27"/>
      <c r="E20" s="94"/>
      <c r="F20" s="2"/>
    </row>
    <row r="21" spans="1:6" x14ac:dyDescent="0.25">
      <c r="A21" s="26">
        <v>2</v>
      </c>
      <c r="B21" s="36" t="s">
        <v>12</v>
      </c>
      <c r="C21" s="2"/>
      <c r="D21" s="27"/>
      <c r="E21" s="94"/>
      <c r="F21" s="2"/>
    </row>
    <row r="22" spans="1:6" x14ac:dyDescent="0.25">
      <c r="A22" s="37">
        <v>2.1</v>
      </c>
      <c r="B22" s="36" t="s">
        <v>13</v>
      </c>
      <c r="C22" s="2"/>
      <c r="D22" s="27"/>
      <c r="E22" s="94"/>
      <c r="F22" s="2"/>
    </row>
    <row r="23" spans="1:6" x14ac:dyDescent="0.25">
      <c r="A23" s="38" t="s">
        <v>14</v>
      </c>
      <c r="B23" s="39" t="s">
        <v>15</v>
      </c>
      <c r="C23" s="2">
        <v>75.53</v>
      </c>
      <c r="D23" s="2" t="s">
        <v>16</v>
      </c>
      <c r="E23" s="94"/>
      <c r="F23" s="2">
        <f>ROUND(E23*C23,2)</f>
        <v>0</v>
      </c>
    </row>
    <row r="24" spans="1:6" x14ac:dyDescent="0.25">
      <c r="A24" s="38" t="s">
        <v>17</v>
      </c>
      <c r="B24" s="39" t="s">
        <v>18</v>
      </c>
      <c r="C24" s="2">
        <v>22.66</v>
      </c>
      <c r="D24" s="2" t="s">
        <v>19</v>
      </c>
      <c r="E24" s="94"/>
      <c r="F24" s="2">
        <f t="shared" ref="F24:F28" si="1">ROUND(E24*C24,2)</f>
        <v>0</v>
      </c>
    </row>
    <row r="25" spans="1:6" x14ac:dyDescent="0.25">
      <c r="A25" s="38" t="s">
        <v>20</v>
      </c>
      <c r="B25" s="39" t="s">
        <v>21</v>
      </c>
      <c r="C25" s="2">
        <v>30.21</v>
      </c>
      <c r="D25" s="2" t="s">
        <v>22</v>
      </c>
      <c r="E25" s="94"/>
      <c r="F25" s="2">
        <f t="shared" si="1"/>
        <v>0</v>
      </c>
    </row>
    <row r="26" spans="1:6" x14ac:dyDescent="0.25">
      <c r="A26" s="38" t="s">
        <v>23</v>
      </c>
      <c r="B26" s="39" t="s">
        <v>24</v>
      </c>
      <c r="C26" s="2">
        <v>30.21</v>
      </c>
      <c r="D26" s="2" t="s">
        <v>22</v>
      </c>
      <c r="E26" s="94"/>
      <c r="F26" s="2">
        <f t="shared" si="1"/>
        <v>0</v>
      </c>
    </row>
    <row r="27" spans="1:6" x14ac:dyDescent="0.25">
      <c r="A27" s="38" t="s">
        <v>25</v>
      </c>
      <c r="B27" s="30" t="s">
        <v>26</v>
      </c>
      <c r="C27" s="2">
        <v>78.930000000000007</v>
      </c>
      <c r="D27" s="2" t="s">
        <v>27</v>
      </c>
      <c r="E27" s="94"/>
      <c r="F27" s="2">
        <f t="shared" si="1"/>
        <v>0</v>
      </c>
    </row>
    <row r="28" spans="1:6" ht="25.5" x14ac:dyDescent="0.25">
      <c r="A28" s="38" t="s">
        <v>28</v>
      </c>
      <c r="B28" s="30" t="s">
        <v>29</v>
      </c>
      <c r="C28" s="2">
        <v>98.19</v>
      </c>
      <c r="D28" s="2" t="s">
        <v>22</v>
      </c>
      <c r="E28" s="94"/>
      <c r="F28" s="2">
        <f t="shared" si="1"/>
        <v>0</v>
      </c>
    </row>
    <row r="29" spans="1:6" x14ac:dyDescent="0.25">
      <c r="A29" s="38"/>
      <c r="B29" s="40"/>
      <c r="C29" s="41"/>
      <c r="D29" s="2"/>
      <c r="E29" s="96"/>
      <c r="F29" s="41"/>
    </row>
    <row r="30" spans="1:6" x14ac:dyDescent="0.25">
      <c r="A30" s="42" t="s">
        <v>30</v>
      </c>
      <c r="B30" s="43" t="s">
        <v>31</v>
      </c>
      <c r="C30" s="41">
        <v>1</v>
      </c>
      <c r="D30" s="27" t="s">
        <v>62</v>
      </c>
      <c r="E30" s="96"/>
      <c r="F30" s="2">
        <f t="shared" ref="F30" si="2">ROUND(E30*C30,2)</f>
        <v>0</v>
      </c>
    </row>
    <row r="31" spans="1:6" x14ac:dyDescent="0.25">
      <c r="A31" s="34"/>
      <c r="B31" s="40"/>
      <c r="C31" s="41"/>
      <c r="D31" s="2"/>
      <c r="E31" s="96"/>
      <c r="F31" s="41"/>
    </row>
    <row r="32" spans="1:6" ht="25.5" x14ac:dyDescent="0.25">
      <c r="A32" s="37">
        <v>2.2999999999999998</v>
      </c>
      <c r="B32" s="44" t="s">
        <v>32</v>
      </c>
      <c r="C32" s="45"/>
      <c r="D32" s="46"/>
      <c r="E32" s="97"/>
      <c r="F32" s="45"/>
    </row>
    <row r="33" spans="1:6" x14ac:dyDescent="0.25">
      <c r="A33" s="38" t="s">
        <v>33</v>
      </c>
      <c r="B33" s="30" t="s">
        <v>34</v>
      </c>
      <c r="C33" s="45">
        <v>154.66</v>
      </c>
      <c r="D33" s="46" t="s">
        <v>35</v>
      </c>
      <c r="E33" s="97"/>
      <c r="F33" s="45">
        <f t="shared" ref="F33:F35" si="3">ROUND(E33*C33,2)</f>
        <v>0</v>
      </c>
    </row>
    <row r="34" spans="1:6" ht="25.5" x14ac:dyDescent="0.25">
      <c r="A34" s="38" t="s">
        <v>36</v>
      </c>
      <c r="B34" s="30" t="s">
        <v>37</v>
      </c>
      <c r="C34" s="45">
        <v>154.66</v>
      </c>
      <c r="D34" s="46" t="s">
        <v>35</v>
      </c>
      <c r="E34" s="97"/>
      <c r="F34" s="45">
        <f t="shared" si="3"/>
        <v>0</v>
      </c>
    </row>
    <row r="35" spans="1:6" x14ac:dyDescent="0.25">
      <c r="A35" s="38" t="s">
        <v>38</v>
      </c>
      <c r="B35" s="30" t="s">
        <v>39</v>
      </c>
      <c r="C35" s="45">
        <v>3928.36</v>
      </c>
      <c r="D35" s="47" t="s">
        <v>40</v>
      </c>
      <c r="E35" s="97"/>
      <c r="F35" s="45">
        <f t="shared" si="3"/>
        <v>0</v>
      </c>
    </row>
    <row r="36" spans="1:6" x14ac:dyDescent="0.25">
      <c r="A36" s="34"/>
      <c r="B36" s="30"/>
      <c r="C36" s="2"/>
      <c r="D36" s="27"/>
      <c r="E36" s="94"/>
      <c r="F36" s="2"/>
    </row>
    <row r="37" spans="1:6" ht="25.5" x14ac:dyDescent="0.25">
      <c r="A37" s="37">
        <v>2.4</v>
      </c>
      <c r="B37" s="28" t="s">
        <v>41</v>
      </c>
      <c r="C37" s="2">
        <v>1</v>
      </c>
      <c r="D37" s="27" t="s">
        <v>8</v>
      </c>
      <c r="E37" s="94"/>
      <c r="F37" s="45">
        <f t="shared" ref="F37" si="4">ROUND(E37*C37,2)</f>
        <v>0</v>
      </c>
    </row>
    <row r="38" spans="1:6" x14ac:dyDescent="0.25">
      <c r="A38" s="34"/>
      <c r="B38" s="35"/>
      <c r="C38" s="2"/>
      <c r="D38" s="27"/>
      <c r="E38" s="94"/>
      <c r="F38" s="2"/>
    </row>
    <row r="39" spans="1:6" ht="25.5" x14ac:dyDescent="0.25">
      <c r="A39" s="26">
        <v>3</v>
      </c>
      <c r="B39" s="48" t="s">
        <v>42</v>
      </c>
      <c r="C39" s="32"/>
      <c r="D39" s="33"/>
      <c r="E39" s="94"/>
      <c r="F39" s="2"/>
    </row>
    <row r="40" spans="1:6" x14ac:dyDescent="0.25">
      <c r="A40" s="34">
        <f t="shared" ref="A40:A48" si="5">A39+0.1</f>
        <v>3.1</v>
      </c>
      <c r="B40" s="31" t="s">
        <v>43</v>
      </c>
      <c r="C40" s="49">
        <v>8268</v>
      </c>
      <c r="D40" s="33" t="s">
        <v>86</v>
      </c>
      <c r="E40" s="94"/>
      <c r="F40" s="2">
        <f t="shared" ref="F40:F48" si="6">ROUND(E40*C40,2)</f>
        <v>0</v>
      </c>
    </row>
    <row r="41" spans="1:6" x14ac:dyDescent="0.25">
      <c r="A41" s="34">
        <f t="shared" si="5"/>
        <v>3.2</v>
      </c>
      <c r="B41" s="31" t="s">
        <v>44</v>
      </c>
      <c r="C41" s="49">
        <v>4050</v>
      </c>
      <c r="D41" s="33" t="s">
        <v>86</v>
      </c>
      <c r="E41" s="94"/>
      <c r="F41" s="2">
        <f t="shared" si="6"/>
        <v>0</v>
      </c>
    </row>
    <row r="42" spans="1:6" x14ac:dyDescent="0.25">
      <c r="A42" s="34">
        <f t="shared" si="5"/>
        <v>3.3</v>
      </c>
      <c r="B42" s="31" t="s">
        <v>45</v>
      </c>
      <c r="C42" s="49">
        <v>18375</v>
      </c>
      <c r="D42" s="33" t="s">
        <v>86</v>
      </c>
      <c r="E42" s="94"/>
      <c r="F42" s="2">
        <f t="shared" si="6"/>
        <v>0</v>
      </c>
    </row>
    <row r="43" spans="1:6" ht="25.5" x14ac:dyDescent="0.25">
      <c r="A43" s="34">
        <f>A42+0.1</f>
        <v>3.4</v>
      </c>
      <c r="B43" s="50" t="s">
        <v>46</v>
      </c>
      <c r="C43" s="49">
        <v>33440.26</v>
      </c>
      <c r="D43" s="33" t="s">
        <v>86</v>
      </c>
      <c r="E43" s="94"/>
      <c r="F43" s="2">
        <f t="shared" si="6"/>
        <v>0</v>
      </c>
    </row>
    <row r="44" spans="1:6" ht="25.5" x14ac:dyDescent="0.25">
      <c r="A44" s="34">
        <f t="shared" si="5"/>
        <v>3.5</v>
      </c>
      <c r="B44" s="50" t="s">
        <v>92</v>
      </c>
      <c r="C44" s="49">
        <v>1</v>
      </c>
      <c r="D44" s="33" t="s">
        <v>8</v>
      </c>
      <c r="E44" s="98"/>
      <c r="F44" s="2">
        <f t="shared" si="6"/>
        <v>0</v>
      </c>
    </row>
    <row r="45" spans="1:6" ht="25.5" x14ac:dyDescent="0.25">
      <c r="A45" s="34">
        <f t="shared" si="5"/>
        <v>3.6</v>
      </c>
      <c r="B45" s="50" t="s">
        <v>88</v>
      </c>
      <c r="C45" s="49">
        <v>1</v>
      </c>
      <c r="D45" s="33" t="s">
        <v>47</v>
      </c>
      <c r="E45" s="94"/>
      <c r="F45" s="2">
        <f t="shared" si="6"/>
        <v>0</v>
      </c>
    </row>
    <row r="46" spans="1:6" ht="25.5" x14ac:dyDescent="0.25">
      <c r="A46" s="34">
        <f t="shared" si="5"/>
        <v>3.7</v>
      </c>
      <c r="B46" s="50" t="s">
        <v>48</v>
      </c>
      <c r="C46" s="49">
        <v>1</v>
      </c>
      <c r="D46" s="33" t="s">
        <v>47</v>
      </c>
      <c r="E46" s="94"/>
      <c r="F46" s="2">
        <f t="shared" si="6"/>
        <v>0</v>
      </c>
    </row>
    <row r="47" spans="1:6" ht="28.5" customHeight="1" x14ac:dyDescent="0.25">
      <c r="A47" s="34">
        <f t="shared" si="5"/>
        <v>3.8</v>
      </c>
      <c r="B47" s="51" t="s">
        <v>87</v>
      </c>
      <c r="C47" s="52">
        <v>1</v>
      </c>
      <c r="D47" s="53" t="s">
        <v>47</v>
      </c>
      <c r="E47" s="94"/>
      <c r="F47" s="2">
        <f t="shared" si="6"/>
        <v>0</v>
      </c>
    </row>
    <row r="48" spans="1:6" ht="25.5" x14ac:dyDescent="0.25">
      <c r="A48" s="34">
        <f t="shared" si="5"/>
        <v>3.9</v>
      </c>
      <c r="B48" s="50" t="s">
        <v>49</v>
      </c>
      <c r="C48" s="32">
        <v>1</v>
      </c>
      <c r="D48" s="2" t="s">
        <v>8</v>
      </c>
      <c r="E48" s="94"/>
      <c r="F48" s="2">
        <f t="shared" si="6"/>
        <v>0</v>
      </c>
    </row>
    <row r="49" spans="1:6" x14ac:dyDescent="0.25">
      <c r="A49" s="26"/>
      <c r="B49" s="54"/>
      <c r="C49" s="2"/>
      <c r="D49" s="27"/>
      <c r="E49" s="94"/>
      <c r="F49" s="2"/>
    </row>
    <row r="50" spans="1:6" x14ac:dyDescent="0.25">
      <c r="A50" s="26">
        <v>4</v>
      </c>
      <c r="B50" s="48" t="s">
        <v>95</v>
      </c>
      <c r="C50" s="2"/>
      <c r="D50" s="27"/>
      <c r="E50" s="94"/>
      <c r="F50" s="2"/>
    </row>
    <row r="51" spans="1:6" x14ac:dyDescent="0.25">
      <c r="A51" s="55">
        <f>A50+0.1</f>
        <v>4.0999999999999996</v>
      </c>
      <c r="B51" s="35" t="s">
        <v>50</v>
      </c>
      <c r="C51" s="32">
        <v>729.1</v>
      </c>
      <c r="D51" s="110" t="s">
        <v>35</v>
      </c>
      <c r="E51" s="99"/>
      <c r="F51" s="2">
        <f t="shared" ref="F51:F57" si="7">ROUND(E51*C51,2)</f>
        <v>0</v>
      </c>
    </row>
    <row r="52" spans="1:6" x14ac:dyDescent="0.25">
      <c r="A52" s="55">
        <f t="shared" ref="A52:A57" si="8">A51+0.1</f>
        <v>4.2</v>
      </c>
      <c r="B52" s="35" t="s">
        <v>51</v>
      </c>
      <c r="C52" s="32">
        <v>859.74</v>
      </c>
      <c r="D52" s="110" t="s">
        <v>35</v>
      </c>
      <c r="E52" s="99"/>
      <c r="F52" s="2">
        <f t="shared" si="7"/>
        <v>0</v>
      </c>
    </row>
    <row r="53" spans="1:6" ht="25.5" x14ac:dyDescent="0.25">
      <c r="A53" s="34">
        <f t="shared" si="8"/>
        <v>4.3</v>
      </c>
      <c r="B53" s="35" t="s">
        <v>52</v>
      </c>
      <c r="C53" s="32">
        <v>729.1</v>
      </c>
      <c r="D53" s="110" t="s">
        <v>35</v>
      </c>
      <c r="E53" s="94"/>
      <c r="F53" s="2">
        <f t="shared" si="7"/>
        <v>0</v>
      </c>
    </row>
    <row r="54" spans="1:6" ht="25.5" x14ac:dyDescent="0.25">
      <c r="A54" s="34">
        <f t="shared" si="8"/>
        <v>4.4000000000000004</v>
      </c>
      <c r="B54" s="35" t="s">
        <v>89</v>
      </c>
      <c r="C54" s="32">
        <v>729.1</v>
      </c>
      <c r="D54" s="110" t="s">
        <v>35</v>
      </c>
      <c r="E54" s="94"/>
      <c r="F54" s="2">
        <f t="shared" si="7"/>
        <v>0</v>
      </c>
    </row>
    <row r="55" spans="1:6" ht="27" x14ac:dyDescent="0.25">
      <c r="A55" s="34">
        <f t="shared" si="8"/>
        <v>4.5</v>
      </c>
      <c r="B55" s="35" t="s">
        <v>53</v>
      </c>
      <c r="C55" s="32">
        <v>859.74</v>
      </c>
      <c r="D55" s="110" t="s">
        <v>35</v>
      </c>
      <c r="E55" s="94"/>
      <c r="F55" s="2">
        <f t="shared" si="7"/>
        <v>0</v>
      </c>
    </row>
    <row r="56" spans="1:6" ht="25.5" x14ac:dyDescent="0.25">
      <c r="A56" s="34">
        <f t="shared" si="8"/>
        <v>4.5999999999999996</v>
      </c>
      <c r="B56" s="30" t="s">
        <v>54</v>
      </c>
      <c r="C56" s="32">
        <v>729.1</v>
      </c>
      <c r="D56" s="110" t="s">
        <v>35</v>
      </c>
      <c r="E56" s="94"/>
      <c r="F56" s="1">
        <f t="shared" si="7"/>
        <v>0</v>
      </c>
    </row>
    <row r="57" spans="1:6" ht="25.5" x14ac:dyDescent="0.25">
      <c r="A57" s="34">
        <f t="shared" si="8"/>
        <v>4.7</v>
      </c>
      <c r="B57" s="35" t="s">
        <v>55</v>
      </c>
      <c r="C57" s="32">
        <v>261.26</v>
      </c>
      <c r="D57" s="110" t="s">
        <v>35</v>
      </c>
      <c r="E57" s="94"/>
      <c r="F57" s="1">
        <f t="shared" si="7"/>
        <v>0</v>
      </c>
    </row>
    <row r="58" spans="1:6" s="56" customFormat="1" x14ac:dyDescent="0.25">
      <c r="A58" s="34"/>
      <c r="B58" s="31"/>
      <c r="C58" s="41"/>
      <c r="D58" s="2"/>
      <c r="E58" s="94"/>
      <c r="F58" s="1"/>
    </row>
    <row r="59" spans="1:6" s="59" customFormat="1" ht="63.75" x14ac:dyDescent="0.25">
      <c r="A59" s="57">
        <v>5</v>
      </c>
      <c r="B59" s="58" t="s">
        <v>91</v>
      </c>
      <c r="C59" s="2">
        <v>1</v>
      </c>
      <c r="D59" s="2" t="s">
        <v>8</v>
      </c>
      <c r="E59" s="99"/>
      <c r="F59" s="2">
        <f t="shared" ref="F59" si="9">ROUND(E59*C59,2)</f>
        <v>0</v>
      </c>
    </row>
    <row r="60" spans="1:6" s="59" customFormat="1" x14ac:dyDescent="0.25">
      <c r="A60" s="60"/>
      <c r="B60" s="61"/>
      <c r="C60" s="62"/>
      <c r="D60" s="2"/>
      <c r="E60" s="100"/>
      <c r="F60" s="1"/>
    </row>
    <row r="61" spans="1:6" s="59" customFormat="1" x14ac:dyDescent="0.25">
      <c r="A61" s="57">
        <v>6</v>
      </c>
      <c r="B61" s="63" t="s">
        <v>56</v>
      </c>
      <c r="C61" s="41">
        <v>31.82</v>
      </c>
      <c r="D61" s="2" t="s">
        <v>35</v>
      </c>
      <c r="E61" s="96"/>
      <c r="F61" s="2">
        <f>ROUND(E61*C61,2)</f>
        <v>0</v>
      </c>
    </row>
    <row r="62" spans="1:6" s="59" customFormat="1" x14ac:dyDescent="0.25">
      <c r="A62" s="64"/>
      <c r="B62" s="63"/>
      <c r="C62" s="41"/>
      <c r="D62" s="2"/>
      <c r="E62" s="96"/>
      <c r="F62" s="2"/>
    </row>
    <row r="63" spans="1:6" s="59" customFormat="1" x14ac:dyDescent="0.25">
      <c r="A63" s="57">
        <v>7</v>
      </c>
      <c r="B63" s="63" t="s">
        <v>57</v>
      </c>
      <c r="C63" s="41">
        <v>1</v>
      </c>
      <c r="D63" s="2" t="s">
        <v>47</v>
      </c>
      <c r="E63" s="96"/>
      <c r="F63" s="2">
        <f>ROUND(C63*E63,2)</f>
        <v>0</v>
      </c>
    </row>
    <row r="64" spans="1:6" s="59" customFormat="1" x14ac:dyDescent="0.25">
      <c r="A64" s="60"/>
      <c r="B64" s="61"/>
      <c r="C64" s="41"/>
      <c r="D64" s="62"/>
      <c r="E64" s="100"/>
      <c r="F64" s="1"/>
    </row>
    <row r="65" spans="1:6" s="59" customFormat="1" x14ac:dyDescent="0.25">
      <c r="A65" s="65"/>
      <c r="B65" s="66" t="s">
        <v>58</v>
      </c>
      <c r="C65" s="66"/>
      <c r="D65" s="66"/>
      <c r="E65" s="101"/>
      <c r="F65" s="66">
        <f>SUM(F12:F64)</f>
        <v>0</v>
      </c>
    </row>
    <row r="66" spans="1:6" x14ac:dyDescent="0.25">
      <c r="A66" s="25"/>
      <c r="B66" s="67"/>
      <c r="C66" s="68"/>
      <c r="D66" s="68"/>
      <c r="E66" s="102"/>
      <c r="F66" s="1"/>
    </row>
    <row r="67" spans="1:6" s="71" customFormat="1" x14ac:dyDescent="0.25">
      <c r="A67" s="69" t="s">
        <v>59</v>
      </c>
      <c r="B67" s="70" t="s">
        <v>60</v>
      </c>
      <c r="C67" s="69"/>
      <c r="D67" s="69"/>
      <c r="E67" s="103"/>
      <c r="F67" s="1"/>
    </row>
    <row r="68" spans="1:6" s="75" customFormat="1" x14ac:dyDescent="0.25">
      <c r="A68" s="72"/>
      <c r="B68" s="73"/>
      <c r="C68" s="74"/>
      <c r="D68" s="74"/>
      <c r="E68" s="104"/>
      <c r="F68" s="74"/>
    </row>
    <row r="69" spans="1:6" s="76" customFormat="1" ht="25.5" x14ac:dyDescent="0.25">
      <c r="A69" s="142">
        <v>1</v>
      </c>
      <c r="B69" s="144" t="s">
        <v>96</v>
      </c>
      <c r="C69" s="100"/>
      <c r="D69" s="62" t="s">
        <v>61</v>
      </c>
      <c r="E69" s="100"/>
      <c r="F69" s="1">
        <f t="shared" ref="F69:F83" si="10">ROUND((C69*E69),2)</f>
        <v>0</v>
      </c>
    </row>
    <row r="70" spans="1:6" s="76" customFormat="1" x14ac:dyDescent="0.25">
      <c r="A70" s="142"/>
      <c r="B70" s="144"/>
      <c r="C70" s="62"/>
      <c r="D70" s="62"/>
      <c r="E70" s="100"/>
      <c r="F70" s="1"/>
    </row>
    <row r="71" spans="1:6" s="75" customFormat="1" ht="51" x14ac:dyDescent="0.25">
      <c r="A71" s="57">
        <f>+A69+1</f>
        <v>2</v>
      </c>
      <c r="B71" s="61" t="s">
        <v>99</v>
      </c>
      <c r="C71" s="62">
        <v>1</v>
      </c>
      <c r="D71" s="62" t="s">
        <v>47</v>
      </c>
      <c r="E71" s="100"/>
      <c r="F71" s="1">
        <f t="shared" si="10"/>
        <v>0</v>
      </c>
    </row>
    <row r="72" spans="1:6" s="75" customFormat="1" x14ac:dyDescent="0.25">
      <c r="A72" s="57"/>
      <c r="B72" s="61"/>
      <c r="C72" s="62"/>
      <c r="D72" s="62"/>
      <c r="E72" s="100"/>
      <c r="F72" s="1"/>
    </row>
    <row r="73" spans="1:6" s="75" customFormat="1" ht="25.5" x14ac:dyDescent="0.25">
      <c r="A73" s="57">
        <f t="shared" ref="A73" si="11">+A71+1</f>
        <v>3</v>
      </c>
      <c r="B73" s="61" t="s">
        <v>100</v>
      </c>
      <c r="C73" s="53">
        <v>24</v>
      </c>
      <c r="D73" s="62" t="s">
        <v>62</v>
      </c>
      <c r="E73" s="105"/>
      <c r="F73" s="2">
        <f t="shared" si="10"/>
        <v>0</v>
      </c>
    </row>
    <row r="74" spans="1:6" s="75" customFormat="1" x14ac:dyDescent="0.25">
      <c r="A74" s="57"/>
      <c r="B74" s="61"/>
      <c r="C74" s="53"/>
      <c r="D74" s="62"/>
      <c r="E74" s="105"/>
      <c r="F74" s="2"/>
    </row>
    <row r="75" spans="1:6" s="75" customFormat="1" x14ac:dyDescent="0.25">
      <c r="A75" s="57">
        <f>+A73+1</f>
        <v>4</v>
      </c>
      <c r="B75" s="143" t="s">
        <v>97</v>
      </c>
      <c r="C75" s="62">
        <v>11</v>
      </c>
      <c r="D75" s="62" t="s">
        <v>62</v>
      </c>
      <c r="E75" s="100"/>
      <c r="F75" s="1">
        <f t="shared" si="10"/>
        <v>0</v>
      </c>
    </row>
    <row r="76" spans="1:6" s="75" customFormat="1" x14ac:dyDescent="0.25">
      <c r="A76" s="57"/>
      <c r="B76" s="61"/>
      <c r="C76" s="62"/>
      <c r="D76" s="62"/>
      <c r="E76" s="100"/>
      <c r="F76" s="1"/>
    </row>
    <row r="77" spans="1:6" s="75" customFormat="1" ht="38.25" x14ac:dyDescent="0.25">
      <c r="A77" s="142">
        <v>5</v>
      </c>
      <c r="B77" s="61" t="s">
        <v>101</v>
      </c>
      <c r="C77" s="53">
        <v>3</v>
      </c>
      <c r="D77" s="2" t="s">
        <v>61</v>
      </c>
      <c r="E77" s="105"/>
      <c r="F77" s="2">
        <f t="shared" si="10"/>
        <v>0</v>
      </c>
    </row>
    <row r="78" spans="1:6" s="75" customFormat="1" x14ac:dyDescent="0.25">
      <c r="A78" s="142"/>
      <c r="B78" s="61"/>
      <c r="C78" s="53"/>
      <c r="D78" s="2"/>
      <c r="E78" s="105"/>
      <c r="F78" s="2"/>
    </row>
    <row r="79" spans="1:6" s="77" customFormat="1" ht="25.5" x14ac:dyDescent="0.25">
      <c r="A79" s="57">
        <v>7</v>
      </c>
      <c r="B79" s="61" t="s">
        <v>102</v>
      </c>
      <c r="C79" s="62">
        <v>1</v>
      </c>
      <c r="D79" s="27" t="s">
        <v>63</v>
      </c>
      <c r="E79" s="100"/>
      <c r="F79" s="1">
        <f t="shared" si="10"/>
        <v>0</v>
      </c>
    </row>
    <row r="80" spans="1:6" s="77" customFormat="1" x14ac:dyDescent="0.25">
      <c r="A80" s="57"/>
      <c r="B80" s="61"/>
      <c r="C80" s="62"/>
      <c r="D80" s="27"/>
      <c r="E80" s="100"/>
      <c r="F80" s="1"/>
    </row>
    <row r="81" spans="1:6" s="77" customFormat="1" ht="13.5" customHeight="1" x14ac:dyDescent="0.25">
      <c r="A81" s="142">
        <v>8</v>
      </c>
      <c r="B81" s="143" t="s">
        <v>98</v>
      </c>
      <c r="C81" s="62">
        <v>1</v>
      </c>
      <c r="D81" s="27" t="s">
        <v>63</v>
      </c>
      <c r="E81" s="100"/>
      <c r="F81" s="1">
        <f t="shared" si="10"/>
        <v>0</v>
      </c>
    </row>
    <row r="82" spans="1:6" s="77" customFormat="1" ht="13.5" customHeight="1" x14ac:dyDescent="0.25">
      <c r="A82" s="142"/>
      <c r="B82" s="61"/>
      <c r="C82" s="62"/>
      <c r="D82" s="27"/>
      <c r="E82" s="100"/>
      <c r="F82" s="1"/>
    </row>
    <row r="83" spans="1:6" s="77" customFormat="1" x14ac:dyDescent="0.25">
      <c r="A83" s="57">
        <v>9</v>
      </c>
      <c r="B83" s="61" t="s">
        <v>103</v>
      </c>
      <c r="C83" s="62">
        <v>1</v>
      </c>
      <c r="D83" s="27" t="s">
        <v>63</v>
      </c>
      <c r="E83" s="100"/>
      <c r="F83" s="1">
        <f t="shared" si="10"/>
        <v>0</v>
      </c>
    </row>
    <row r="84" spans="1:6" s="77" customFormat="1" x14ac:dyDescent="0.25">
      <c r="A84" s="78"/>
      <c r="B84" s="79" t="s">
        <v>64</v>
      </c>
      <c r="C84" s="80"/>
      <c r="D84" s="80"/>
      <c r="E84" s="106"/>
      <c r="F84" s="80">
        <f>SUM(F69:F83)</f>
        <v>0</v>
      </c>
    </row>
    <row r="85" spans="1:6" s="59" customFormat="1" x14ac:dyDescent="0.25">
      <c r="A85" s="69"/>
      <c r="B85" s="81"/>
      <c r="C85" s="69"/>
      <c r="D85" s="69"/>
      <c r="E85" s="103"/>
      <c r="F85" s="69"/>
    </row>
    <row r="86" spans="1:6" s="59" customFormat="1" x14ac:dyDescent="0.25">
      <c r="A86" s="80"/>
      <c r="B86" s="79" t="s">
        <v>65</v>
      </c>
      <c r="C86" s="80"/>
      <c r="D86" s="80"/>
      <c r="E86" s="106"/>
      <c r="F86" s="80">
        <f>F84+F65</f>
        <v>0</v>
      </c>
    </row>
    <row r="87" spans="1:6" s="59" customFormat="1" x14ac:dyDescent="0.25">
      <c r="A87" s="82"/>
      <c r="B87" s="79" t="s">
        <v>65</v>
      </c>
      <c r="C87" s="80"/>
      <c r="D87" s="82"/>
      <c r="E87" s="107"/>
      <c r="F87" s="80">
        <f>F86</f>
        <v>0</v>
      </c>
    </row>
    <row r="88" spans="1:6" s="59" customFormat="1" x14ac:dyDescent="0.25">
      <c r="A88" s="111"/>
      <c r="B88" s="112"/>
      <c r="C88" s="113"/>
      <c r="D88" s="111"/>
      <c r="E88" s="114"/>
      <c r="F88" s="113"/>
    </row>
    <row r="89" spans="1:6" s="83" customFormat="1" x14ac:dyDescent="0.25">
      <c r="A89" s="115"/>
      <c r="B89" s="116" t="s">
        <v>66</v>
      </c>
      <c r="C89" s="116"/>
      <c r="D89" s="117"/>
      <c r="E89" s="118"/>
      <c r="F89" s="119"/>
    </row>
    <row r="90" spans="1:6" s="6" customFormat="1" x14ac:dyDescent="0.25">
      <c r="A90" s="62"/>
      <c r="B90" s="120" t="s">
        <v>67</v>
      </c>
      <c r="C90" s="121">
        <v>0.1</v>
      </c>
      <c r="D90" s="62"/>
      <c r="E90" s="100"/>
      <c r="F90" s="62">
        <f t="shared" ref="F90:F96" si="12">ROUND($F$86*C90,2)</f>
        <v>0</v>
      </c>
    </row>
    <row r="91" spans="1:6" s="59" customFormat="1" x14ac:dyDescent="0.25">
      <c r="A91" s="62"/>
      <c r="B91" s="120" t="s">
        <v>68</v>
      </c>
      <c r="C91" s="121">
        <v>0.03</v>
      </c>
      <c r="D91" s="62"/>
      <c r="E91" s="100"/>
      <c r="F91" s="62">
        <f t="shared" si="12"/>
        <v>0</v>
      </c>
    </row>
    <row r="92" spans="1:6" s="84" customFormat="1" x14ac:dyDescent="0.25">
      <c r="A92" s="62"/>
      <c r="B92" s="122" t="s">
        <v>69</v>
      </c>
      <c r="C92" s="121">
        <v>0.04</v>
      </c>
      <c r="D92" s="62"/>
      <c r="E92" s="100"/>
      <c r="F92" s="62">
        <f t="shared" si="12"/>
        <v>0</v>
      </c>
    </row>
    <row r="93" spans="1:6" s="59" customFormat="1" x14ac:dyDescent="0.25">
      <c r="A93" s="62"/>
      <c r="B93" s="123" t="s">
        <v>70</v>
      </c>
      <c r="C93" s="121">
        <v>0.03</v>
      </c>
      <c r="D93" s="62"/>
      <c r="E93" s="100"/>
      <c r="F93" s="62">
        <f t="shared" si="12"/>
        <v>0</v>
      </c>
    </row>
    <row r="94" spans="1:6" s="59" customFormat="1" x14ac:dyDescent="0.25">
      <c r="A94" s="62"/>
      <c r="B94" s="123" t="s">
        <v>71</v>
      </c>
      <c r="C94" s="121">
        <v>0.05</v>
      </c>
      <c r="D94" s="62"/>
      <c r="E94" s="100"/>
      <c r="F94" s="62">
        <f t="shared" si="12"/>
        <v>0</v>
      </c>
    </row>
    <row r="95" spans="1:6" s="59" customFormat="1" x14ac:dyDescent="0.25">
      <c r="A95" s="62"/>
      <c r="B95" s="123" t="s">
        <v>72</v>
      </c>
      <c r="C95" s="124">
        <v>0.1</v>
      </c>
      <c r="D95" s="125"/>
      <c r="E95" s="126"/>
      <c r="F95" s="62">
        <f t="shared" si="12"/>
        <v>0</v>
      </c>
    </row>
    <row r="96" spans="1:6" s="59" customFormat="1" x14ac:dyDescent="0.25">
      <c r="A96" s="62"/>
      <c r="B96" s="127" t="s">
        <v>73</v>
      </c>
      <c r="C96" s="121">
        <v>1.4999999999999999E-2</v>
      </c>
      <c r="D96" s="128"/>
      <c r="E96" s="129"/>
      <c r="F96" s="62">
        <f t="shared" si="12"/>
        <v>0</v>
      </c>
    </row>
    <row r="97" spans="1:6" s="59" customFormat="1" x14ac:dyDescent="0.25">
      <c r="A97" s="130"/>
      <c r="B97" s="131" t="s">
        <v>74</v>
      </c>
      <c r="C97" s="132">
        <v>0.18</v>
      </c>
      <c r="D97" s="130"/>
      <c r="E97" s="133"/>
      <c r="F97" s="62">
        <f>ROUND($F$90*C97,2)</f>
        <v>0</v>
      </c>
    </row>
    <row r="98" spans="1:6" s="59" customFormat="1" x14ac:dyDescent="0.25">
      <c r="A98" s="134"/>
      <c r="B98" s="122" t="s">
        <v>75</v>
      </c>
      <c r="C98" s="121">
        <v>0.01</v>
      </c>
      <c r="D98" s="62"/>
      <c r="E98" s="100"/>
      <c r="F98" s="62">
        <f>ROUND($F$86*C98,2)</f>
        <v>0</v>
      </c>
    </row>
    <row r="99" spans="1:6" s="59" customFormat="1" x14ac:dyDescent="0.25">
      <c r="A99" s="134"/>
      <c r="B99" s="135" t="s">
        <v>76</v>
      </c>
      <c r="C99" s="121">
        <v>1E-3</v>
      </c>
      <c r="D99" s="128"/>
      <c r="E99" s="129"/>
      <c r="F99" s="62">
        <f>ROUND($F$86*C99,2)</f>
        <v>0</v>
      </c>
    </row>
    <row r="100" spans="1:6" s="59" customFormat="1" x14ac:dyDescent="0.25">
      <c r="A100" s="130"/>
      <c r="B100" s="136" t="s">
        <v>93</v>
      </c>
      <c r="C100" s="53">
        <v>1</v>
      </c>
      <c r="D100" s="27" t="s">
        <v>8</v>
      </c>
      <c r="E100" s="105"/>
      <c r="F100" s="62">
        <f>C100*E100</f>
        <v>0</v>
      </c>
    </row>
    <row r="101" spans="1:6" s="59" customFormat="1" x14ac:dyDescent="0.25">
      <c r="A101" s="130"/>
      <c r="B101" s="131" t="s">
        <v>77</v>
      </c>
      <c r="C101" s="121">
        <v>0.05</v>
      </c>
      <c r="D101" s="1"/>
      <c r="E101" s="137"/>
      <c r="F101" s="62">
        <f>ROUND($F$86*C101,2)</f>
        <v>0</v>
      </c>
    </row>
    <row r="102" spans="1:6" s="59" customFormat="1" x14ac:dyDescent="0.25">
      <c r="A102" s="138"/>
      <c r="B102" s="139" t="s">
        <v>78</v>
      </c>
      <c r="C102" s="140"/>
      <c r="D102" s="138"/>
      <c r="E102" s="141"/>
      <c r="F102" s="140">
        <f>SUM(F90:F101)</f>
        <v>0</v>
      </c>
    </row>
    <row r="103" spans="1:6" s="59" customFormat="1" x14ac:dyDescent="0.25">
      <c r="A103" s="1"/>
      <c r="B103" s="22"/>
      <c r="C103" s="68"/>
      <c r="D103" s="1"/>
      <c r="E103" s="137"/>
      <c r="F103" s="68"/>
    </row>
    <row r="104" spans="1:6" s="88" customFormat="1" x14ac:dyDescent="0.25">
      <c r="A104" s="85"/>
      <c r="B104" s="86" t="s">
        <v>79</v>
      </c>
      <c r="C104" s="87"/>
      <c r="D104" s="85"/>
      <c r="E104" s="108"/>
      <c r="F104" s="87">
        <f>F102+F86</f>
        <v>0</v>
      </c>
    </row>
    <row r="105" spans="1:6" x14ac:dyDescent="0.25">
      <c r="A105" s="3"/>
      <c r="B105" s="11"/>
      <c r="C105" s="5"/>
      <c r="D105" s="5"/>
      <c r="E105" s="5"/>
      <c r="F105" s="89"/>
    </row>
    <row r="106" spans="1:6" x14ac:dyDescent="0.25">
      <c r="A106" s="3"/>
      <c r="B106" s="11"/>
      <c r="C106" s="5"/>
      <c r="D106" s="5"/>
      <c r="E106" s="5"/>
      <c r="F106" s="89"/>
    </row>
    <row r="107" spans="1:6" x14ac:dyDescent="0.25">
      <c r="A107" s="3"/>
      <c r="B107" s="11"/>
      <c r="C107" s="5"/>
      <c r="D107" s="5"/>
      <c r="E107" s="5"/>
      <c r="F107" s="89"/>
    </row>
    <row r="108" spans="1:6" x14ac:dyDescent="0.25">
      <c r="A108" s="3"/>
      <c r="B108" s="11"/>
      <c r="C108" s="5"/>
      <c r="D108" s="5"/>
      <c r="E108" s="5"/>
      <c r="F108" s="89"/>
    </row>
    <row r="109" spans="1:6" x14ac:dyDescent="0.25">
      <c r="A109" s="3"/>
      <c r="B109" s="11"/>
      <c r="C109" s="5"/>
      <c r="D109" s="5"/>
      <c r="E109" s="5"/>
      <c r="F109" s="89"/>
    </row>
    <row r="110" spans="1:6" x14ac:dyDescent="0.25">
      <c r="A110" s="3"/>
      <c r="B110" s="11"/>
      <c r="C110" s="5"/>
      <c r="D110" s="5"/>
      <c r="E110" s="5"/>
      <c r="F110" s="89"/>
    </row>
    <row r="111" spans="1:6" x14ac:dyDescent="0.25">
      <c r="A111" s="3"/>
      <c r="B111" s="11"/>
      <c r="C111" s="5"/>
      <c r="D111" s="5"/>
      <c r="E111" s="5"/>
      <c r="F111" s="89"/>
    </row>
    <row r="112" spans="1:6" x14ac:dyDescent="0.25">
      <c r="A112" s="3"/>
      <c r="B112" s="11"/>
      <c r="C112" s="5"/>
      <c r="D112" s="5"/>
      <c r="E112" s="5"/>
      <c r="F112" s="89"/>
    </row>
    <row r="113" spans="1:6" x14ac:dyDescent="0.25">
      <c r="A113" s="3"/>
      <c r="B113" s="11"/>
      <c r="C113" s="5"/>
      <c r="D113" s="5"/>
      <c r="E113" s="5"/>
      <c r="F113" s="89"/>
    </row>
    <row r="114" spans="1:6" x14ac:dyDescent="0.25">
      <c r="A114" s="3"/>
      <c r="B114" s="11"/>
      <c r="C114" s="5"/>
      <c r="D114" s="5"/>
      <c r="E114" s="5"/>
      <c r="F114" s="89"/>
    </row>
    <row r="115" spans="1:6" x14ac:dyDescent="0.25">
      <c r="A115" s="3"/>
      <c r="B115" s="11"/>
      <c r="C115" s="5"/>
      <c r="D115" s="5"/>
      <c r="E115" s="5"/>
      <c r="F115" s="89"/>
    </row>
    <row r="116" spans="1:6" x14ac:dyDescent="0.25">
      <c r="A116" s="3"/>
      <c r="B116" s="11"/>
      <c r="C116" s="5"/>
      <c r="D116" s="5"/>
      <c r="E116" s="5"/>
      <c r="F116" s="89"/>
    </row>
    <row r="117" spans="1:6" x14ac:dyDescent="0.25">
      <c r="A117" s="3"/>
      <c r="B117" s="11"/>
      <c r="C117" s="5"/>
      <c r="D117" s="5"/>
      <c r="E117" s="5"/>
      <c r="F117" s="89"/>
    </row>
    <row r="118" spans="1:6" x14ac:dyDescent="0.25">
      <c r="A118" s="3"/>
      <c r="B118" s="11"/>
      <c r="C118" s="5"/>
      <c r="D118" s="5"/>
      <c r="E118" s="5"/>
      <c r="F118" s="89"/>
    </row>
    <row r="119" spans="1:6" x14ac:dyDescent="0.25">
      <c r="A119" s="3"/>
      <c r="B119" s="11"/>
      <c r="C119" s="5"/>
      <c r="D119" s="5"/>
      <c r="E119" s="5"/>
      <c r="F119" s="89"/>
    </row>
    <row r="120" spans="1:6" x14ac:dyDescent="0.25">
      <c r="A120" s="3"/>
      <c r="B120" s="11"/>
      <c r="C120" s="5"/>
      <c r="D120" s="5"/>
      <c r="E120" s="5"/>
      <c r="F120" s="89"/>
    </row>
    <row r="121" spans="1:6" x14ac:dyDescent="0.25">
      <c r="A121" s="3"/>
      <c r="B121" s="11"/>
      <c r="C121" s="5"/>
      <c r="D121" s="5"/>
      <c r="E121" s="5"/>
      <c r="F121" s="89"/>
    </row>
    <row r="122" spans="1:6" x14ac:dyDescent="0.25">
      <c r="A122" s="3"/>
      <c r="B122" s="11"/>
      <c r="C122" s="5"/>
      <c r="D122" s="5"/>
      <c r="E122" s="5"/>
      <c r="F122" s="89"/>
    </row>
    <row r="123" spans="1:6" x14ac:dyDescent="0.25">
      <c r="A123" s="3"/>
      <c r="B123" s="11"/>
      <c r="C123" s="5"/>
      <c r="D123" s="5"/>
      <c r="E123" s="5"/>
      <c r="F123" s="89"/>
    </row>
    <row r="124" spans="1:6" x14ac:dyDescent="0.25">
      <c r="A124" s="3"/>
      <c r="B124" s="11"/>
      <c r="C124" s="5"/>
      <c r="D124" s="5"/>
      <c r="E124" s="5"/>
      <c r="F124" s="89"/>
    </row>
    <row r="125" spans="1:6" x14ac:dyDescent="0.25">
      <c r="A125" s="3"/>
      <c r="B125" s="11"/>
      <c r="C125" s="5"/>
      <c r="D125" s="5"/>
      <c r="E125" s="5"/>
      <c r="F125" s="89"/>
    </row>
    <row r="126" spans="1:6" x14ac:dyDescent="0.25">
      <c r="A126" s="3"/>
      <c r="B126" s="11"/>
      <c r="C126" s="5"/>
      <c r="D126" s="5"/>
      <c r="E126" s="5"/>
      <c r="F126" s="89"/>
    </row>
    <row r="127" spans="1:6" x14ac:dyDescent="0.25">
      <c r="A127" s="3"/>
      <c r="B127" s="11"/>
      <c r="C127" s="5"/>
      <c r="D127" s="5"/>
      <c r="E127" s="5"/>
      <c r="F127" s="89"/>
    </row>
    <row r="128" spans="1:6" x14ac:dyDescent="0.25">
      <c r="A128" s="3"/>
      <c r="B128" s="11"/>
      <c r="C128" s="5"/>
      <c r="D128" s="5"/>
      <c r="E128" s="5"/>
      <c r="F128" s="89"/>
    </row>
    <row r="129" spans="1:6" x14ac:dyDescent="0.25">
      <c r="A129" s="3"/>
      <c r="B129" s="11"/>
      <c r="C129" s="5"/>
      <c r="D129" s="5"/>
      <c r="E129" s="5"/>
      <c r="F129" s="89"/>
    </row>
    <row r="130" spans="1:6" x14ac:dyDescent="0.25">
      <c r="A130" s="3"/>
      <c r="B130" s="11"/>
      <c r="C130" s="5"/>
      <c r="D130" s="5"/>
      <c r="E130" s="5"/>
      <c r="F130" s="89"/>
    </row>
    <row r="131" spans="1:6" x14ac:dyDescent="0.25">
      <c r="A131" s="3"/>
      <c r="B131" s="11"/>
      <c r="C131" s="5"/>
      <c r="D131" s="5"/>
      <c r="E131" s="5"/>
      <c r="F131" s="89"/>
    </row>
    <row r="132" spans="1:6" x14ac:dyDescent="0.25">
      <c r="A132" s="3"/>
      <c r="B132" s="11"/>
      <c r="C132" s="5"/>
      <c r="D132" s="5"/>
      <c r="E132" s="5"/>
      <c r="F132" s="89"/>
    </row>
    <row r="133" spans="1:6" x14ac:dyDescent="0.25">
      <c r="A133" s="3"/>
      <c r="B133" s="11"/>
      <c r="C133" s="5"/>
      <c r="D133" s="5"/>
      <c r="E133" s="5"/>
      <c r="F133" s="89"/>
    </row>
    <row r="134" spans="1:6" x14ac:dyDescent="0.25">
      <c r="A134" s="3"/>
      <c r="B134" s="11"/>
      <c r="C134" s="5"/>
      <c r="D134" s="5"/>
      <c r="E134" s="5"/>
      <c r="F134" s="89"/>
    </row>
    <row r="135" spans="1:6" x14ac:dyDescent="0.25">
      <c r="A135" s="3"/>
      <c r="B135" s="11"/>
      <c r="C135" s="5"/>
      <c r="D135" s="5"/>
      <c r="E135" s="5"/>
      <c r="F135" s="89"/>
    </row>
    <row r="136" spans="1:6" x14ac:dyDescent="0.25">
      <c r="A136" s="3"/>
      <c r="B136" s="11"/>
      <c r="C136" s="5"/>
      <c r="D136" s="5"/>
      <c r="E136" s="5"/>
      <c r="F136" s="89"/>
    </row>
    <row r="137" spans="1:6" x14ac:dyDescent="0.25">
      <c r="A137" s="3"/>
      <c r="B137" s="11"/>
      <c r="C137" s="5"/>
      <c r="D137" s="5"/>
      <c r="E137" s="5"/>
      <c r="F137" s="89"/>
    </row>
    <row r="138" spans="1:6" x14ac:dyDescent="0.25">
      <c r="A138" s="3"/>
      <c r="B138" s="11"/>
      <c r="C138" s="5"/>
      <c r="D138" s="5"/>
      <c r="E138" s="5"/>
      <c r="F138" s="89"/>
    </row>
    <row r="139" spans="1:6" x14ac:dyDescent="0.25">
      <c r="A139" s="3"/>
      <c r="B139" s="11"/>
      <c r="C139" s="5"/>
      <c r="D139" s="5"/>
      <c r="E139" s="5"/>
      <c r="F139" s="89"/>
    </row>
    <row r="140" spans="1:6" x14ac:dyDescent="0.25">
      <c r="A140" s="3"/>
      <c r="B140" s="11"/>
      <c r="C140" s="5"/>
      <c r="D140" s="5"/>
      <c r="E140" s="5"/>
      <c r="F140" s="89"/>
    </row>
    <row r="141" spans="1:6" x14ac:dyDescent="0.25">
      <c r="A141" s="3"/>
      <c r="B141" s="11"/>
      <c r="C141" s="5"/>
      <c r="D141" s="5"/>
      <c r="E141" s="5"/>
      <c r="F141" s="89"/>
    </row>
    <row r="142" spans="1:6" x14ac:dyDescent="0.25">
      <c r="A142" s="3"/>
      <c r="B142" s="11"/>
      <c r="C142" s="5"/>
      <c r="D142" s="5"/>
      <c r="E142" s="5"/>
      <c r="F142" s="89"/>
    </row>
    <row r="143" spans="1:6" x14ac:dyDescent="0.25">
      <c r="A143" s="3"/>
      <c r="B143" s="11"/>
      <c r="C143" s="5"/>
      <c r="D143" s="5"/>
      <c r="E143" s="5"/>
      <c r="F143" s="89"/>
    </row>
    <row r="144" spans="1:6" x14ac:dyDescent="0.25">
      <c r="A144" s="3"/>
      <c r="B144" s="11"/>
      <c r="C144" s="5"/>
      <c r="D144" s="5"/>
      <c r="E144" s="5"/>
      <c r="F144" s="89"/>
    </row>
    <row r="145" spans="1:6" x14ac:dyDescent="0.25">
      <c r="A145" s="3"/>
      <c r="B145" s="11"/>
      <c r="C145" s="5"/>
      <c r="D145" s="5"/>
      <c r="E145" s="5"/>
      <c r="F145" s="89"/>
    </row>
    <row r="146" spans="1:6" x14ac:dyDescent="0.25">
      <c r="A146" s="3"/>
      <c r="B146" s="11"/>
      <c r="C146" s="5"/>
      <c r="D146" s="5"/>
      <c r="E146" s="5"/>
      <c r="F146" s="89"/>
    </row>
    <row r="147" spans="1:6" x14ac:dyDescent="0.25">
      <c r="A147" s="3"/>
      <c r="B147" s="11"/>
      <c r="C147" s="5"/>
      <c r="D147" s="5"/>
      <c r="E147" s="5"/>
      <c r="F147" s="89"/>
    </row>
    <row r="148" spans="1:6" x14ac:dyDescent="0.25">
      <c r="A148" s="3"/>
      <c r="B148" s="11"/>
      <c r="C148" s="5"/>
      <c r="D148" s="5"/>
      <c r="E148" s="5"/>
      <c r="F148" s="89"/>
    </row>
    <row r="149" spans="1:6" x14ac:dyDescent="0.25">
      <c r="A149" s="3"/>
      <c r="B149" s="11"/>
      <c r="C149" s="5"/>
      <c r="D149" s="5"/>
      <c r="E149" s="5"/>
      <c r="F149" s="89"/>
    </row>
    <row r="150" spans="1:6" x14ac:dyDescent="0.25">
      <c r="A150" s="3"/>
      <c r="B150" s="11"/>
      <c r="C150" s="5"/>
      <c r="D150" s="5"/>
      <c r="E150" s="5"/>
      <c r="F150" s="89"/>
    </row>
    <row r="151" spans="1:6" x14ac:dyDescent="0.25">
      <c r="A151" s="3"/>
      <c r="B151" s="11"/>
      <c r="C151" s="5"/>
      <c r="D151" s="5"/>
      <c r="E151" s="5"/>
      <c r="F151" s="89"/>
    </row>
    <row r="152" spans="1:6" x14ac:dyDescent="0.25">
      <c r="A152" s="3"/>
      <c r="B152" s="11"/>
      <c r="C152" s="5"/>
      <c r="D152" s="5"/>
      <c r="E152" s="5"/>
      <c r="F152" s="89"/>
    </row>
    <row r="153" spans="1:6" x14ac:dyDescent="0.25">
      <c r="A153" s="3"/>
      <c r="B153" s="11"/>
      <c r="C153" s="5"/>
      <c r="D153" s="5"/>
      <c r="E153" s="5"/>
      <c r="F153" s="89"/>
    </row>
    <row r="154" spans="1:6" x14ac:dyDescent="0.25">
      <c r="A154" s="3"/>
      <c r="B154" s="11"/>
      <c r="C154" s="5"/>
      <c r="D154" s="5"/>
      <c r="E154" s="5"/>
      <c r="F154" s="89"/>
    </row>
    <row r="155" spans="1:6" x14ac:dyDescent="0.25">
      <c r="A155" s="3"/>
      <c r="B155" s="11"/>
      <c r="C155" s="5"/>
      <c r="D155" s="5"/>
      <c r="E155" s="5"/>
      <c r="F155" s="89"/>
    </row>
    <row r="156" spans="1:6" x14ac:dyDescent="0.25">
      <c r="A156" s="3"/>
      <c r="B156" s="11"/>
      <c r="C156" s="5"/>
      <c r="D156" s="5"/>
      <c r="E156" s="5"/>
      <c r="F156" s="89"/>
    </row>
    <row r="157" spans="1:6" x14ac:dyDescent="0.25">
      <c r="A157" s="3"/>
      <c r="B157" s="11"/>
      <c r="C157" s="5"/>
      <c r="D157" s="5"/>
      <c r="E157" s="5"/>
      <c r="F157" s="89"/>
    </row>
    <row r="158" spans="1:6" x14ac:dyDescent="0.25">
      <c r="A158" s="3"/>
      <c r="B158" s="11"/>
      <c r="C158" s="5"/>
      <c r="D158" s="5"/>
      <c r="E158" s="5"/>
      <c r="F158" s="89"/>
    </row>
    <row r="159" spans="1:6" x14ac:dyDescent="0.25">
      <c r="A159" s="3"/>
      <c r="B159" s="11"/>
      <c r="C159" s="5"/>
      <c r="D159" s="5"/>
      <c r="E159" s="5"/>
      <c r="F159" s="89"/>
    </row>
    <row r="160" spans="1:6" x14ac:dyDescent="0.25">
      <c r="A160" s="3"/>
      <c r="B160" s="11"/>
      <c r="C160" s="5"/>
      <c r="D160" s="5"/>
      <c r="E160" s="5"/>
      <c r="F160" s="89"/>
    </row>
    <row r="161" spans="1:6" x14ac:dyDescent="0.25">
      <c r="A161" s="3"/>
      <c r="B161" s="11"/>
      <c r="C161" s="5"/>
      <c r="D161" s="5"/>
      <c r="E161" s="5"/>
      <c r="F161" s="89"/>
    </row>
    <row r="162" spans="1:6" x14ac:dyDescent="0.25">
      <c r="A162" s="3"/>
      <c r="B162" s="11"/>
      <c r="C162" s="5"/>
      <c r="D162" s="5"/>
      <c r="E162" s="5"/>
      <c r="F162" s="89"/>
    </row>
    <row r="163" spans="1:6" x14ac:dyDescent="0.25">
      <c r="A163" s="3"/>
      <c r="B163" s="11"/>
      <c r="C163" s="5"/>
      <c r="D163" s="5"/>
    </row>
  </sheetData>
  <sheetProtection algorithmName="SHA-512" hashValue="fI4n0bHvclIj+Jq1btbUOEXkjjX7f/bgmkS+kB0xuxGsISe+WiR+AL6wuCqqIZycpwfP/c2A+/NedCWJ03Uc1A==" saltValue="B9jWuHFGUns7KA5Q9c122w==" spinCount="100000" sheet="1" objects="1" scenarios="1"/>
  <mergeCells count="5">
    <mergeCell ref="A2:F2"/>
    <mergeCell ref="A3:F3"/>
    <mergeCell ref="A4:F4"/>
    <mergeCell ref="A5:F5"/>
    <mergeCell ref="B7:F7"/>
  </mergeCells>
  <printOptions horizontalCentered="1"/>
  <pageMargins left="7.874015748031496E-2" right="7.874015748031496E-2" top="7.874015748031496E-2" bottom="7.874015748031496E-2" header="7.874015748031496E-2" footer="0.39370078740157483"/>
  <pageSetup scale="87" orientation="portrait" r:id="rId1"/>
  <headerFooter alignWithMargins="0">
    <oddFooter>&amp;C&amp;"Times New Roman,Normal"&amp;7REHABILITACIÓN DEPÓSITO  ACUEDUCTO LA ROMANA, SECTOR VILLA VERDE, PROVINCIA LA ROMANA&amp;R&amp;"Times New Roman,Normal"&amp;7&amp;P/&amp;N</oddFooter>
  </headerFooter>
  <rowBreaks count="2" manualBreakCount="2">
    <brk id="49" max="5" man="1"/>
    <brk id="8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Partida </vt:lpstr>
      <vt:lpstr>'Lista de Partida '!Área_de_impresión</vt:lpstr>
      <vt:lpstr>'Lista de Partida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 Evelyn Jiménez Cepeda</dc:creator>
  <cp:lastModifiedBy>Sasha María Aquino</cp:lastModifiedBy>
  <cp:lastPrinted>2022-09-12T17:15:54Z</cp:lastPrinted>
  <dcterms:created xsi:type="dcterms:W3CDTF">2022-09-09T18:05:36Z</dcterms:created>
  <dcterms:modified xsi:type="dcterms:W3CDTF">2022-09-12T19:52:11Z</dcterms:modified>
</cp:coreProperties>
</file>