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45" yWindow="825" windowWidth="18060" windowHeight="7335"/>
  </bookViews>
  <sheets>
    <sheet name="DOLLAR" sheetId="9" r:id="rId1"/>
    <sheet name="DIAG." sheetId="8" r:id="rId2"/>
    <sheet name="Popular" sheetId="7" r:id="rId3"/>
    <sheet name="Esp.Func." sheetId="6" r:id="rId4"/>
    <sheet name="OBRAS" sheetId="5" r:id="rId5"/>
    <sheet name="Sueldos" sheetId="4" r:id="rId6"/>
    <sheet name="FUNC." sheetId="3" r:id="rId7"/>
    <sheet name="Hoja1" sheetId="2" r:id="rId8"/>
  </sheets>
  <calcPr calcId="145621"/>
</workbook>
</file>

<file path=xl/calcChain.xml><?xml version="1.0" encoding="utf-8"?>
<calcChain xmlns="http://schemas.openxmlformats.org/spreadsheetml/2006/main">
  <c r="G38" i="4" l="1"/>
  <c r="G39" i="4"/>
  <c r="G40" i="4" s="1"/>
  <c r="G41" i="4" s="1"/>
  <c r="G42" i="4" s="1"/>
  <c r="G43" i="4" s="1"/>
  <c r="G44" i="4" s="1"/>
  <c r="G45" i="4" s="1"/>
  <c r="G46" i="4" s="1"/>
  <c r="G47" i="4" s="1"/>
  <c r="G13" i="9" l="1"/>
  <c r="G13" i="8" l="1"/>
  <c r="G13" i="7" l="1"/>
  <c r="G14" i="7" s="1"/>
  <c r="G15" i="7" s="1"/>
  <c r="G13" i="6" l="1"/>
  <c r="G14" i="6" s="1"/>
  <c r="G15" i="6" s="1"/>
  <c r="G13" i="5" l="1"/>
  <c r="G14" i="5" s="1"/>
  <c r="G15" i="5" s="1"/>
  <c r="G16" i="5" s="1"/>
  <c r="G17" i="5" s="1"/>
  <c r="G18" i="5" s="1"/>
  <c r="G19" i="5" s="1"/>
  <c r="G20" i="5" s="1"/>
  <c r="G21" i="5" s="1"/>
  <c r="G22" i="5" s="1"/>
  <c r="G23" i="5" s="1"/>
  <c r="G24" i="5" s="1"/>
  <c r="G25" i="5" s="1"/>
  <c r="G26" i="5" s="1"/>
  <c r="G27" i="5" s="1"/>
  <c r="G28" i="5" s="1"/>
  <c r="G29" i="5" s="1"/>
  <c r="G30" i="5" s="1"/>
  <c r="G31" i="5" s="1"/>
  <c r="G32" i="5" s="1"/>
  <c r="G33" i="5" s="1"/>
  <c r="G34" i="5" s="1"/>
  <c r="G35" i="5" s="1"/>
  <c r="G36" i="5" s="1"/>
  <c r="G37" i="5" s="1"/>
  <c r="G38" i="5" s="1"/>
  <c r="G39" i="5" s="1"/>
  <c r="G40" i="5" s="1"/>
  <c r="G41" i="5" s="1"/>
  <c r="G42" i="5" s="1"/>
  <c r="G43" i="5" s="1"/>
  <c r="G44" i="5" s="1"/>
  <c r="G45" i="5" s="1"/>
  <c r="G46" i="5" s="1"/>
  <c r="G12" i="4" l="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48" i="4" s="1"/>
  <c r="H13" i="3" l="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H39" i="3" s="1"/>
  <c r="H40" i="3" s="1"/>
  <c r="H41" i="3" s="1"/>
  <c r="H42" i="3" s="1"/>
  <c r="H43" i="3" s="1"/>
  <c r="H44" i="3" s="1"/>
  <c r="H45" i="3" s="1"/>
  <c r="H46" i="3" s="1"/>
  <c r="H47" i="3" s="1"/>
  <c r="H48" i="3" s="1"/>
  <c r="H49" i="3" s="1"/>
  <c r="H50" i="3" s="1"/>
  <c r="H51" i="3" s="1"/>
  <c r="H52" i="3" s="1"/>
  <c r="H53" i="3" s="1"/>
  <c r="H54" i="3" s="1"/>
  <c r="H55" i="3" s="1"/>
  <c r="H56" i="3" s="1"/>
  <c r="H57" i="3" s="1"/>
  <c r="H58" i="3" s="1"/>
  <c r="H59" i="3" s="1"/>
  <c r="H60" i="3" s="1"/>
  <c r="H61" i="3" s="1"/>
  <c r="H62" i="3" s="1"/>
  <c r="H63" i="3" s="1"/>
  <c r="H64" i="3" s="1"/>
  <c r="H65" i="3" s="1"/>
  <c r="H66" i="3" s="1"/>
  <c r="H67" i="3" s="1"/>
  <c r="H68" i="3" s="1"/>
  <c r="H69" i="3" s="1"/>
  <c r="H70" i="3" s="1"/>
  <c r="H71" i="3" s="1"/>
  <c r="H72" i="3" s="1"/>
  <c r="H73" i="3" s="1"/>
  <c r="H74" i="3" s="1"/>
  <c r="H75" i="3" s="1"/>
  <c r="H76" i="3" s="1"/>
  <c r="H77" i="3" s="1"/>
  <c r="H78" i="3" s="1"/>
  <c r="H79" i="3" s="1"/>
  <c r="H80" i="3" s="1"/>
  <c r="H81" i="3" s="1"/>
  <c r="H82" i="3" s="1"/>
  <c r="H83" i="3" s="1"/>
  <c r="H84" i="3" s="1"/>
  <c r="H85" i="3" s="1"/>
  <c r="H86" i="3" s="1"/>
  <c r="H87" i="3" s="1"/>
  <c r="H88" i="3" s="1"/>
  <c r="H89" i="3" s="1"/>
  <c r="H90" i="3" s="1"/>
  <c r="H91" i="3" s="1"/>
  <c r="H92" i="3" s="1"/>
  <c r="H93" i="3" s="1"/>
  <c r="H94" i="3" s="1"/>
  <c r="H95" i="3" s="1"/>
  <c r="H96" i="3" s="1"/>
  <c r="H97" i="3" s="1"/>
  <c r="H98" i="3" s="1"/>
  <c r="H99" i="3" s="1"/>
  <c r="H100" i="3" s="1"/>
  <c r="H101" i="3" s="1"/>
  <c r="H102" i="3" s="1"/>
  <c r="H103" i="3" s="1"/>
  <c r="H104" i="3" s="1"/>
  <c r="H105" i="3" s="1"/>
  <c r="H106" i="3" s="1"/>
  <c r="H107" i="3" s="1"/>
  <c r="H108" i="3" s="1"/>
  <c r="H109" i="3" s="1"/>
  <c r="H110" i="3" s="1"/>
  <c r="H111" i="3" s="1"/>
  <c r="H112" i="3" s="1"/>
  <c r="H113" i="3" s="1"/>
  <c r="H114" i="3" s="1"/>
  <c r="H115" i="3" s="1"/>
  <c r="H116" i="3" s="1"/>
  <c r="H117" i="3" s="1"/>
  <c r="H118" i="3" s="1"/>
  <c r="H119" i="3" s="1"/>
  <c r="H120" i="3" s="1"/>
  <c r="H121" i="3" s="1"/>
  <c r="H122" i="3" s="1"/>
  <c r="H123" i="3" s="1"/>
  <c r="H124" i="3" s="1"/>
  <c r="H125" i="3" s="1"/>
  <c r="H126" i="3" s="1"/>
  <c r="H127" i="3" s="1"/>
  <c r="H128" i="3" s="1"/>
  <c r="H129" i="3" s="1"/>
  <c r="H130" i="3" s="1"/>
  <c r="H131" i="3" s="1"/>
  <c r="H132" i="3" s="1"/>
  <c r="H133" i="3" s="1"/>
  <c r="H134" i="3" s="1"/>
  <c r="H135" i="3" s="1"/>
  <c r="H136" i="3" s="1"/>
  <c r="H137" i="3" s="1"/>
  <c r="H138" i="3" s="1"/>
  <c r="H139" i="3" s="1"/>
  <c r="H140" i="3" s="1"/>
  <c r="H141" i="3" s="1"/>
  <c r="H142" i="3" s="1"/>
  <c r="H143" i="3" s="1"/>
  <c r="H144" i="3" s="1"/>
  <c r="H145" i="3" s="1"/>
  <c r="H146" i="3" s="1"/>
  <c r="H147" i="3" s="1"/>
  <c r="H148" i="3" s="1"/>
  <c r="H149" i="3" s="1"/>
  <c r="H150" i="3" s="1"/>
  <c r="H151" i="3" s="1"/>
  <c r="H152" i="3" s="1"/>
  <c r="H153" i="3" s="1"/>
  <c r="H154" i="3" s="1"/>
  <c r="H155" i="3" s="1"/>
  <c r="H156" i="3" s="1"/>
  <c r="H157" i="3" s="1"/>
  <c r="H158" i="3" s="1"/>
  <c r="H159" i="3" s="1"/>
  <c r="H160" i="3" s="1"/>
  <c r="H161" i="3" s="1"/>
  <c r="H162" i="3" s="1"/>
  <c r="H163" i="3" s="1"/>
  <c r="H164" i="3" s="1"/>
  <c r="H165" i="3" s="1"/>
  <c r="H166" i="3" s="1"/>
  <c r="H167" i="3" s="1"/>
  <c r="H168" i="3" s="1"/>
  <c r="H169" i="3" s="1"/>
  <c r="H170" i="3" s="1"/>
  <c r="H171" i="3" s="1"/>
  <c r="H172" i="3" s="1"/>
  <c r="H173" i="3" s="1"/>
  <c r="H174" i="3" s="1"/>
  <c r="H175" i="3" s="1"/>
  <c r="H176" i="3" s="1"/>
  <c r="H177" i="3" s="1"/>
  <c r="H178" i="3" s="1"/>
  <c r="H179" i="3" s="1"/>
  <c r="H180" i="3" s="1"/>
  <c r="H181" i="3" s="1"/>
  <c r="H182" i="3" s="1"/>
  <c r="H183" i="3" s="1"/>
  <c r="H184" i="3" s="1"/>
  <c r="H185" i="3" s="1"/>
  <c r="H186" i="3" s="1"/>
  <c r="H187" i="3" s="1"/>
  <c r="H188" i="3" s="1"/>
  <c r="H189" i="3" s="1"/>
  <c r="H190" i="3" s="1"/>
  <c r="H191" i="3" s="1"/>
  <c r="H192" i="3" s="1"/>
</calcChain>
</file>

<file path=xl/sharedStrings.xml><?xml version="1.0" encoding="utf-8"?>
<sst xmlns="http://schemas.openxmlformats.org/spreadsheetml/2006/main" count="440" uniqueCount="334">
  <si>
    <t>INSTITUTO NACIONAL DE AGUAS POTABLES Y ALCANTARILLADOS (INAPA)</t>
  </si>
  <si>
    <t>AÑO DEL FOMENTO DE LAS EXPORTACIONES</t>
  </si>
  <si>
    <t>DEL 1 AL 31  DE MAYO DEL  2018</t>
  </si>
  <si>
    <t>Cuenta Bancaria 030-500017-9</t>
  </si>
  <si>
    <t>Balance Inicial:</t>
  </si>
  <si>
    <t xml:space="preserve">Fecha </t>
  </si>
  <si>
    <t>No.ck/transf</t>
  </si>
  <si>
    <t>Descripcion</t>
  </si>
  <si>
    <t>Debito</t>
  </si>
  <si>
    <t xml:space="preserve">Credito </t>
  </si>
  <si>
    <t xml:space="preserve">Banlance </t>
  </si>
  <si>
    <t>DEPOSITO</t>
  </si>
  <si>
    <t>REINTEGRO</t>
  </si>
  <si>
    <t xml:space="preserve">TRANSFERENCIA INTERNAS </t>
  </si>
  <si>
    <t>APORTE TESOREO NACIONAL</t>
  </si>
  <si>
    <t>AVISO DE DEBITO</t>
  </si>
  <si>
    <t xml:space="preserve">EFT-2777 </t>
  </si>
  <si>
    <t xml:space="preserve">EFT-2778 </t>
  </si>
  <si>
    <t>NULO</t>
  </si>
  <si>
    <t>PAGO SEGUN ORDEN DE COMPRA NO.OC2017-0653, COTIZACION NO.20820/06-12-2017 COMPRA DE MATERIALES PARA CARNET USO DE LA INSTITUCION.</t>
  </si>
  <si>
    <t xml:space="preserve">EFT-2779 </t>
  </si>
  <si>
    <t xml:space="preserve">EFT-2780 </t>
  </si>
  <si>
    <t xml:space="preserve">EFT-2781 </t>
  </si>
  <si>
    <t xml:space="preserve">EFT-2782 </t>
  </si>
  <si>
    <t xml:space="preserve">EFT-2783 </t>
  </si>
  <si>
    <t xml:space="preserve">EFT-2784 </t>
  </si>
  <si>
    <t xml:space="preserve">EFT-2785 </t>
  </si>
  <si>
    <t xml:space="preserve">EFT-2786 </t>
  </si>
  <si>
    <t>APORTE DE LA INSTITUCION AL GRAN TORNEO DE VOLEIBOL CALLEJERO DE LA PROVINCIA SAN CRISTOBAL(ASOVOSANCRIS) EL CUAL SE CELEBRARA LOS DIAS 19 Y 20 DE MAYO DEL AÑO 2018 SEGUN COMUNICACION D/F 01-05-2018.</t>
  </si>
  <si>
    <t>PAGO SEGUN ORDEN DE COMPRA NO.OC2017-0374, COTIZACION NO. S400234/30-05-2017,  COMPRA DE DISPENSADOR DE COMBUSTIBLE DOS MANGUERAS Y ACCESORIOS PARA SER USADO EN EL DESPACHO DE LOS COMBUSTIBLES DEL NIVEL CENTRAL.</t>
  </si>
  <si>
    <t>APORTE PARA LA CELEBRACION DE LA  XVII COPA PANAMERICANA DE VOLEIBOL FEMENINO, EVENTO QUE SE REALIZARA DURANTE LOS DIAS DEL 06  AL 15 DE JULIO/2018, CON LA PARTICIPACION DE LOS EQUIPOS NACIONALES DE ESTADOS UNIDOS, BRASIL, ARGENTINA, PUERTO RICO, CANADA , CUBA, MEXICO , PERU , COLOMBIA, TRINIDAD &amp; TOBAGO, COSTA RICA, Y LAS REINAS DEL CARIBE, SEGUN COMUNICACION S/N D/F 02/05/2018.</t>
  </si>
  <si>
    <t xml:space="preserve">PAGO SEGUN ORDEN DE COMPRA NO. OC2018-0137, COTIZACION NO.COT00166717/12-03-2018 COMPRA DE ACCESORIOS DE BAÑO, PARA SER INSTALADOS EN EL BAÑO DE LA DIRECCION EJECUTIVA. </t>
  </si>
  <si>
    <t xml:space="preserve">EFT-2787 </t>
  </si>
  <si>
    <t>REPOSICION FONDO GENERAL DESTINADO PARA CUBRIR GASTOS MENORES DEL NIVEL CENTRAL CORRESPONDIENTE AL PERIODO DEL 06-04 AL 01-05-2018, RECIBOS DE DESEMBOLSO DEL 15995 AL 16067, SEGUN RELACION DE GASTOS, MEMO-DT-239-2018.</t>
  </si>
  <si>
    <t xml:space="preserve">REPOSICION FONDO FIJO DEL DEPARTAMENTO ADMINISTRATIVO Y SUS DIVISIONES DESTINADO PARA CUBRIR GASTOS DE LAS NECESIDADES DE DIFERENTES AREAS DE LA INSTITUCION CORRESPONDIENTE AL PERIODO DEL 27-03 AL 26-04-2018, RECIBOS DE DESEMBOLSO DEL 776 AL 859 SEGUN RELACION DE GASTOS, MEMO-G.A.-206-2018. </t>
  </si>
  <si>
    <t xml:space="preserve">EFT-2788 </t>
  </si>
  <si>
    <t>PAGO VIATICOS UNIDAD EJECUTORA DE PROYECTOS ESPECIALES, CORRESPONDIENTES A LOS DIAS 25 Y 26-04-2018, ELABORADA EN ABRIL/2018 SEGUN MEMO-DF-96/2018</t>
  </si>
  <si>
    <t xml:space="preserve">EFT-2789 </t>
  </si>
  <si>
    <t>PAGO VIATICOS DE LA DIRECCION COMERCIAL, CORRESPONDIENTE A LOS DIAS 19 AL 23/03/2018, ELABORADA EN MARZO/2018 SEGUN MEMO-DF-95/2018.</t>
  </si>
  <si>
    <t xml:space="preserve">EFT-2790 </t>
  </si>
  <si>
    <t>PAGO SEGUN ORDEN DE COMPRA NO. OC2018-0138, COTIZACION NO. 132847/12-03-18 COMPRA DE ACCESORIOS DE BAÑO, PARA SER INSTALADOS EN EL BAÑO DE LA DIRECCION EJECUTIVA.</t>
  </si>
  <si>
    <t>RETENCION DEL (10%) DEL IMPUESTO SOBRE LA RENTA DESCONTADO A ALQUILERES DE LOCALES COMERCIALES, SEGUN LEY 253/12, CORRESPONDIENTE AL MES DE ABRIL/2018 , MEMO DC-114/2018</t>
  </si>
  <si>
    <t xml:space="preserve">RETENCION DEL (27%) DEL IMPUESTO SOBRE LA RENTA DESCONTADO A ALQUILERES DE LOCALES COMERCIALES A PERSONAS FISICAS Y JURIDICAS EXTRANJERA, SEGUN LEY 253/2012, CORRESPONDIENTE AL MES DE ABRIL/2018 MEMO DC-101/2018.- </t>
  </si>
  <si>
    <t>RETENCION DEL 10% DEL IMPUESTO SOBRE LA RENTA DESCONTADO DE LOS HONORARIOS PROFESIONALES, SEGUN LEY 11/1992, CORRESPONDIENTE AL MES DE ABRIL/2018,  SEGUN MEMO-DC NO.107/2018.</t>
  </si>
  <si>
    <t>50791 y 50792</t>
  </si>
  <si>
    <t>RETENCION DEL (5%) DEL IMPUESTO SOBRE LA RENTA DESCONTADO A PROVEEDORES DE BIENES Y SERVICIOS, SEGUN LEY 253/12, CORRESPONDIENTE AL MES DE ABRIL/2018, MEMO DC-113-2018.</t>
  </si>
  <si>
    <t xml:space="preserve">EFT-2791 </t>
  </si>
  <si>
    <t xml:space="preserve">EFT-2792 </t>
  </si>
  <si>
    <t xml:space="preserve">EFT-2793 </t>
  </si>
  <si>
    <t>RETENCION DEL 30% DEL ITIBS DESCONTADO A SUPLIDORES, SEGUN LEY NO.253/2012, CORRESPONDIENTE AL MES ABRIL/2018, SEGUN MEMO DC-109/2018.-</t>
  </si>
  <si>
    <t>RETENCION DEL (18%)  DEL ITBIS DESCONTADO A PERSONAS FISICAS, SEGUN LEY 253/2012, CORRESPONDIENTE AL MES DE ABRIL/2018, MEMO DC-NO.106/2018.-</t>
  </si>
  <si>
    <t xml:space="preserve">EFT-2794 </t>
  </si>
  <si>
    <t xml:space="preserve">EFT-2795 </t>
  </si>
  <si>
    <t xml:space="preserve">EFT-2796 </t>
  </si>
  <si>
    <t>REPOSICION FONDO REPONIBLE PARA VIATICOS DESTINADO PARA CUBRIR LAS URGENCIAS DE LA DIRECCION DE OPERACIONES Y LA SECCION DE TRANSPORTE CORRESPONDIENTE AL PERIODO DEL 05-04 AL 02-05-2018, RECIBOS DE DESEMBOLSO DEL 5470 AL 5478 SEGUN RELACION DE GASTOS,MEMO-DT-236-2018.</t>
  </si>
  <si>
    <t>PAGO ORDEN DE SERVICIO NO.OS2018-0408/16-05-2018,  COTIZACION NO.20180511-001/11-05-2018, CAPACITACION XV11 CONGRESO DE AUDITORIA INTERNA PARA USO DEPARTAMENTO DE EVALUACION DEL DESEMPEÑO Y CAPACITACION.</t>
  </si>
  <si>
    <t xml:space="preserve">EFT-2797 </t>
  </si>
  <si>
    <t xml:space="preserve">EFT-2798 </t>
  </si>
  <si>
    <t>PAGO ARBITRIO DEL  AYUNTAMIENTO  DE LAS MATAS DE FARFAN, CORRESPONDIENTE AL  MES  MARZO/2018, SEGUN MEMO  DC 95-2018  Y ANEXOS.</t>
  </si>
  <si>
    <t>PAGO AVANCE INICIAL 20% AL CONTRATO NO.023/2018, ORDEN DE COMPRA NO.OC2018-0200, ADQUISICION DE UN TRANSFER SWITCH AUTOMATICO, PARA SER USADO EN EL EDIFICIO MARCO RODRIGUEZ , LABORATORIO DE ANALISIS, INAPA , NIVEL CENTRAL.</t>
  </si>
  <si>
    <t>Del 50813 AL 50816.</t>
  </si>
  <si>
    <t xml:space="preserve">REPOSICION FONDO CAJA CHICA DE LA PROVINCIA  SANTIAGO RODRIGUEZ ZONA I CORRESPONDIENTE AL PERIODO DEL 08-01 AL 07-03-2018, RECIBOS DE DESEMBOLSO DEL 0029 AL 0084 SEGUN RELACION DE GASTOS, MEMO-001-2018, OFICIO DC-286-2018. </t>
  </si>
  <si>
    <t xml:space="preserve">REPOSICION FONDO CAJA CHICA DE LA UNIDAD ADMINISTRATIVA DE SANCHEZ, ZONA III, CORRESPONDIENTE AL PERIODO DEL 10-12-2015  AL 03-05-2017, RECIBOS DE DESEMBOLSO DEL  5739 AL 5747, SEGUN RELACION DE GASTOS, MEMO D/F 01-03-2018. </t>
  </si>
  <si>
    <t>REPOSICION FONDO CAJA CHICA DEL PROGRAMA INAPA'BID'AECID CORRESPONDIENTE AL PERIODO DEL 18-01 AL 24-04-2018, RECIBOS DE DESEMBOLSO DEL 0538 AL 0563 SEGUN RELACION DE GASTOS, MEMO-UCP-INAPA-BID-AECID-133/2018.</t>
  </si>
  <si>
    <t xml:space="preserve">REPOSICION FONDO CAJA CHICA DESTINADO PARA LOS GASTOS DE LA DIRECCION DE CALIDAD DE AGUA Y SUS DEPENDENCIAS CORRESPONDIENTE AL PERIODO DEL 14-03 AL 18-04-2018, RECIBOS DE DESEMBOLSO DEL 0001 AL 0026 SEGUN RELACION DE GASTOS, MEMO-DCA-128-2018. </t>
  </si>
  <si>
    <t xml:space="preserve">REPOSICION FONDO CAJA CHICA DEL MUNICIPIO SALCEDO, PROVINCIA HERMANAS MIRABAL ZONA III CORRESPONDIENTE AL PERIODO DEL 05 AL 23-04-2018, RECIBOS DE DESEMBOLSO DEL 0001 AL 0032 SEGUN RELACION DE GASTOS, MEMO-D.P.H.M. NO. 0001-2018. </t>
  </si>
  <si>
    <t xml:space="preserve">REPOSICION FONDO CAJA CHICA DE LA UNIDAD ADMINISTRATIVA DE CABRERA ZONA III CORRESPONDIENTE AL PERIODO DEL 06-01 AL 14-10-2016, RECIBOS DE DESEMBOLSO DEL 50721 AL 50749 SEGUN RELACION DE GASTOS, MEMO D/F 09-05-2018. </t>
  </si>
  <si>
    <t>50849 Y 50850</t>
  </si>
  <si>
    <t xml:space="preserve">EFT-2799 </t>
  </si>
  <si>
    <t xml:space="preserve">EFT-2800 </t>
  </si>
  <si>
    <t>PAGO VIATICOS DEPARTAMENTO DE DESARROLLO RURAL EN APS, CORRESPONDIENTE A LOS DIAS 1 AL 3 DE MARZO Y DEL 3 AL 6 DE ABRIL, ELABORADA EN ABRIL/2018 SEGUN MEMO-DF-94/18</t>
  </si>
  <si>
    <t xml:space="preserve">EFT-2801 </t>
  </si>
  <si>
    <t>PAGO NOMINA DE VIATICOS UNIDAD DE REVISION Y FISCALIZACION DE LOS CONTROLES INTERNOS, CORRESPONDIENTES A LOS DIAS 20-23/3 Y 2-6/04-2018, ELABORADA EN MAYO 2018, SEGUN MEMO DF-102/2018.-</t>
  </si>
  <si>
    <t xml:space="preserve">EFT-2802 </t>
  </si>
  <si>
    <t>PAGO VIATICOS, CORRESPONDIENTE AL MES DE MARZO/2018, ELABORADA EN MARZO/2018 SEGUN MEMO-DF-91/2018.-</t>
  </si>
  <si>
    <t xml:space="preserve">EFT-2803 </t>
  </si>
  <si>
    <t>PAGO VIATICOS, COMPLETIVO DE MARZO/2018, ELABORADA EN ABRIL/2018, SEGUN MEMO-DF-101/2018.-</t>
  </si>
  <si>
    <t xml:space="preserve">EFT-2804 </t>
  </si>
  <si>
    <t xml:space="preserve">EFT-2805 </t>
  </si>
  <si>
    <t>PAGO VIATICOS UNIDAD DE REVISION Y FISCALIZACION DE LOS CONTROLES INTERNOS, CORRESPONDIENTES A LOS DIAS DEL 13 AL16-03-2018, ELABORADA EN ABRIL/2018 SEGUN MEMO-DF-92/18</t>
  </si>
  <si>
    <t xml:space="preserve">EFT2806 </t>
  </si>
  <si>
    <t xml:space="preserve">EFT-2807 </t>
  </si>
  <si>
    <t xml:space="preserve">EFT-2808 </t>
  </si>
  <si>
    <t xml:space="preserve">EFT-2809 </t>
  </si>
  <si>
    <t xml:space="preserve">EFT-2810 </t>
  </si>
  <si>
    <t xml:space="preserve">EFT-2811 </t>
  </si>
  <si>
    <t xml:space="preserve">EFT-2812 </t>
  </si>
  <si>
    <t xml:space="preserve">EFT-2813 </t>
  </si>
  <si>
    <t>PAGO NOMINA DE VIATICOS DEPARTAMENTO DE DESARROLLO RURAL EN APS, CORRESPONDIENTE A LOS DIAS DEL  9 AL 13 Y DEL 18 AL 20 DE ABRIL, ELABORADA EN MAYO/2018, SEGUN MEMO-DF-103/2018.</t>
  </si>
  <si>
    <t xml:space="preserve">EFT-2814 </t>
  </si>
  <si>
    <t xml:space="preserve">EFT-2815 </t>
  </si>
  <si>
    <t xml:space="preserve">EFT-2816 </t>
  </si>
  <si>
    <t xml:space="preserve">EFT-2817 </t>
  </si>
  <si>
    <t xml:space="preserve">EFT-2818 </t>
  </si>
  <si>
    <t xml:space="preserve">EFT-2819 </t>
  </si>
  <si>
    <t xml:space="preserve">REPOSICION FONDO CAJA CHICA DE LA DIRECCION EJECUTIVA CORRESPONDIENTE AL PERIODO DEL 20-04 AL 18-05-2018, RECIBOS DE DESEMBOLSO DEL 8659 AL 8705, SEGUN RELACION DE GASTOS, MEMO-0007/18-MAYO-2018. </t>
  </si>
  <si>
    <t>PAGO DOS (02) MESES DE DEPOSITOS POR ALQUILER DE LOCAL PARA LA INSTALACION DE LA OFICINA COMERCIAL EN EL MUNICIPIO PARTIDO, PROVINCIA DAJABON, SEGUN CONTRATO NO.017/2018, MEMO-0397/2018 D.J.-</t>
  </si>
  <si>
    <t xml:space="preserve">EFT-2820 </t>
  </si>
  <si>
    <t xml:space="preserve">EFT-2821 </t>
  </si>
  <si>
    <t xml:space="preserve">EFT-2822 </t>
  </si>
  <si>
    <t xml:space="preserve">EFT-2823 </t>
  </si>
  <si>
    <t xml:space="preserve">EFT-2824 </t>
  </si>
  <si>
    <t xml:space="preserve">EFT-2825 </t>
  </si>
  <si>
    <t xml:space="preserve">REPOSICION FONDO GENERAL DESTINADO PARA CUBRIR GASTOS MENORES DEL NIVEL CENTRAL CORRESPONDIENTE AL PERIODO DEL 01 AL 17-05-2018, RECIBOS DE DESEMBOLSO DEL 16068 AL 16132 SEGUN  RELACION DE GASTOS, MEMO-DT-267-2018. </t>
  </si>
  <si>
    <t>50875 AL 50878</t>
  </si>
  <si>
    <t xml:space="preserve">REPOSICION FONDO REPONIBLE PARA VIATICOS DESTINADO PARA CUBRIR LAS URGENCIAS DE LA DIRECCION DE OPERACIONES Y LA SECCION DE TRANSPORTE CORRESPONDIENTE AL PERIODO DEL 03 AL 23-05-2018, RECIBOS DE DESEMBOLSO DEL 5479 AL 5484 SEGUN RELACION DE GASTOS, MEMO-DT-268-2018. </t>
  </si>
  <si>
    <t xml:space="preserve">EFT-2826 </t>
  </si>
  <si>
    <t xml:space="preserve">EFT-2827 </t>
  </si>
  <si>
    <t>50882  Y 50883</t>
  </si>
  <si>
    <t xml:space="preserve">REPOSICION FONDO FIJO DE LA DIRECCION DE OPERACIONES DESTINADO PARA LOS GASTOS  DE URGENCIA CORRESPONDIENTE AL PERIODO DEL 22-01 AL 15-05-2018, RECIBOS DE DESEMBOLSO DEL 6162 AL 6412, SEGUN RELACION DE GASTOS, MEMO-DOP/ADM NO.37/2018. </t>
  </si>
  <si>
    <t>PAGO PRESUPUESTO DE GASTOS DE TRANSPORTE Y REFRIGERIO DE LOS EQUIPOS DE VOLEIBOL Y SOFTBOL DE LA INSTITUCION, DURANTE LOS JUEGOS Y LAS PRACTICAS, CORRESPONDIENTE AL MES DE JUNIO/2018,  SEGUN COMUNICACION D/F 24 DE MAYO DEL 2018.</t>
  </si>
  <si>
    <t xml:space="preserve">EFT-2828 </t>
  </si>
  <si>
    <t xml:space="preserve">EFT-2829 </t>
  </si>
  <si>
    <t xml:space="preserve">EFT-2830 </t>
  </si>
  <si>
    <t xml:space="preserve">EFT-2831 </t>
  </si>
  <si>
    <t xml:space="preserve">EFT-2832 </t>
  </si>
  <si>
    <t xml:space="preserve">EFT-2833 </t>
  </si>
  <si>
    <t xml:space="preserve">EFT-2834 </t>
  </si>
  <si>
    <t>PAGO SEGUN ORDEN DE COMPRA NO.OC2018-0040, COTIZACION NO.1067345 D/F 07/12/2017, BOMBA DE ACHIQUE DE GASOLINA CON SUS ACCESORIOS PARA SER UTILIZADO EN TODAS LAS ZONAS DEL INAPA.</t>
  </si>
  <si>
    <t>APORTES PATRONALES, RETENCIONES A EMPLEADOS, RECARGOS E INTERESES DE LA INSTITUCION, CORRESPONDIENTE A LAS NOVEDADES ATRASADAS DE LOS MESES DE FEBRERO, MARZO Y ABRIL/2018, REPORTADAS EN MAYO/2018, SEGUN FACTURA S/N D/F 29-05-2018 REFERENCIAS NOS. 0220-1818-2811-8731, 0320-1818-2811-8317, 0420-1818-2811-7942, MEMO DRCN-035/2018.-</t>
  </si>
  <si>
    <t>PAGO SEGUN ORDEN DE COMPRA NO. OC2018-0233, COTIZACION NO.255812/25-05-2018 COMPRA DE BONOS  DE DENOMINACION 1000, PARA SER DISTRIBUIDOS A LAS EMPLEADAS FEMENINAS DE LAS 25 PROVINCIAS Y EL NIVEL CENTRAL DE LA INSTITUCION CON MOTIVO DEL DIA DE LAS MADRES.</t>
  </si>
  <si>
    <t xml:space="preserve">EFT-2835 </t>
  </si>
  <si>
    <t>Año del Desarrollo Agroforestal</t>
  </si>
  <si>
    <t>DEL 1 AL 31 MAYO DEL 2018</t>
  </si>
  <si>
    <t>Cuenta Bancaria 020-500003-7</t>
  </si>
  <si>
    <t>TRANSFERECIA INTERNAS</t>
  </si>
  <si>
    <t xml:space="preserve"> REINTEGRADO </t>
  </si>
  <si>
    <t>EFT-511-512</t>
  </si>
  <si>
    <t>RETENCIONES ABRIL/18</t>
  </si>
  <si>
    <t>99827-99828</t>
  </si>
  <si>
    <t>ADIC.CONTRATADO E IGUALADO ENERO-FEB-EN MAYO/18</t>
  </si>
  <si>
    <t>99830-99831</t>
  </si>
  <si>
    <t>ADIC.CONTRATADO E IGUALADO MARZO-ABRIL EN MAYO/18</t>
  </si>
  <si>
    <t xml:space="preserve">ADIC.CONTRATADO DE PERSONAL CONTRATADO  E IGUALADO </t>
  </si>
  <si>
    <t>99835-99837</t>
  </si>
  <si>
    <t>99838-99839</t>
  </si>
  <si>
    <t>COLECTOR DE IMPUESTOS INTERNOS ABRIL/18</t>
  </si>
  <si>
    <t>EFT-513</t>
  </si>
  <si>
    <t>NOMINA ADICIONAL DEL PERSONAL CONTRATADO E IGUALADO MAYO/18</t>
  </si>
  <si>
    <t>EFT-518</t>
  </si>
  <si>
    <t>NOMINA NIVEL CENTRAL</t>
  </si>
  <si>
    <t>EFT-519</t>
  </si>
  <si>
    <t>NOMINA ACUEDUCTOS</t>
  </si>
  <si>
    <t>EFT-522</t>
  </si>
  <si>
    <t xml:space="preserve">NOMINA DEL PERSONAL CONTRATADO E IGUALADO </t>
  </si>
  <si>
    <t>99841-99853</t>
  </si>
  <si>
    <t>99855-99878</t>
  </si>
  <si>
    <t>99879-99881</t>
  </si>
  <si>
    <t>99882-99888</t>
  </si>
  <si>
    <t>99892-99893</t>
  </si>
  <si>
    <t>NOMINA PERSONAL CONT. E. IGUALADO</t>
  </si>
  <si>
    <t>EFT-523</t>
  </si>
  <si>
    <t>99894-99895</t>
  </si>
  <si>
    <t>COLECTOR DE IMPUESTOS INTERNOS</t>
  </si>
  <si>
    <t>99897-99898</t>
  </si>
  <si>
    <t>99901-99909</t>
  </si>
  <si>
    <t>RETENCIONES</t>
  </si>
  <si>
    <t>EFT-524</t>
  </si>
  <si>
    <t>FUNDAPEC</t>
  </si>
  <si>
    <t>EFT-525</t>
  </si>
  <si>
    <t>COOPERATIVA DE SERV. MULTIPLES DE LOS EMPLEADOS</t>
  </si>
  <si>
    <t>DEL 01 AL 31  DE MAYO DEL  2018</t>
  </si>
  <si>
    <t>Cuenta Bancaria 160-50003-2</t>
  </si>
  <si>
    <t>DEPOSITOS</t>
  </si>
  <si>
    <t xml:space="preserve">TRANSFERENCIAS </t>
  </si>
  <si>
    <t>REINTEGROS</t>
  </si>
  <si>
    <t>33365 Y 33366</t>
  </si>
  <si>
    <t>NULOS</t>
  </si>
  <si>
    <t>EFT-1493</t>
  </si>
  <si>
    <t>SALDO CUBICACION NO.06, PAGO CUBICACION NO.07 DE LOS TRABAJOS REHABILITACION CASETA DE BOMBEO, COMPLETIVO LINEA DE IMPULSION, DEPOSITO REGULADOR HIBRIDO  M3, ELEVADO A 15 M, AMPLIACION RED DE DISTRIBUCION DEL ROSADO, PROVINCIA AZUA, SEGUN CONTRATO 474/2012.</t>
  </si>
  <si>
    <t>RETENCION DEL (2%) DEL IMPUESTO SOBRE LA RENTA DESCONTADO A COMPRA DE TERRENO (TRANSFERENCIA DE TITULO), SEGUN LEY 11/92, CORRESPONDIENTE AL MES DE MARZO/2018.</t>
  </si>
  <si>
    <t>EFT-1494</t>
  </si>
  <si>
    <t>PAGO CUBICACION NO.06 DE LOS TRABAJOS INSTALACION PUENTE GRUA EN ESTACION DE BOMBEO DE ACUEDUCTO SUROESTE (ASURO), PROVINCIA BARAHONA, SEGUN CONTRATO NO.592/2012.</t>
  </si>
  <si>
    <t>PAGO RETENCION SEGUN LEY 6-86 DESCONTADOS A LOS INGENIEROS CONTRATISTAS, CORRESPONDIENTE AL MES DE FEBRERO/2018, SEGUN MEMOS-DC-52/2018.-</t>
  </si>
  <si>
    <t>RETENCION DEL (5%) DEL IMPUESTO SOBRE LA RENTA DESCONTADO A CONTRATISTAS, SEGUN LEY 253/2012, CORRESPONDIENTE AL MES DE ABRIL/2018, MEMO DC-NO.110-2018.-</t>
  </si>
  <si>
    <t>RETENCION DEL (18%)  DEL ITBIS, DESCONTADO A PERSONAS FISICAS, SEGUN LEY 253/2012, CORRESPONDIENTE AL MES DE ABRIL/2018, MEMO DC-NO.105/2018.</t>
  </si>
  <si>
    <t>RETENCION DEL 1 X 1,000 DESCONTADO A INGENIEROS-CONTRATISTAS, SEGUN DECRETO NO.319/1998, CORRESPONDIENTE AL MES ABRIL/2018, SEGUN MEMO-DC NO.103/2018.</t>
  </si>
  <si>
    <t>RETENCION DEL 30% DEL ITBIS DESCONTADO A CONTRATISTAS, SEGUN LEY NO.253/2012, CORRESPONDIENTE AL MES ABRIL/2018, SEGUN MEMO DC-108/2018.</t>
  </si>
  <si>
    <t>PAGO RETENCION SEGUN LEY 6-86, DESCONTADO A LOS INGENIEROS CONTRATISTAS, CORRESPONDIENTE AL MES DE ABRIL/2018, SEGUN MEMOS-DC-NO.102/2018.</t>
  </si>
  <si>
    <t xml:space="preserve">EFT-1495 </t>
  </si>
  <si>
    <t>PAGO CUBICACION NO.1 UNICA FINAL DE LOS TRABAJOS DE LIMPIEZA Y DESARROLLO POR PISTONEO DE POZOS ACUEDUCTO MULTIPLE LAS GUARANAS-ANGELINA-EL PESCOZON, PROVINCIA DUARTE ZONA III, SEGUN ORDEN DE TRABAJO NO.006/2017.</t>
  </si>
  <si>
    <t xml:space="preserve">EFT-1496 </t>
  </si>
  <si>
    <t xml:space="preserve"> PAGO CUBICACION NO.01 DE LOS TRABAJOS REHABILITACION DEPOSITO REGULADOR METALICO SUPERFICIAL DE 264,172 GLS DE CAPACIDAD Y REPARACION DE AVERIAS EN EL MUNICIPIO PEPILLO SALCEDO, PROVINCIA  MONTECRISTI SEGUN CONTRATO NO.070/2017.</t>
  </si>
  <si>
    <t xml:space="preserve">EFT-1497 </t>
  </si>
  <si>
    <t>PAGO CUBICACION NO.01 DE LOS TRABAJOS MEJORAMIENTO PLANTA DEPURADORA Y SUSTITUCION LINEA COLECTORA ALCANTARILLADO SANITARIO SALCEDO, PROVINCIA HERMANAS MIRABAL, SEGUN CONTRATO NO.040/2017.</t>
  </si>
  <si>
    <t xml:space="preserve">EFT-1498 </t>
  </si>
  <si>
    <t>1ER. ABONO CUBICACION NO.08 DE LOS TRABAJOS REHABILITACION CASETA DE BOMBEO, COMPLETIVO LINEA DE IMPULSION, DEP. REG. HIBRIDO 1,500 M3, ELEVADO 15 M, AMP. RED DIST. DEL ROSADO,  PROVINCIA AZUA, SEGUN CONTRATO NO.474/2012.</t>
  </si>
  <si>
    <t xml:space="preserve">EFT-1499 </t>
  </si>
  <si>
    <t>PAGO CUBICACION NO.06  DE LOS TRABAJOS REHABILITACION Y REHUBICACION LINEA DE ADUCCION DEL DEPOSITO REGULADOR SUPERFICIAL, 1,320,000.00 GLS, DEL AC. DE BARAHONA, PARTE A, PROVINCIA BARAHONA, SEGUN CONTRATO NO.580/12.</t>
  </si>
  <si>
    <t>COMPRA DE (19.25 MTS2) METROS CUADRADOS DENTRO DE LA PARCELA NO.216717856510 DEL DISTRITO CATASTRAL NO.5, LUGAR DONDE SE CONSTRUYO LA CASETA Y LA VERJA PERIMETRAL DEL ACUEDUCTO DE LA LINEA NOROESTE, MUNICIPIO GUAYUBIN, PROVINCIA MONTE CRISTI SEGUN CONTRATO 084/2017.</t>
  </si>
  <si>
    <t>PAGO DE COMPENSACION DE TERRENO POR 310 MATAS DE GUINEOS Y USO USUFRUCTO DE 2.6 TAREAS DE TERRENOS QUE SERAN UTILIZADO PARA EL PASO DE LAS TUBERIAS DE LA LINEA MATRIZ Y LA INSTALACION DE UNA VALVULA DE VENTOSA, PARA EL ACUEDUCTO DE LA LINEA NOROESTE, VILLA ELISA, MUNICIPIO DE MAO, PROVINCIA VALVERDE SEGUN CONTRATO NO.61/2016 SEGUN MEMO NO. 1224/2016.</t>
  </si>
  <si>
    <t>EFT-1500</t>
  </si>
  <si>
    <t>PAGO CUBICACION NO. 01 DE LOS TRABAJOS DE REHABILITACION INSTALACIONES FISICAS DEPOSITO REGULADOR METALICO SUPERFICIAL CON CAPACIDAD 160,000 GL EN ACUEDUCTO LOS PATOS, PROVINCIA BARAHONA ZONA VIII, SEGUN CONTRATO NO.076/2017.</t>
  </si>
  <si>
    <t>COMPRA DE TERRENO DE 628,86 MTS2 Y COMPENSACION POR DAÑOS PARA LA CONSTRUCCION DEL TANQUE Y EL CAMINO DE ACCESO A LA OBRA ACUEDUCTO SANTA ROSA, PROVINCIA SANCHEZ RAMIREZ SEGUN CONTRATO.</t>
  </si>
  <si>
    <t>EFT-1501</t>
  </si>
  <si>
    <t>PAGO CUBICACION NO.07 DE LOS TRABAJOS REHABILITACION REDES DE DISTRIBUCION DE LAS COMUNIDADES, VILLEGA Y LA ROSA, PROVINCIA SAN CRISTOBAL, SEGUN CONTRATO NO.043/2016.</t>
  </si>
  <si>
    <t>SALDO A CUBICACION NO.04 FINAL DE LOS TRABAJOS CONSTRUCCION VERJA PERIMETRAL, RED DE DISTRIBUCION LA CEIBA Y REHABILITACION TANQUE DE ALMACENAMIENTO DEL ACUEDUCTO DE ANSONIA, PROVINCIA AZUA, SEGUN CONTRATO NO.233/14.</t>
  </si>
  <si>
    <t xml:space="preserve">EFT-1502 </t>
  </si>
  <si>
    <t>PAGO CUBICACION NO.07 DE LOS TRABAJOS TERMINACION DEL ACUEDUCTO PARTIDO, PROVINCIA DAJABON, SEGUN CONTRATO NO. 471/2012.</t>
  </si>
  <si>
    <t>EFT-1503</t>
  </si>
  <si>
    <t>NULA</t>
  </si>
  <si>
    <t>EFT-1504</t>
  </si>
  <si>
    <t>PAGO CUBICACION NO.02 DE LOS TRABAJOS LINEA DE CONDUCCION REFORZAMIENTO DE ASURO DESDE LA TOMA DEL ACUEDUCTO POSTRER RIO, PROVINCIA BARAHONA, SEGUN CONTRATO NO.209/2014.</t>
  </si>
  <si>
    <t>EFT-1505</t>
  </si>
  <si>
    <t>PAGO CUBICACION NO.13 DE LOS TRABAJOS TERMINACION ACUEDUCTO MULTIPLE CEVICOS (PARTES A Y B), PROVINCIA SANCHEZ RAMIREZ, SEGUN CONTRATO NO.153/2014.</t>
  </si>
  <si>
    <t xml:space="preserve"> </t>
  </si>
  <si>
    <t>Cuenta Bancaria 030-204893-6</t>
  </si>
  <si>
    <t>TRANSFERENCIA</t>
  </si>
  <si>
    <t>DEL 1 AL 31 DE MAYO DEL 2018</t>
  </si>
  <si>
    <t>Cuenta Bancaria 720-68942-1</t>
  </si>
  <si>
    <t>No.ck/transf.</t>
  </si>
  <si>
    <t xml:space="preserve">AVISO DE DEBITO </t>
  </si>
  <si>
    <t xml:space="preserve">TRANSFERENCIAS INTERNAS </t>
  </si>
  <si>
    <t>Cuenta Bancaria 240-015637-3</t>
  </si>
  <si>
    <t>Cuenta Bancaria 249-000513-2</t>
  </si>
  <si>
    <t>Comsiones</t>
  </si>
  <si>
    <t>D</t>
  </si>
  <si>
    <t>33367 Y 33368</t>
  </si>
  <si>
    <t xml:space="preserve">NOMINA ADICIONAL </t>
  </si>
  <si>
    <t>NOMINA ADICIONAL</t>
  </si>
  <si>
    <t>EFT-514 A LA EFT 517</t>
  </si>
  <si>
    <t>NOMINA ADICIONALES</t>
  </si>
  <si>
    <t>EFT-520 A LA EFT 521</t>
  </si>
  <si>
    <t>99889-99891</t>
  </si>
  <si>
    <t>NOMINA DE ACUEDUCTOS</t>
  </si>
  <si>
    <t>PAGO FACTURAS NOS. A0954/23-03, 967/26-03-2018 ALQUILER DE MANTELES, CARPAS Y MESAS PARA DIFERENTES ACTIVIDADES DEL INAPA.</t>
  </si>
  <si>
    <t>PAGO FACTURAS NOS.A0955/20-03, 966/26-03, 968/02-04-2018 COMPRA DE REFRIGERIOS PARA DIFERENTES ACTIVIDADES DEL INAPA.</t>
  </si>
  <si>
    <t>PAGO  FACTURAS NOS. A0322,323,324/14-02-2018, ADQUISICION DE (3) CAMIONES CISTERNA CON CAPACIDAD DE 2,500 GALONES, SALDO  AL CONTRATO NO. 68/2017.</t>
  </si>
  <si>
    <t>PAGO FACTURA NO. A0081/15-4-2018,  PUBLICIDAD EN RADIO TRANSMISIONES DE LUNES A VIERNES EN HORARIO DE 7:00 A 9:00 A.M. CORRESPONDIENTE AL MES DE MARZO/2018, SEGUN CONTRATO NO.097/2017.</t>
  </si>
  <si>
    <t>PAGO  FACTURAS NOS. A0826,827/26-04-2018,  6TO  ABONO AL CONTRATO  DE SUMINISTRO DE BIENES N0.054/2017,  ADQUISICION DE (88). TAMBORES DE HIPOCLORITO DE CALCIO (HTH)  DE 45 KGS. PARA USO DE TODOS LOS ACUEDUCTOS DEL INAPA.</t>
  </si>
  <si>
    <t>PAGO FACTURAS NOS.A0220/06-02, 228/19-13-2018, SERVICIOS DE PUBLICIDAD INSTITUCIONAL  Y EMISIONES DE BOLETINES NOTICIOSOS SEGUN CONTRATO NO.098/2016. CORRESPONDIENTE A LOS MESES ENERO Y FEBRERO/2018.</t>
  </si>
  <si>
    <t>PAGO FACTURAS NOS.A04261/11-09, 4203/19-07-2017 COMPRA DE MOBILIARIOS PARA SER USADO EN DIFERENTES AREAS DEL INAPA.</t>
  </si>
  <si>
    <t>PAGO FACTURA NO.A0584/02-03-18, SALDO  AL CONTRATO NO.55/2017, REPARACION Y MANTENIMIENTO MOTOR ELECTRICO VERTICAL, ACUEDUCTO ASURO, PROVINCIA BARAHONA.</t>
  </si>
  <si>
    <t>PAGO FACTURA NO. A0825/26-04-2018, 9NO. ABONO AL CONTRATO  DE SUMINISTRO DE BIENES N0.75/2017. ADQUISICION DE FUNDAS DE SULFATO DE ALUMINIO GRANULADO GRADO "A" DE 50 KGS. C/U O SU EQUIVALENTE, PARA LOS ACUEDUCTOS DEL INAPA.</t>
  </si>
  <si>
    <t>PAGO FACTURAS NOS.A029,31/28-12,32/29-12-17,34/31-01,35/15-02-2018, COMPRA DE MATERIALES Y  EQUIPOS ELECTRICOS  PARA SER UTILIZADOS EN TODAS LAS ZONAS,1ER ABONO AL CONTRATO NO. 095/16.</t>
  </si>
  <si>
    <t>PAGO FACTURAS NOS.A02387/05-10-2017, A02388/22-01-2018, SERVICIOS FUNERARIOS OFRECIDOS A LA  EMPLEADA DE NUESTRA INSTITUCION, SEGUN MEMOS-066,067/2018.</t>
  </si>
  <si>
    <t xml:space="preserve"> FACTURA NO.A0583/02-03-18, REPARACION DE UNA (1) BOMBA TURBINA VERTICAL, CORRESPONDIENTE AL ACUEDUCTO ASURO, PROVINCIA BARAHONA, ZONA VIII,SALDO  AL CONTRATO NO.073/2017.</t>
  </si>
  <si>
    <t>PAGO FACTURA NO.A0586/12-03-18, REPARACION DE REJILLAS MECANICAS DEL ACUEDUCTO SUROESTE (ASURO), PROVINCIA BARAHONA, ZONA VIII, 1ER ABONO AL  CONTRATO NO.062/2016.</t>
  </si>
  <si>
    <t>PAGO  FACTURA NO. A0828/26-04-18, 11VO. ABONO AL CONTRATO  DE SUMINISTRO DE BIENES N0.083/2016. ADQUISICION DE (44) CILINDRO DE CLORO GAS, DE 2000.LBS. C/U PARA LOS ACUEDUCTOS DEL INAPA.</t>
  </si>
  <si>
    <t>PAGO FACTURA NO.P05944/28-08-2017,  REPARACION DE GENERADOR ELECTRICO NO.1 DE 185KW, 480V, 3ø, 1800 RPM, JOHN DEERE, MODELO DEL MOTOR: 6081AF001, SERIE: RE6081A170130 PLANTA DE TRATAMIENTO MATA LARGA,  ACUEDUCTO  SAN FRANCISCO DE MACORIS,  PROVINCIA DUARTE.</t>
  </si>
  <si>
    <t>PAGO VACACIONES(15 DIAS DE VACACIONES DEL AÑO 2015 Y 20 DIAS DEL 2016) A EMPLEADO QUE DESEMPEÑO EL CARGO DE VALVULERO EN EL  ACUEDUCTO CAMBITA GARABITO SEGUN HOJA DEL CALCULO DEL MAP, MEMO 269/17.</t>
  </si>
  <si>
    <t>PAGO FACTURA NO. A006/05-04-2018,  ALQUILER DEL PLAY DE SOFTBOLL, EN EL CENTRO OLIMPICO JUAN PABLO DUARTE, PROVINCIA SANTO DOMINGO, CORRESPONDIENTE AL PERIODO DEL 08 DE MARZO AL 08 DE ABRIL/2018, SEGUN CONTRATO NO.004/2018.</t>
  </si>
  <si>
    <t>PAGO  FACTURA  NO.B007/04-05-2018, O7MO.  ABONO AL CONTRATO  DE SUMINISTRO DE BIENES N0.054/2017,  ADQUISICION DE (89). TAMBORES DE HIPOCLORITO DE CALCIO (HTH)  DE 45 KGS. PARA USO DE TODOS LOS ACUEDUCTOS DEL INAPA.</t>
  </si>
  <si>
    <t xml:space="preserve">PAGO FACTURAS NOS. B001,2,3,4,5,6/04-05-2018, 10MO. ABONO AL CONTRATO  DE SUMINISTRO DE BIENES N0.75/2017. ADQUISICION DE FUNDAS DE SULFATO DE ALUMINIO GRANULADO GRADO "A" DE 50 KGS. C/U O SU EQUIVALENTE, PARA LOS ACUEDUCTOS DEL INAPA. </t>
  </si>
  <si>
    <t>PAGO FACTURAS NOS.A007/19-01, 8/16-02, 9/23-03,12/25-04-2018, SERVICIO DE DISTRIBUCION DE AGUA CON CAMION CISTERNA EN DIFERENTES COMUNIDADES DE LA PROVINCIA ELIAS PIÑA, CORRESPONDIENTE A 21 DIAS DEL MES DE NOVIEMBRE, 21 DIAS DE DICIEMBRE/2017, 22 DIAS DE ENERO Y 20 DIAS DE FEBRERO/2018, SEGUN CONTRATO NO.063/2017.</t>
  </si>
  <si>
    <t xml:space="preserve">PAGO FACTURAS NOS. B09,10,11/11-05-2018, 11VO. ABONO AL CONTRATO  DE SUMINISTRO DE BIENES N0.75/2017. ADQUISICION DE  FUNDAS DE SULFATO DE ALUMINIO GRANULADO GRADO "A" DE 50 KGS. C/U O SU EQUIVALENTE, PARA LOS ACUEDUCTOS DEL INAPA. </t>
  </si>
  <si>
    <t xml:space="preserve">PAGO  FACTURA NO. B08/11-05-18, 12VO. ABONO AL CONTRATO  DE SUMINISTRO DE BIENES N0.083/2016. ADQUISICION DE (24) CILINDRO DE CLORO GAS, DE 2000.LBS. C/U PARA LOS ACUEDUCTOS DEL INAPA. </t>
  </si>
  <si>
    <t>PAGO  FACTURAS  NOS.B12,13/11-05-2018, 8VO. ABONO AL CONTRATO  DE SUMINISTRO DE BIENES N0.054/2017,  ADQUISICION DE  TAMBORES DE HIPOCLORITO DE CALCIO (HTH)  DE 45 KGS. PARA USO DE TODOS LOS ACUEDUCTOS DEL INAPA.</t>
  </si>
  <si>
    <t xml:space="preserve">REPOSICION FONDO CAJA CHICA DESTINADO PARA LIMPIEZA,DESINFECCION Y CORREC. DE LOS SISTEMAS DE ABASTECIMIENTO DE AGUA POT. Y AGUAS RESIDUALES INCLUYENDO PTAS. DE TRAT., REDES, LINEAS DEP. REGS. SISTEMA DE CLORACION Y DEMAS A NIVEL NACIONAL CORRESP. AL PERIODO DEL  21-03 AL 27-04-2018, RECIBOS DE DESEMBOLSO DEL 0217 AL 0356 SEGUN RELACION DE GASTOS,MEMO-DTA-0036-2018. </t>
  </si>
  <si>
    <t>PAGO FACTURA NO.A184/13-12-17 CURSO TALLER EN ANALISIS FISICO-QUIMICO DE ARS CON CRITERIO EN LA NORMA ISO 17025, PARA TECNICOS DE LA INSTITUCION DEL AREA DEL LABORATORIO EL CUAL SE IMPARTIO LOS DIAS 11, 12 Y 13 DE DICIEMBRE/2017.</t>
  </si>
  <si>
    <t>PAGO FACTURAS NOS.A9745/07, 9871, 9783/08, 9790, 9809/15, 9952/03-04-2018, COMPRA  GAS-OIL REGULAR, PARA USO DE LAS DIFERENTES FLOTILLAS DE VEHICULOS Y GENERADORES ELECTRICOS DEL INAPA.</t>
  </si>
  <si>
    <t>PAGO FACTURAS NOS.A1234/24-08, 1235/15-01, 1251/01-02, 1258, 1259/28-03-2018, REPARACIONES, SUMINISTRO DE PIEZAS-RESPUESTOS, OTROS A DIFERENTES MOTORES ELECTRICOS DE DISTINTOS ACUEDUCTOS DEL INAPA.</t>
  </si>
  <si>
    <t>PAGO FACTURAS NOS.A9508/26-01, 9663/13, 9664/15, 9678, 9679, 9680, /12-04-2018, COMPRA  GAS-OIL REGULAR, PARA USO DE LAS DIFERENTES FLOTILLAS DE VEHICULOS Y GENERADORES ELECTRICOS DEL INAPA.</t>
  </si>
  <si>
    <t xml:space="preserve">PAGO  FACTURA NO. B14/18-05-18, 13VO. ABONO AL CONTRATO  DE SUMINISTRO DE BIENES N0.083/2016. ADQUISICION DE (14) CILINDRO DE CLORO GAS, DE 2000.LBS. C/U PARA LOS ACUEDUCTOS DEL INAPA. </t>
  </si>
  <si>
    <t xml:space="preserve">PAGO FACTURA NO. B15/18-05-2018, 12VO. ABONO AL CONTRATO  DE SUMINISTRO DE BIENES N0.75/2017. ADQUISICION DE (500) FUNDAS DE SULFATO DE ALUMINIO GRANULADO GRADO "A" DE 50 KGS. C/U O SU EQUIVALENTE, PARA LOS ACUEDUCTOS DEL INAPA. </t>
  </si>
  <si>
    <t>PAGO FACTURAS NOS.A27506/16, 27538/20, 27546, 27549/21, 27597/23, 27612/27-A020030011500003026/20, 3032/27-03, 3050, 3051/13, 3061/20-04-2018, SERVICIOS DE  MANTENIMIENTO PREVENTIVO A DIFERENTES VEHICULOS DEL NIVEL CENTRAL.</t>
  </si>
  <si>
    <t>PAGO FACTURA N.A148/15-04-2018, CUENTA NO.4236435, POR SERVICIO DE CABLE A NUESTRA SEDE CENTRAL, CORRESPONDIENTE AL PERIODO DEL 15-03 AL 14-04-2018, SEGUN MEMO-DSCR-00038/2018.</t>
  </si>
  <si>
    <t>PAGO FACTURA NO.A027/30-04-2018, PRESTACION DE SERVICIO COMO ASESOR DE TECNOLOGIA, CORRESPONDIENTE AL MES DE ABRIL/2018, SEGUN CONTRATO NO.170/2015, MEMO DTIC-181/2018.</t>
  </si>
  <si>
    <t>PAGO FACTURAS NOS.B549(CODIGOS DE SISTEMAS NOS.(434205),  1548 (CODIGOS DE SISTEMAS NOS.163285), 1550 (434209), 1532 (6780) ,01-05,  A4155 (543383)/12-04-2018, SUMINISTRO AGUA POTABLE A NUESTRA SEDE CENTRAL, UNIDAD EJEC. ACUEDUCTOS  RURALES, OFICINAS DEL BID Y ALMACEN KM. 18 AUTOPISTA  DUARTE, CORRESPONDIENTE AL PERIODO DEL 09-03 AL 23-04-2018, SEGUN MEMO- D. A. NO.209/2018.-</t>
  </si>
  <si>
    <t>PAGO FACTURA NO.A0549/23-03-2018, CAPACITACION EN COACHING INTERNACIONAL, EL CUAL SERA IMPARTIDO EN FECHA 12 Y 13 DE ABRIL, 04, 10 Y 11 DE MAYO, 01, 28 Y 29 DE JUNIO/2018 EN HORARIO DE 9:00 AM A 6:00 PM, SEGUN DRRHH NO.083/2018.-</t>
  </si>
  <si>
    <t xml:space="preserve">PAGO FACTURA NO.A4342/06-04-2018, ALQUILER LOCAL COMERCIAL EN RIO SAN JUAN, PROVINCIA MARIA TRINIDAD SANCHEZ, SEGUN CONTRATO NO.260/2014. CORRESPONDIENTE AL  MES DE ABRIL/2018.  </t>
  </si>
  <si>
    <t>PAGO FACTURA NO.A4343/06-04-2018, ALQUILER LOCAL COMERCIAL EN VILLA ELISA, MUNICIPIO GUAYUBIN, PROVINCIA MONTECRISTI, SEGUN  CONTRATO NO.647/2012, CORRESPONDIENTE AL MES DE ABRIL/2018.</t>
  </si>
  <si>
    <t>PAGO FACTURA NO.A4340/06-04-2018,  ALQUILER LOCAL OFICINA COMERCIAL EN EL MUNICIPIO DE COMENDADOR, PROVINCIA ELIAS PIÑA, SEGUN CONTRATO NO.161/2015, CORRESPONDIENTE AL MES DE ABRIL/2018.</t>
  </si>
  <si>
    <t xml:space="preserve">PAGO FACTURA NO.A4338/06-04-2018,  ALQUILER LOCAL COMERCIAL EN COTUI PROVINCIA  SANCHEZ RAMIREZ , SEGUN CONTRATO NO.22/2017, ADENDUM 01/2017, CORRESPONDIENTE AL MES DE ABRIL/2018. </t>
  </si>
  <si>
    <t>PAGO FACTURA NO.A4344/06-04-2018,  ALQUILER LOCAL COMERCIAL EN PIMENTEL, PROVINCIA DUARTE, SEGUN CONTRATO NO.593/2013,  CORRESPONDIENTE AL  MES ABRIL/2018.</t>
  </si>
  <si>
    <t>PAGO FACTURA NO.A4346/06-04-2018, ALQUILER LOCAL  COMERCIAL  EN EL MUNICIPIO DE LA  LAGUNA SALADA, PROVINCIA VALVERDE,  SEGUN CONTRATO NO.022/2016,  CORRESPONDIENTE AL MES DE ABRIL/2018.</t>
  </si>
  <si>
    <t>PAGO FACTURA NO.A4348/06-04-2018,  ALQUILER LOCAL COMERCIAL  EN EL  MUNICIPIO DE RAFAEL DEL YUNA,  PROVINCIA LA ALTAGRACIA, SEGUN CONTRATO NO.07/2006, ADENDUM NO.01/2018, CORRESPONDIENTE AL MES ABRIL/2018.</t>
  </si>
  <si>
    <t>PAGO FACTURA NO.A04347/06-04-2018,  ALQUILER LOCAL COMERCIAL EN MANZANILLO, MUNICIPIO PEPILLO SALCEDO, PROVINCIA MONTECRISTI, SEGUN CONTRATO NO.011/2017, CORRESPONDIENTE AL MES DE ABRIL/2018.</t>
  </si>
  <si>
    <t xml:space="preserve">PAGO FACTURA NO.A4349/06-04-2018, ALQUILER LOCAL COMERCIAL EN EL MUNICIPIO DE CABRERA, PROVINCIA MARIA TRINIDAD SANCHEZ,SEGUN CONTRATO NO.172/2013, CORRESPONDIENTE AL MES ABRIL/2018. </t>
  </si>
  <si>
    <t>PAGO FACTURA NO.A4350/06-04-2018,  ALQUILER LOCAL COMERCIAL ACUEDUCTO  HIGUEY, PROVINCIA LA ALTAGRACIA, SEGUN CONTRATO NO.102/2010, ADENDUM 01/2017, CORRESPONDIENTE AL  MES DE ABRIL/2018.</t>
  </si>
  <si>
    <t>PAGO FACTURA NO.A4353/06-04-2018,  ALQUILER LOCAL COMERCIAL EN EL MUNICIPIO LOMA DE CABRERA, PROVINCIA DAJABON, SEGUN CONTRATO NO.018/2012,  ADENDUM 01/2017, CORRESPONDIENTE AL MES ABRIL/2018.</t>
  </si>
  <si>
    <t>PAGO FACTURA NO.A4352/06-04-2018,  ALQUILER LOCAL COMERCIAL, DISTRITO MUNICIPAL LAS GALERAS, PROVINCIA SANTA BARBARA DE SAMANA, SEGUN CONTRATO NO.46/2017, ADENDUM 01/2017, CORRESPONDIENTE AL MES DE ABRIL/2018.</t>
  </si>
  <si>
    <t>PAGO FACTURA NO.A4355/06-04-2018, ALQUILER LOCAL COMERCIAL EN JICOME ARRIBA, MUNICIPIO ESPERANZA, PROVINCIA VALVERDE, SEGUN CONTRATO NO.075/2001, CORRESPONDIENTE AL MES ABRIL/2018.</t>
  </si>
  <si>
    <t>PAGO FACTURA NO.A4356/06-04-2018, ALQUILER LOCAL COMERCIAL MUNICIPIO EL LIMON, PROVINCIA SAMANA, SEGUN CONTRATO NO. 192/2013, CORRESPONDIENTE AL MES ABRIL/2018.</t>
  </si>
  <si>
    <t>PAGO FACTURA NO.A4363/06-04-2018, ALQUILER LOCAL COMERCIAL EN EL MUNICIPIO JAIBON, PROVINCIA VALVERDE, SEGUN CONTRATO NO.018/2017, CORRESPONDIENTE AL MES ABRIL/2018.</t>
  </si>
  <si>
    <t>PAGO FACTURA NO.4368/06-04-2018,  ALQUILER LOCAL COMERCIAL EN JIMA-SABANA DEL PUERTO, MUNICIPIO BONAO,  PROVINCIA MONSEÑOR NOUEL, SEGUN CONTRATO NO.582/2013, ADENDUM 01/2017,  CORRESPONDIENTE AL MES ABRIL/2018.</t>
  </si>
  <si>
    <t>PAGO FACTURA NO.A4360/06-04-2018,  ALQUILER LOCAL COMERCIAL EN EL MUNICIPIO Y PROVINCIA DE SAN JOSE DE OCOA, SEGUN CONTRATO NO.591/2013, CORRESPONDIENTE AL MES ABRIL/2018.</t>
  </si>
  <si>
    <t>PAGO FACTURA NO.A4362/06-04-2018,  ALQUILER LOCAL OFICINA COMERCIAL EN EL MUNICIPIO VILLA LOS ALMACIGOS, PROVINCIA SANTIAGO RODRIGUEZ, SEGUN CONTRATO NO.035/2016, CORRESPONDIENTE AL MES ABRIL/2018.</t>
  </si>
  <si>
    <t>PAGO FACTURA NO.A04366/06-04-2018, ALQUILER LOCAL COMERCIAL PARA NUESTRA OFICINA EN EL MUNICIPIO Y PROVINCIA SANTIAGO RODRIGUEZ, SEGUN CONTRATO NO.166/2013, ADENDUM 01/2017, CORRESPONDIENTE AL MES  DE ABRIL/2018.</t>
  </si>
  <si>
    <t>PAGO FACTURA NO.A04364/06-04-2018,  ALQUILER LOCAL COMERCIAL EN EL MUNICIPIO RESTAURACION , PROVINCIA DAJABON, SEGUN CONTRATO NO.267/2014, CORRESPONDIENTE AL  MES ABRIL/2018.</t>
  </si>
  <si>
    <t>PAGO FACTURA NO.A04369/06-04-2018,  ALQUILER LOCAL COMERCIAL EN EL MUNICIPIO Y PROVINCIA EL SEYBO, SEGUN CONTRATO NO.071/2013, CORRESPONDIENTE AL MES ABRIL/2018.</t>
  </si>
  <si>
    <t>PAGO FACTURA NO.A04373/06-04-2018, ALQUILER LOCAL COMERCIAL EN VILLA VASQUEZ, PROVINCIA MONTECRISTI, SEGUN CONTRATO NO.191/2013, ADENDUM 01/2017, CORRESPONDIENTE AL MES ABRIL/2018.</t>
  </si>
  <si>
    <t>PAGO FACTURA NO.A04372/06-04-2018,  ALQUILER LOCAL COMERCIAL EN SABANA IGLESIA, PROVINCIA SANTIAGO SEGUN CONTRATO NO.013/2017, CORRESPONDIENTE AL MES ABRIL/2018.</t>
  </si>
  <si>
    <t>PAGO FACTURAS NOS.P19474/19-01, 02819471/05-02-2018,  SERVICIO DE DISTRIBUCION DE AGUA CON CAMION CISTERNA DE SU PROPIEDAD EN DIFERENTES  COMUNIDADES DE LA PROVINCIA BAITOA, SANTIAGO, CORRESPONDIENTE A 26 DIAS DEL MES DE DICIEMBRE/2017 Y 26 DIAS DEL MES DE ENERO/2018, SEGUN CONTRATO NO.85/2017.</t>
  </si>
  <si>
    <t>PAGO FACTURAS NOS.A318741, (CUENTA NO.721621338), A020010011500319191 (CUENTA NO.705063407)/28-04-2018, SERVICIO DE FLOTAS DEL PROYECTO SISKLOR, CORRESPONDIENTE AL MES DE ABRIL/2018.SEGUN MEMO-DSCR-00041/2018.</t>
  </si>
  <si>
    <t>PAGO FACTURAS NOS.A319193 (738889197), 319194 (740684071), 319195 (741540843), 319196 (744281798), 319198 (761266193) /28-04-2018, SERVICIO DE INTERNET BANDA ANCHA DE LA DIRECCION EJECUTIVA (1); DEPTO. COMUNICACIONES (3); Y SISMOPA (5), CORRESPONDIENTE AL MES DE ABRIL/2018, SEGUN MEMO-DSCR NO.00039/2018.</t>
  </si>
  <si>
    <t>PAGO FACTURA NO.B01/01-05-2018, PRESTACION DE SERVICIO EN SOPORTE ADMINISTRACION BASE DE DATOS CORRESPONDIENTE AL MES ABRIL/2018, SEGUN CONTRATO NO.15/2016, MEMO-DTIC/NO.209/2018.</t>
  </si>
  <si>
    <t>PAGO FACTURA NO.A0371/27-04-2018, SERVICIO INTERNET PREMIUM 20 MB, CORRESPONDIENTE AL PERIODO DEL 26-03-2018  AL 25/04/2018, SEGUN MEMO- DSCR/00043/2018.</t>
  </si>
  <si>
    <t>PAGO FACTURA NO. A319197 (754010781)/28-04-2018, SERVICIO DE INTERNET BANDA ANCHA DEL ACUEDUCTO DE SAN PEDRO DE MACORIS. CORRESPONDIENTE AL MES DE ABRIL/2018,  SEGUN MEMO-DSCR NO.00040/2018.</t>
  </si>
  <si>
    <t xml:space="preserve">PAGO FACTURA NO.A6989/28-04-2018, CUENTA NO.709494508, SERVICIOS TELEFONICOS E INTERNET, CORRESPONDIENTE AL MES ABRIL/2018, SEGUN MEMO-DSCR-NO.00042/2018. </t>
  </si>
  <si>
    <t>PAGO FACTURA NO.A0238/17-04-2018, SERVICIOS DE PUBLICIDAD INSTITUCIONAL  Y EMISIONES DE BOLETINES NOTICIOSOS SEGUN CONTRATO NO.098/2016. CORRESPONDIENTE AL MES DE MARZO/2018.</t>
  </si>
  <si>
    <t>PAGO FACTURA NO. A4387/09-04-2018, ALQUILER LOCAL COMERCIAL EN SAN JUAN DE LA MAGUANA, PROVINICIA SAN JUAN, SEGUN CONTRATO NO.580/2013, CORRESPONDIENTE AL MES DE ABRIL/2018.</t>
  </si>
  <si>
    <t>PAGO FACTURA NO.A04351/06-04-2018, ALQUILER LOCAL COMERCIAL EN LAS TARANAS VILLA RIVAS, PROVINCIA DUARTE, SEGUN CONTRATO NO.02/2016, CORRESPONDIENTE AL MES ABRIL/2018.</t>
  </si>
  <si>
    <t>PAGO FACTURA NO.A4354/06-04-2018,  ALQUILER LOCAL COMERCIAL EN EL MUNICIPIO DE BAYAGUANA, PROVINCIA MONTE PLATA, SEGUN CONTRATO NO.097/2016, CORRESPONDIENTE AL MES ABRIL/2018.</t>
  </si>
  <si>
    <t>PAGO FACTURA NO.A4361/06-04-2018,  ALQUILER LOCAL COMERCIAL EN EL  MUNICIPIO EUGENIO MARIA DE HOSTOS, PROVINCIA DUARTE,  SEGUN CONTRATO NO.076/2016, CORRESPONDIENTE AL MES ABRIL/2018.</t>
  </si>
  <si>
    <t xml:space="preserve">PAGO FACTURA NO.A4357/06-04-2018,  ALQUILER LOCAL COMERCIAL EN EL MUNICIPIO MAIMON, PROVINCIA MONSEÑOR NOUEL SEGUN CONTRATO 02/2002, CORRESPONDIENTE AL MES ABRIL/2018. </t>
  </si>
  <si>
    <t>PAGO FACTURA NO.A4359/06-04-2018, ALQUILER LOCAL COMERCIAL EN EL MUNICIPIO COTUI, PROVINCIA SANCHEZ RAMIREZ, SEGUN CONTRATO NO.261/2014, CORRESPONDIENTE AL MES ABRIL/2018.</t>
  </si>
  <si>
    <t>PAGO FACTURA NO.A4374/06-04-2018, ALQUILER LOCAL COMERCIAL EN EL FACTOR, MUNICIPIO DE NAGUA, PROV. MARIA TRINIDAD SANCHEZ, SEGUN CONTRATO 316/2013, CORRESPONDIENTE AL MES ABRIL/2018.</t>
  </si>
  <si>
    <t xml:space="preserve">PAGO FACTURA NO.A5568/10-04-2018, ALQUILER LOCAL COMERCIAL EN EL DISTRITO MUNICIPAL  DE BAYAHIBE , MUNICIPIO DE SAN RAFAEL DEL YUMA, PROVINCIA LA ALTAGRACIA, SEGUN CONTRATO NO.099/2016, ADENDUM 01/2017 CORRESPONDIENTE  AL  MES DE ABRIL/2018. </t>
  </si>
  <si>
    <t>PAGO FACTURA NO.A04377/06-04-2018,  ALQUILER LOCAL COMERCIAL EN SABANA LARGA, PROVINCIA Y MUNICIPIO DE SAN JOSE DE OCOA, SEGUN CONTRATO NO.556/2013, CORRESPONDIENTE AL MES ABRIL/2018.</t>
  </si>
  <si>
    <t>PAGO FACTURA NO.A4376/06-04-2018, ALQUILER LOCAL COMERCIAL EN EL MUNICIPIO NAGUA, PROVINCIA  MARIA TRINIDAD SANCHEZ, SEGUN CONTRATO NO.002/2018, CORRESPONDIENTE AL MES DE ABRIL/2018.</t>
  </si>
  <si>
    <t>PAGO FACTURA NO.A4378/06-04-2018,  ALQUILER LOCAL COMERCIAL EN NAVARRETE, PROVINCIA SANTIAGO, SEGUN CONTRATO NO.163/2012, CORRESPONDIENTE AL MES ABRIL/2018.</t>
  </si>
  <si>
    <t>PAGO FACTURA NO.A04379/06-04-2018,  ALQUILER LOCAL COMERCIAL EN EL MUNICIPIO MONCION, PROVINCIA SANTIAGO RODRIGUEZ, SEGUN CONTRATO NO.285/2013, CORRESPONDIENTE AL MES ABRIL/2018.</t>
  </si>
  <si>
    <t>PAGO FACTURA NO.A4380/06-04-2018, ALQUILER LOCAL COMERCIAL EN EL MUNICIPIO TENARES, PROVINCIA HERMANAS MIRABAL, SEGUN CONTRATO NO.138/2013, CORRESPONDIENTE AL MES ABRIL/2018.</t>
  </si>
  <si>
    <t>PAGO FACTURA NO.A04383/06-04-2018,  ALQUILER LOCAL COMERCIAL EN EL MUNICIPIO CASTAÑUELA, PROVINCIA MONTECRISTI, SEGUN CONTRATO NO.094/2017, CORRESPONDIENTE AL  MES ABRIL/2018.</t>
  </si>
  <si>
    <t>PAGO FACTURA NO.A4381/06-04-2018, ALQUILER LOCAL COMERCIAL  PARA LA ESTAFETA COMERCIAL  EN  VILLA SONADOR MUNICIPIO PIEDRA BLANCA, PROVINCIA MONSEÑOR NOUEL, SEGUN CONTRATO NO.14/2002, CORRESPONDIENTE AL MES ABRIL/2018.</t>
  </si>
  <si>
    <t>PAGO FACTURA NO.A04384/06-04-2018,  ALQUILER LOCAL COMERCIAL EN EL MUNICIPIO PIEDRA BLANCA, PROVINCIA  MONSEÑOR NOUEL, SEGUN CONTRATO NO.127/2001, CORRESPONDIENTE AL  MES DE ABRIL/2018.</t>
  </si>
  <si>
    <t>PAGO FACTURA NO. A4385/06-04-2018, ALQUILER LOCAL COMERCIAL  EN EL MUNICIPIO AZUA, PROVINCIA AZUA, SEGUN CONTRATO 196/2013, ADENDUM 01/2017, CORRESPONDIENTE AL MES DE ABRIL/2018.</t>
  </si>
  <si>
    <t>PAGO FACTURAS NOS.A4283/06-03, 4375/06-04-2018, ALQUILER LOCAL COMERCIAL EN EL MUNICIPIO EL VALLE, PROVINCIA  HATO MAYOR, SEGUN CONTRATO NO.05/2002, ADENDUM 03/2018, CORRESPONDIENTE A LOS MESES DE MARZO Y ABRIL/2018.</t>
  </si>
  <si>
    <t>PAGO FACTURA NO.A04371/06-04-2018, ALQUILER LOCAL COMERCIAL EN SAN FRANCISCO DE MACORIS, PROVINCIA DUARTE SEGUN CONTRATO NO.001/2012, CORRESPONDIENTE AL MES DE ABRIL/2018.</t>
  </si>
  <si>
    <t>PAGO FACTURAS NOS.A131/01-03 , 133/01-04-2018,  ALQUILER LOCAL COMERCIAL Y MATENIMIENTO  EN EL MUNICIPIO LAS TERRENAS, PROVINCIA SAMANA, SEGUN CONTRATO NO.061/2013, ADENDUM NO.01/2017, CORRESPONDIENTE A LOS MESES MARZO Y ABRIL/2018.</t>
  </si>
  <si>
    <t>PAGO FACTURA NO.A4382/06-04-2018, ALQUILER LOCAL COMERCIAL EN GUAYUBIN, PROVINCIA MONTECRISTI, SEGUN CONTRATO NO.006/2002, ADENDUM 04/2017, CORRESPONDIENTE AL MES DE ABRIL/2018.</t>
  </si>
  <si>
    <t>PAGO FACTURAS NOS.A5011,5012,5013,5014,5015/30-04-2018, SERVICIO ENERGETICO A  NUESTRAS INSTALACIONES EN BAYAHIBE, PROVINCIA LA ROMANA, CORRESPONDIENTE AL MES DE ABRIL/2018, SEGUN MEMO D.T.E NO.33/2018.</t>
  </si>
  <si>
    <t>PAGO FACTURA NO. A002/10-01-2018, COMPRA  MATERIALES DE FERRETERIA , PARA SER UTILIZADOS EN  TODAS LAS ACOMETIDAS DE AGUA RESIDUALES DE LA CONSTRUCCION NUEVA DEL ALCANTARILLADO SANITARIO DE MONTE  CRISTI ZONA 1, 1ER  ABONO AL  CONTRATO NO.100/2016.</t>
  </si>
  <si>
    <t>PAGO FACTURA NO.A348/02-04-2018, SUMINISTRO E INSTALACION DE PUERTAS Y VENTANAS.</t>
  </si>
  <si>
    <t>PAGO FACTURAS NOS. A0106/28-02, 111/03-04, 115, 116/23-04-2018 HONORARIOS PROFESIONALES POR PARTICIPAR COMO NOTARIO EN VARIOS PROCESOS DEL INAPA.</t>
  </si>
  <si>
    <t>PAGO FACTURAS NOS. P7190/10-11-17, A010010011500000012/01-03, 20/16-04-2018 HONORARIOS PROFESIONALES POR PARTICIPAR COMO NOTARIO EN VARIOS PROCESOS DEL INAPA MENOS.</t>
  </si>
  <si>
    <t>PAGO FACTURAS NOS.A019/31-01, 20/12-02, 28/06-04, 30/16-04-2018 HONORARIOS PROFESIONALES POR PARTICIPAR COMO NOTARIO EN VARIOS PROCESOS DEL INAPA MENOS.</t>
  </si>
  <si>
    <t>PAGO FACTURAS NOS.A3521/18-04, B1500000127,131,132/01-05-18,POLIZAS NOS.96-95-214328, 96-95-214327, 96-95-213780, SERVICIOS MEDICOS PRESTADOS A EMPLEADOS VIGENTES Y  EN TRAMITES DE PENSION CONJUNTAMENTE, CON SUS DEPENDIENTES DIRECTOS, CORRESPONDIENTE AL MES MAYO/2018, SEGUN MEMO-080/2018.</t>
  </si>
  <si>
    <t xml:space="preserve">2DO ABONO A LA FACTURA NO.A7475/26-02-2018,SEGUNDA  CUOTA DEL ACUERDO DE PAGO DE LAS POLIZAS NO. 2-2-502-0000119 (FLOTILLA VEHICULOS DE MOTOR) RENOVACION POLIZAS CON VIGENCIA  DEL 28-02-18 AL 28-02-2019, SEGUN MEMO-137/2018. </t>
  </si>
  <si>
    <t>PAGO FACTURA NO. A4370/06-04-2018,  ALQUILER LOCAL COMERCIAL EN LA PROVINCIA PEDERNALES, SEGUN CONTRATO NO.003/2018, CORRESPONDIENTE AL MES DE ABRIL/2018.</t>
  </si>
  <si>
    <t>PAGO FACTURAS NOS. A01,2,3,4,5/20-12-2017, DISTRIBUCION DE AGUA, EN DIFERENTES COMUNIDADES  DE LA PROVINCIA SAN CRISTOBAL, CORRESPONDIENTE A LOS MESES JULIO, AGOSTO, SEPTIEMBRE, OCTUBRE Y NOVIEMBRE/2017, SEGUN CONTRATO NO.79/2017.</t>
  </si>
  <si>
    <t>PAGO FACTURA NO. B01/02-05-2018, SERVICIO DE TRANSPORTE AL PERSONAL DE LA INSTITUCION, SEGUN CONTRATO NO.012/2018, CORRESPONDIENTE AL MES DE ABRIL/2018.</t>
  </si>
  <si>
    <t>PAGO FACTURA NO. A31/26-12-17 HONORARIOS PROFESIONALES POR PARTICIPAR COMO NOTARIO EN EL PROCESO INAPA-CCC-CP-2017-0028 REHABILITACION ACUEDUCTO MULTIPLE POLO- LOS ARROYOS, PROVINCIA BARAHONA.</t>
  </si>
  <si>
    <t xml:space="preserve">3ER ABONO A LA FACTURA NO.A57475/26-02-2018,TERCERA CUOTA DEL ACUERDO DE PAGO DE LAS POLIZAS NO. 2-2-502-0000119 (FLOTILLA VEHICULOS DE MOTOR) RENOVACION POLIZAS CON VIGENCIA  DEL 28-02-18 AL 28-02-2019, SEGUN MEMO-137/2018. </t>
  </si>
  <si>
    <t>PAGO FACTURA NO.A9926/12-04-2018 COMPRA DE TICKETS DE GASOLINA PARA SER USADO EN EL NIVEL CENTRAL DEL INAPA.</t>
  </si>
  <si>
    <t>PAGO FACTURAS NOS.A2635/08-03, 2652/26-04-2018, TRANSFORMADOR DE 50 KVA, TIPO POSTE SUMERGIDO EN ACEITE PARA USO ACUEDUCTO EL BIRAN, PROVINCIA BARAHONA Y  ELECTROBOMBA HORIZONTAL CON MOTOR ELECTRICO PARA USO EDIF. ACUEDUCTOS RURALES.</t>
  </si>
  <si>
    <t>PAGO FACTURA NO.B08/14-05-2018, MOTOR ELECTRICO SUMERGIBLE PARA USO ACUEDUCTO HAINA, PROVINCIA SAN CRISTOBAL.</t>
  </si>
  <si>
    <t>PAGO FACTURAS NOS.A9675/06-02, 10050/10, 10055/26-04-2018, COMPRA  GASOLINA  REGULAR, PARA USO DE LAS DIFERENTES FLOTILLAS DE VEHICULOS DEL NIVEL CENTRAL.</t>
  </si>
  <si>
    <t>PAGO FACTURAS NO.A2555/13-11-2017, 2579/09, 2583/11, 2585/ 2596/18-01, 2634/08, 2636/09-03, 2647/12-04-2018, REPARACIONES Y OTROS A DISTINTAS BOMBAS DE DIFERENTES ACUEDUCTOS DEL INAPA.</t>
  </si>
  <si>
    <t xml:space="preserve">PAGO  FACTURA NO. B020/29-05-18, 14VO. ABONO AL CONTRATO  DE SUMINISTRO DE BIENES N0.083/2016. ADQUISICION DE (42) CILINDRO DE CLORO GAS, DE 2000.LBS. C/U PARA LOS ACUEDUCTOS DEL INAPA. </t>
  </si>
  <si>
    <t>PAGO FACTURAS NOS.P1409, 1411/11-01-2018  HONORARIOS PROFESIONALES POR PARTICIPAR COMO NOTARIO EN VARIOS PROCESOS DEL INAPA.</t>
  </si>
  <si>
    <t>PAGO FACTURA NO.A0548/01-03-2018, SERVICIO DE ALQUILER DE GRUA DE 50 TONELADAS O MAS PARA SER USADA EN EL AC. ASURO EQUIPO NO.4 PROV. BARAHONA.</t>
  </si>
  <si>
    <t>PAGO FACTURAS NOS.A10023/16, 10024, 10025, 10026, 10030/26-04-2018, COMPRA  GAS-OIL REGULAR, PARA USO DE LAS DIFERENTES FLOTILLAS DE VEHICULOS Y GENERADORES ELECTRICOS DEL INAPA.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</si>
</sst>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 _€"/>
    <numFmt numFmtId="165" formatCode="[$-11C0A]dd\-mmm\-yy"/>
    <numFmt numFmtId="166" formatCode="[$-11C0A]#,##0.00;\-#,##0.00"/>
    <numFmt numFmtId="167" formatCode="[$-11C0A]#,##0.0;\-#,##0.0"/>
  </numFmts>
  <fonts count="17" x14ac:knownFonts="1">
    <font>
      <sz val="11"/>
      <color theme="1"/>
      <name val="Calibri"/>
      <family val="2"/>
      <scheme val="minor"/>
    </font>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b/>
      <sz val="12"/>
      <color theme="1"/>
      <name val="Calibri"/>
      <family val="2"/>
      <scheme val="minor"/>
    </font>
    <font>
      <sz val="12"/>
      <color theme="1"/>
      <name val="Cambria"/>
      <family val="1"/>
      <scheme val="major"/>
    </font>
    <font>
      <sz val="12"/>
      <color rgb="FFFF0000"/>
      <name val="Cambria"/>
      <family val="1"/>
      <scheme val="major"/>
    </font>
    <font>
      <b/>
      <sz val="12"/>
      <color theme="1"/>
      <name val="Cambria"/>
      <family val="1"/>
      <scheme val="major"/>
    </font>
    <font>
      <sz val="12"/>
      <color indexed="8"/>
      <name val="Cambria"/>
      <family val="1"/>
      <scheme val="major"/>
    </font>
    <font>
      <sz val="11"/>
      <color theme="1"/>
      <name val="Cambria"/>
      <family val="1"/>
      <scheme val="major"/>
    </font>
    <font>
      <u/>
      <sz val="12"/>
      <color theme="1"/>
      <name val="Cambria"/>
      <family val="1"/>
      <scheme val="major"/>
    </font>
    <font>
      <sz val="12"/>
      <name val="Cambria"/>
      <family val="1"/>
      <scheme val="major"/>
    </font>
    <font>
      <b/>
      <sz val="12"/>
      <color indexed="8"/>
      <name val="Cambria"/>
      <family val="1"/>
      <scheme val="major"/>
    </font>
    <font>
      <sz val="11"/>
      <color indexed="8"/>
      <name val="Cambria"/>
      <family val="1"/>
      <scheme val="major"/>
    </font>
    <font>
      <b/>
      <sz val="11"/>
      <color theme="1"/>
      <name val="Cambria"/>
      <family val="1"/>
      <scheme val="major"/>
    </font>
    <font>
      <sz val="12"/>
      <color rgb="FF000000"/>
      <name val="Cambria"/>
      <family val="1"/>
      <scheme val="maj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cellStyleXfs>
  <cellXfs count="207">
    <xf numFmtId="0" fontId="0" fillId="0" borderId="0" xfId="0"/>
    <xf numFmtId="0" fontId="0" fillId="0" borderId="0" xfId="0" applyAlignment="1">
      <alignment vertical="center" wrapText="1"/>
    </xf>
    <xf numFmtId="0" fontId="6" fillId="0" borderId="0" xfId="0" applyFont="1"/>
    <xf numFmtId="0" fontId="6" fillId="0" borderId="0" xfId="0" applyFont="1" applyAlignment="1">
      <alignment vertical="center" wrapText="1"/>
    </xf>
    <xf numFmtId="0" fontId="0" fillId="0" borderId="1" xfId="0" applyBorder="1"/>
    <xf numFmtId="0" fontId="8" fillId="2" borderId="4" xfId="0" applyFont="1" applyFill="1" applyBorder="1" applyAlignment="1">
      <alignment vertical="center"/>
    </xf>
    <xf numFmtId="0" fontId="0" fillId="0" borderId="5" xfId="0" applyBorder="1"/>
    <xf numFmtId="0" fontId="8" fillId="2" borderId="10" xfId="0" applyFont="1" applyFill="1" applyBorder="1" applyAlignment="1">
      <alignment vertical="center"/>
    </xf>
    <xf numFmtId="0" fontId="6" fillId="0" borderId="23" xfId="0" applyFont="1" applyBorder="1" applyAlignment="1">
      <alignment horizontal="left" wrapText="1"/>
    </xf>
    <xf numFmtId="165" fontId="9" fillId="0" borderId="24" xfId="0" applyNumberFormat="1" applyFont="1" applyBorder="1" applyAlignment="1" applyProtection="1">
      <alignment horizontal="left" wrapText="1"/>
      <protection locked="0"/>
    </xf>
    <xf numFmtId="0" fontId="6" fillId="0" borderId="26" xfId="0" applyFont="1" applyBorder="1" applyAlignment="1">
      <alignment horizontal="left" wrapText="1"/>
    </xf>
    <xf numFmtId="165" fontId="9" fillId="0" borderId="27" xfId="0" applyNumberFormat="1" applyFont="1" applyBorder="1" applyAlignment="1" applyProtection="1">
      <alignment horizontal="left" wrapText="1"/>
      <protection locked="0"/>
    </xf>
    <xf numFmtId="0" fontId="6" fillId="3" borderId="27" xfId="0" applyFont="1" applyFill="1" applyBorder="1" applyAlignment="1">
      <alignment horizontal="left" wrapText="1"/>
    </xf>
    <xf numFmtId="0" fontId="10" fillId="0" borderId="0" xfId="0" applyFont="1"/>
    <xf numFmtId="0" fontId="6" fillId="3" borderId="26" xfId="0" applyFont="1" applyFill="1" applyBorder="1" applyAlignment="1">
      <alignment horizontal="left" wrapText="1"/>
    </xf>
    <xf numFmtId="0" fontId="0" fillId="3" borderId="5" xfId="0" applyFill="1" applyBorder="1"/>
    <xf numFmtId="0" fontId="0" fillId="3" borderId="0" xfId="0" applyFill="1"/>
    <xf numFmtId="0" fontId="6" fillId="3" borderId="20" xfId="0" applyFont="1" applyFill="1" applyBorder="1" applyAlignment="1">
      <alignment horizontal="left" wrapText="1"/>
    </xf>
    <xf numFmtId="0" fontId="6" fillId="3" borderId="0" xfId="0" applyFont="1" applyFill="1" applyBorder="1" applyAlignment="1">
      <alignment horizontal="left" wrapText="1"/>
    </xf>
    <xf numFmtId="165" fontId="9" fillId="0" borderId="0" xfId="0" applyNumberFormat="1"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readingOrder="1"/>
      <protection locked="0"/>
    </xf>
    <xf numFmtId="0" fontId="6" fillId="3" borderId="0" xfId="0" applyFont="1" applyFill="1" applyBorder="1" applyAlignment="1">
      <alignment horizontal="left"/>
    </xf>
    <xf numFmtId="166" fontId="9" fillId="0" borderId="0" xfId="0" applyNumberFormat="1" applyFont="1" applyBorder="1" applyAlignment="1" applyProtection="1">
      <alignment horizontal="left" vertical="top" wrapText="1"/>
      <protection locked="0"/>
    </xf>
    <xf numFmtId="4" fontId="6" fillId="3" borderId="0" xfId="0" applyNumberFormat="1" applyFont="1" applyFill="1" applyBorder="1" applyAlignment="1">
      <alignment horizontal="left"/>
    </xf>
    <xf numFmtId="0" fontId="9" fillId="3" borderId="0" xfId="0" applyFont="1" applyFill="1" applyBorder="1" applyAlignment="1" applyProtection="1">
      <alignment horizontal="left" vertical="center" wrapText="1" readingOrder="1"/>
      <protection locked="0"/>
    </xf>
    <xf numFmtId="166" fontId="9" fillId="3" borderId="0" xfId="0" applyNumberFormat="1" applyFont="1" applyFill="1" applyBorder="1" applyAlignment="1" applyProtection="1">
      <alignment horizontal="left" wrapText="1"/>
      <protection locked="0"/>
    </xf>
    <xf numFmtId="0" fontId="13"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0" xfId="0" applyFont="1" applyBorder="1" applyAlignment="1" applyProtection="1">
      <alignment horizontal="left" wrapText="1"/>
      <protection locked="0"/>
    </xf>
    <xf numFmtId="4" fontId="9" fillId="0" borderId="0" xfId="0" applyNumberFormat="1" applyFont="1" applyBorder="1" applyAlignment="1" applyProtection="1">
      <alignment horizontal="left" wrapText="1"/>
      <protection locked="0"/>
    </xf>
    <xf numFmtId="0" fontId="0" fillId="0" borderId="0" xfId="0" applyBorder="1"/>
    <xf numFmtId="0" fontId="13" fillId="3" borderId="0" xfId="0" applyFont="1" applyFill="1" applyBorder="1" applyAlignment="1" applyProtection="1">
      <alignment horizontal="left" vertical="top" wrapText="1"/>
      <protection locked="0"/>
    </xf>
    <xf numFmtId="166" fontId="9" fillId="3" borderId="0" xfId="0" applyNumberFormat="1" applyFont="1" applyFill="1" applyBorder="1" applyAlignment="1" applyProtection="1">
      <alignment horizontal="left" vertical="top" wrapText="1"/>
      <protection locked="0"/>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8" fillId="0" borderId="0" xfId="0" applyFont="1" applyAlignment="1">
      <alignment horizontal="center"/>
    </xf>
    <xf numFmtId="0" fontId="4" fillId="0" borderId="0" xfId="0" applyFont="1" applyAlignment="1">
      <alignment horizontal="center"/>
    </xf>
    <xf numFmtId="0" fontId="10" fillId="0" borderId="14" xfId="0" applyFont="1" applyBorder="1" applyAlignment="1">
      <alignment vertical="center"/>
    </xf>
    <xf numFmtId="165" fontId="14" fillId="0" borderId="40" xfId="0" applyNumberFormat="1" applyFont="1" applyBorder="1" applyAlignment="1" applyProtection="1">
      <alignment horizontal="center" vertical="center" wrapText="1"/>
      <protection locked="0"/>
    </xf>
    <xf numFmtId="0" fontId="10" fillId="0" borderId="38" xfId="0" applyFont="1" applyBorder="1" applyAlignment="1">
      <alignment vertical="center"/>
    </xf>
    <xf numFmtId="0" fontId="10" fillId="0" borderId="37" xfId="0" applyFont="1" applyBorder="1" applyAlignment="1">
      <alignment vertical="center"/>
    </xf>
    <xf numFmtId="165" fontId="14" fillId="0" borderId="9" xfId="0" applyNumberFormat="1" applyFont="1" applyBorder="1" applyAlignment="1" applyProtection="1">
      <alignment horizontal="center" vertical="center" wrapText="1"/>
      <protection locked="0"/>
    </xf>
    <xf numFmtId="164" fontId="0" fillId="0" borderId="0" xfId="0" applyNumberFormat="1"/>
    <xf numFmtId="0" fontId="6" fillId="3" borderId="12" xfId="0" applyFont="1" applyFill="1" applyBorder="1" applyAlignment="1">
      <alignment horizontal="left"/>
    </xf>
    <xf numFmtId="0" fontId="6" fillId="0" borderId="27" xfId="0" applyFont="1" applyBorder="1" applyAlignment="1">
      <alignment horizontal="left"/>
    </xf>
    <xf numFmtId="0" fontId="6" fillId="3" borderId="27" xfId="0" applyFont="1" applyFill="1" applyBorder="1" applyAlignment="1">
      <alignment horizontal="left"/>
    </xf>
    <xf numFmtId="0" fontId="6" fillId="0" borderId="26" xfId="0" applyFont="1" applyBorder="1" applyAlignment="1">
      <alignment horizontal="left"/>
    </xf>
    <xf numFmtId="164" fontId="6" fillId="0" borderId="27" xfId="0" applyNumberFormat="1" applyFont="1" applyBorder="1" applyAlignment="1">
      <alignment horizontal="left"/>
    </xf>
    <xf numFmtId="0" fontId="6" fillId="0" borderId="0" xfId="0" applyFont="1" applyBorder="1"/>
    <xf numFmtId="164" fontId="6" fillId="0" borderId="21" xfId="0" applyNumberFormat="1" applyFont="1" applyBorder="1" applyAlignment="1">
      <alignment horizontal="left"/>
    </xf>
    <xf numFmtId="0" fontId="6" fillId="0" borderId="44" xfId="0" applyFont="1" applyFill="1" applyBorder="1" applyAlignment="1">
      <alignment horizontal="left"/>
    </xf>
    <xf numFmtId="0" fontId="0" fillId="0" borderId="0" xfId="0" applyBorder="1" applyAlignment="1">
      <alignment horizontal="left"/>
    </xf>
    <xf numFmtId="0" fontId="6" fillId="0" borderId="20" xfId="0" applyFont="1" applyBorder="1"/>
    <xf numFmtId="14" fontId="6" fillId="0" borderId="21" xfId="0" applyNumberFormat="1" applyFont="1" applyBorder="1"/>
    <xf numFmtId="0" fontId="6" fillId="0" borderId="21" xfId="0" applyFont="1" applyBorder="1"/>
    <xf numFmtId="14" fontId="6" fillId="0" borderId="0" xfId="0" applyNumberFormat="1" applyFont="1" applyBorder="1"/>
    <xf numFmtId="43" fontId="6" fillId="0" borderId="0" xfId="5" applyFont="1" applyBorder="1"/>
    <xf numFmtId="43" fontId="6" fillId="0" borderId="0" xfId="0" applyNumberFormat="1" applyFont="1" applyBorder="1"/>
    <xf numFmtId="14" fontId="0" fillId="0" borderId="0" xfId="0" applyNumberFormat="1" applyBorder="1"/>
    <xf numFmtId="43" fontId="0" fillId="0" borderId="0" xfId="5" applyFont="1" applyBorder="1"/>
    <xf numFmtId="43" fontId="0" fillId="0" borderId="0" xfId="0" applyNumberFormat="1" applyBorder="1"/>
    <xf numFmtId="0" fontId="0" fillId="0" borderId="0" xfId="0" applyAlignment="1">
      <alignment horizontal="right"/>
    </xf>
    <xf numFmtId="0" fontId="8" fillId="2" borderId="9" xfId="0" applyFont="1" applyFill="1" applyBorder="1" applyAlignment="1">
      <alignment vertical="center"/>
    </xf>
    <xf numFmtId="0" fontId="8" fillId="3" borderId="12" xfId="0" applyFont="1" applyFill="1" applyBorder="1" applyAlignment="1">
      <alignment horizontal="center" wrapText="1"/>
    </xf>
    <xf numFmtId="0" fontId="6" fillId="3" borderId="12" xfId="0" applyFont="1" applyFill="1" applyBorder="1" applyAlignment="1"/>
    <xf numFmtId="4" fontId="6" fillId="0" borderId="12" xfId="0" applyNumberFormat="1" applyFont="1" applyBorder="1" applyAlignment="1"/>
    <xf numFmtId="165" fontId="9" fillId="0" borderId="27" xfId="0" applyNumberFormat="1" applyFont="1" applyBorder="1" applyAlignment="1" applyProtection="1">
      <alignment wrapText="1"/>
      <protection locked="0"/>
    </xf>
    <xf numFmtId="0" fontId="8" fillId="3" borderId="27" xfId="0" applyFont="1" applyFill="1" applyBorder="1" applyAlignment="1">
      <alignment horizontal="center" wrapText="1"/>
    </xf>
    <xf numFmtId="0" fontId="6" fillId="3" borderId="27" xfId="0" applyFont="1" applyFill="1" applyBorder="1" applyAlignment="1"/>
    <xf numFmtId="4" fontId="6" fillId="0" borderId="27" xfId="0" applyNumberFormat="1" applyFont="1" applyBorder="1" applyAlignment="1"/>
    <xf numFmtId="165" fontId="9" fillId="0" borderId="21" xfId="0" applyNumberFormat="1" applyFont="1" applyBorder="1" applyAlignment="1" applyProtection="1">
      <alignment wrapText="1"/>
      <protection locked="0"/>
    </xf>
    <xf numFmtId="0" fontId="8" fillId="3" borderId="21" xfId="0" applyFont="1" applyFill="1" applyBorder="1" applyAlignment="1">
      <alignment horizontal="center" wrapText="1"/>
    </xf>
    <xf numFmtId="0" fontId="6" fillId="3" borderId="21" xfId="0" applyFont="1" applyFill="1" applyBorder="1" applyAlignment="1"/>
    <xf numFmtId="4" fontId="6" fillId="0" borderId="21" xfId="0" applyNumberFormat="1" applyFont="1" applyBorder="1" applyAlignment="1"/>
    <xf numFmtId="0" fontId="5" fillId="0" borderId="0" xfId="0" applyFont="1" applyAlignment="1">
      <alignment horizontal="center"/>
    </xf>
    <xf numFmtId="0" fontId="5" fillId="0" borderId="0" xfId="0" applyFont="1" applyAlignment="1">
      <alignment horizont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164" fontId="8" fillId="2" borderId="14" xfId="0" applyNumberFormat="1" applyFont="1" applyFill="1" applyBorder="1" applyAlignment="1">
      <alignment horizontal="center" vertical="center"/>
    </xf>
    <xf numFmtId="164" fontId="8" fillId="2" borderId="18" xfId="0" applyNumberFormat="1" applyFont="1" applyFill="1" applyBorder="1" applyAlignment="1">
      <alignment horizontal="center" vertical="center"/>
    </xf>
    <xf numFmtId="0" fontId="8" fillId="2" borderId="12"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7" fillId="2" borderId="35" xfId="0" applyFont="1" applyFill="1" applyBorder="1" applyAlignment="1">
      <alignment horizontal="right"/>
    </xf>
    <xf numFmtId="0" fontId="7" fillId="2" borderId="36" xfId="0" applyFont="1" applyFill="1" applyBorder="1" applyAlignment="1">
      <alignment horizontal="right"/>
    </xf>
    <xf numFmtId="164" fontId="8" fillId="2" borderId="35" xfId="0" applyNumberFormat="1" applyFont="1" applyFill="1" applyBorder="1" applyAlignment="1">
      <alignment horizontal="center" vertical="center"/>
    </xf>
    <xf numFmtId="164" fontId="8" fillId="2" borderId="37" xfId="0" applyNumberFormat="1"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0" borderId="0" xfId="0" applyFont="1" applyAlignment="1">
      <alignment horizontal="center"/>
    </xf>
    <xf numFmtId="0" fontId="8" fillId="0" borderId="0" xfId="0" applyFont="1" applyAlignment="1">
      <alignment horizontal="center" wrapText="1"/>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7" fillId="2" borderId="19" xfId="0" applyFont="1" applyFill="1" applyBorder="1" applyAlignment="1">
      <alignment horizontal="center" vertical="center" wrapText="1"/>
    </xf>
    <xf numFmtId="0" fontId="9" fillId="0" borderId="29" xfId="0" applyFont="1" applyBorder="1" applyAlignment="1" applyProtection="1">
      <alignment horizontal="left" wrapText="1" readingOrder="1"/>
      <protection locked="0"/>
    </xf>
    <xf numFmtId="0" fontId="8" fillId="3" borderId="24" xfId="0" applyFont="1" applyFill="1" applyBorder="1" applyAlignment="1">
      <alignment wrapText="1"/>
    </xf>
    <xf numFmtId="0" fontId="8" fillId="3" borderId="24" xfId="0" applyFont="1" applyFill="1" applyBorder="1" applyAlignment="1"/>
    <xf numFmtId="4" fontId="6" fillId="0" borderId="24" xfId="0" applyNumberFormat="1" applyFont="1" applyBorder="1" applyAlignment="1"/>
    <xf numFmtId="0" fontId="8" fillId="3" borderId="27" xfId="0" applyFont="1" applyFill="1" applyBorder="1" applyAlignment="1">
      <alignment wrapText="1"/>
    </xf>
    <xf numFmtId="0" fontId="8" fillId="3" borderId="27" xfId="0" applyFont="1" applyFill="1" applyBorder="1" applyAlignment="1"/>
    <xf numFmtId="0" fontId="8" fillId="0" borderId="27" xfId="0" applyFont="1" applyBorder="1" applyAlignment="1"/>
    <xf numFmtId="0" fontId="6" fillId="3" borderId="27" xfId="0" applyFont="1" applyFill="1" applyBorder="1" applyAlignment="1">
      <alignment wrapText="1"/>
    </xf>
    <xf numFmtId="0" fontId="9" fillId="0" borderId="29" xfId="0" applyFont="1" applyBorder="1" applyAlignment="1" applyProtection="1">
      <alignment wrapText="1" readingOrder="1"/>
      <protection locked="0"/>
    </xf>
    <xf numFmtId="164" fontId="11" fillId="0" borderId="27" xfId="0" applyNumberFormat="1" applyFont="1" applyBorder="1" applyAlignment="1"/>
    <xf numFmtId="164" fontId="11" fillId="3" borderId="27" xfId="0" applyNumberFormat="1" applyFont="1" applyFill="1" applyBorder="1" applyAlignment="1"/>
    <xf numFmtId="0" fontId="9" fillId="0" borderId="27" xfId="0" applyFont="1" applyBorder="1" applyAlignment="1" applyProtection="1">
      <alignment wrapText="1" readingOrder="1"/>
      <protection locked="0"/>
    </xf>
    <xf numFmtId="164" fontId="6" fillId="3" borderId="27" xfId="0" applyNumberFormat="1" applyFont="1" applyFill="1" applyBorder="1" applyAlignment="1"/>
    <xf numFmtId="0" fontId="9" fillId="3" borderId="27" xfId="0" applyFont="1" applyFill="1" applyBorder="1" applyAlignment="1" applyProtection="1">
      <alignment wrapText="1" readingOrder="1"/>
      <protection locked="0"/>
    </xf>
    <xf numFmtId="0" fontId="9" fillId="0" borderId="34" xfId="0" applyFont="1" applyBorder="1" applyAlignment="1" applyProtection="1">
      <alignment wrapText="1" readingOrder="1"/>
      <protection locked="0"/>
    </xf>
    <xf numFmtId="4" fontId="6" fillId="0" borderId="27" xfId="0" applyNumberFormat="1" applyFont="1" applyBorder="1" applyAlignment="1">
      <alignment horizontal="left"/>
    </xf>
    <xf numFmtId="166" fontId="9" fillId="0" borderId="29" xfId="0" applyNumberFormat="1" applyFont="1" applyBorder="1" applyAlignment="1" applyProtection="1">
      <alignment horizontal="left" wrapText="1"/>
      <protection locked="0"/>
    </xf>
    <xf numFmtId="166" fontId="9" fillId="3" borderId="27" xfId="0" applyNumberFormat="1" applyFont="1" applyFill="1" applyBorder="1" applyAlignment="1" applyProtection="1">
      <alignment horizontal="left" wrapText="1"/>
      <protection locked="0"/>
    </xf>
    <xf numFmtId="166" fontId="9" fillId="3" borderId="29" xfId="0" applyNumberFormat="1" applyFont="1" applyFill="1" applyBorder="1" applyAlignment="1" applyProtection="1">
      <alignment horizontal="left" wrapText="1"/>
      <protection locked="0"/>
    </xf>
    <xf numFmtId="166" fontId="9" fillId="0" borderId="27" xfId="0" applyNumberFormat="1" applyFont="1" applyBorder="1" applyAlignment="1" applyProtection="1">
      <alignment horizontal="left" wrapText="1"/>
      <protection locked="0"/>
    </xf>
    <xf numFmtId="167" fontId="9" fillId="0" borderId="29" xfId="0" applyNumberFormat="1" applyFont="1" applyBorder="1" applyAlignment="1" applyProtection="1">
      <alignment horizontal="left" wrapText="1"/>
      <protection locked="0"/>
    </xf>
    <xf numFmtId="166" fontId="9" fillId="0" borderId="34" xfId="0" applyNumberFormat="1" applyFont="1" applyBorder="1" applyAlignment="1" applyProtection="1">
      <alignment horizontal="left" wrapText="1"/>
      <protection locked="0"/>
    </xf>
    <xf numFmtId="4" fontId="6" fillId="0" borderId="25" xfId="0" applyNumberFormat="1" applyFont="1" applyBorder="1" applyAlignment="1">
      <alignment horizontal="left"/>
    </xf>
    <xf numFmtId="4" fontId="6" fillId="0" borderId="28" xfId="0" applyNumberFormat="1" applyFont="1" applyBorder="1" applyAlignment="1">
      <alignment horizontal="left"/>
    </xf>
    <xf numFmtId="4" fontId="6" fillId="3" borderId="28" xfId="0" applyNumberFormat="1" applyFont="1" applyFill="1" applyBorder="1" applyAlignment="1">
      <alignment horizontal="left"/>
    </xf>
    <xf numFmtId="4" fontId="6" fillId="3" borderId="22" xfId="0" applyNumberFormat="1" applyFont="1" applyFill="1" applyBorder="1" applyAlignment="1">
      <alignment horizontal="left"/>
    </xf>
    <xf numFmtId="165" fontId="9" fillId="0" borderId="21" xfId="0" applyNumberFormat="1" applyFont="1" applyBorder="1" applyAlignment="1" applyProtection="1">
      <alignment horizontal="left" wrapText="1"/>
      <protection locked="0"/>
    </xf>
    <xf numFmtId="165" fontId="9" fillId="0" borderId="16" xfId="0" applyNumberFormat="1" applyFont="1" applyBorder="1" applyAlignment="1" applyProtection="1">
      <alignment wrapText="1"/>
      <protection locked="0"/>
    </xf>
    <xf numFmtId="0" fontId="9" fillId="0" borderId="30" xfId="0" applyFont="1" applyBorder="1" applyAlignment="1" applyProtection="1">
      <alignment horizontal="left" wrapText="1" readingOrder="1"/>
      <protection locked="0"/>
    </xf>
    <xf numFmtId="0" fontId="9" fillId="0" borderId="31" xfId="0" applyFont="1" applyBorder="1" applyAlignment="1" applyProtection="1">
      <alignment horizontal="left" wrapText="1" readingOrder="1"/>
      <protection locked="0"/>
    </xf>
    <xf numFmtId="0" fontId="9" fillId="3" borderId="29" xfId="0" applyFont="1" applyFill="1" applyBorder="1" applyAlignment="1" applyProtection="1">
      <alignment horizontal="left" wrapText="1" readingOrder="1"/>
      <protection locked="0"/>
    </xf>
    <xf numFmtId="0" fontId="12" fillId="0" borderId="29" xfId="0" applyFont="1" applyBorder="1" applyAlignment="1" applyProtection="1">
      <alignment horizontal="left" wrapText="1" readingOrder="1"/>
      <protection locked="0"/>
    </xf>
    <xf numFmtId="0" fontId="9" fillId="0" borderId="32" xfId="0" applyFont="1" applyBorder="1" applyAlignment="1" applyProtection="1">
      <alignment horizontal="left" wrapText="1" readingOrder="1"/>
      <protection locked="0"/>
    </xf>
    <xf numFmtId="0" fontId="9" fillId="0" borderId="33" xfId="0" applyFont="1" applyBorder="1" applyAlignment="1" applyProtection="1">
      <alignment horizontal="left" wrapText="1" readingOrder="1"/>
      <protection locked="0"/>
    </xf>
    <xf numFmtId="0" fontId="6" fillId="3" borderId="38" xfId="0" applyFont="1" applyFill="1" applyBorder="1" applyAlignment="1">
      <alignment horizontal="left"/>
    </xf>
    <xf numFmtId="0" fontId="6" fillId="3" borderId="37" xfId="0" applyFont="1" applyFill="1" applyBorder="1" applyAlignment="1">
      <alignment horizontal="left"/>
    </xf>
    <xf numFmtId="0" fontId="15" fillId="3" borderId="38" xfId="0" applyFont="1" applyFill="1" applyBorder="1" applyAlignment="1">
      <alignment horizontal="left" wrapText="1"/>
    </xf>
    <xf numFmtId="164" fontId="10" fillId="0" borderId="40" xfId="0" applyNumberFormat="1" applyFont="1" applyBorder="1" applyAlignment="1">
      <alignment horizontal="left"/>
    </xf>
    <xf numFmtId="164" fontId="6" fillId="0" borderId="38" xfId="0" applyNumberFormat="1" applyFont="1" applyBorder="1" applyAlignment="1">
      <alignment horizontal="left"/>
    </xf>
    <xf numFmtId="164" fontId="6" fillId="0" borderId="40" xfId="0" applyNumberFormat="1" applyFont="1" applyBorder="1" applyAlignment="1">
      <alignment horizontal="left"/>
    </xf>
    <xf numFmtId="164" fontId="6" fillId="0" borderId="41" xfId="0" applyNumberFormat="1" applyFont="1" applyBorder="1" applyAlignment="1">
      <alignment horizontal="left"/>
    </xf>
    <xf numFmtId="164" fontId="6" fillId="3" borderId="40" xfId="0" applyNumberFormat="1" applyFont="1" applyFill="1" applyBorder="1" applyAlignment="1">
      <alignment horizontal="left"/>
    </xf>
    <xf numFmtId="164" fontId="10" fillId="0" borderId="9" xfId="0" applyNumberFormat="1" applyFont="1" applyBorder="1" applyAlignment="1">
      <alignment horizontal="left"/>
    </xf>
    <xf numFmtId="164" fontId="6" fillId="0" borderId="9" xfId="0" applyNumberFormat="1" applyFont="1" applyBorder="1" applyAlignment="1">
      <alignment horizontal="left"/>
    </xf>
    <xf numFmtId="164" fontId="6" fillId="0" borderId="37" xfId="0" applyNumberFormat="1" applyFont="1" applyBorder="1" applyAlignment="1">
      <alignment horizontal="left"/>
    </xf>
    <xf numFmtId="0" fontId="10" fillId="3" borderId="38" xfId="0" applyFont="1" applyFill="1" applyBorder="1" applyAlignment="1">
      <alignment horizontal="left" wrapText="1"/>
    </xf>
    <xf numFmtId="0" fontId="10" fillId="3" borderId="37" xfId="0" applyFont="1" applyFill="1" applyBorder="1" applyAlignment="1">
      <alignment horizontal="left" wrapText="1"/>
    </xf>
    <xf numFmtId="0" fontId="0" fillId="0" borderId="11" xfId="0" applyBorder="1" applyAlignment="1"/>
    <xf numFmtId="14" fontId="6" fillId="0" borderId="26" xfId="0" applyNumberFormat="1" applyFont="1" applyBorder="1" applyAlignment="1">
      <alignment horizontal="left"/>
    </xf>
    <xf numFmtId="0" fontId="9" fillId="0" borderId="27" xfId="0" applyFont="1" applyBorder="1" applyAlignment="1" applyProtection="1">
      <alignment horizontal="left" wrapText="1"/>
      <protection locked="0"/>
    </xf>
    <xf numFmtId="2" fontId="9" fillId="0" borderId="27" xfId="0" applyNumberFormat="1" applyFont="1" applyBorder="1" applyAlignment="1" applyProtection="1">
      <alignment horizontal="left" wrapText="1"/>
      <protection locked="0"/>
    </xf>
    <xf numFmtId="14" fontId="6" fillId="0" borderId="20" xfId="0" applyNumberFormat="1" applyFont="1" applyBorder="1" applyAlignment="1">
      <alignment horizontal="left"/>
    </xf>
    <xf numFmtId="0" fontId="9" fillId="0" borderId="21" xfId="0" applyFont="1" applyBorder="1" applyAlignment="1" applyProtection="1">
      <alignment horizontal="left" wrapText="1"/>
      <protection locked="0"/>
    </xf>
    <xf numFmtId="0" fontId="6" fillId="0" borderId="6" xfId="0" applyFont="1" applyBorder="1" applyAlignment="1"/>
    <xf numFmtId="0" fontId="6" fillId="0" borderId="12" xfId="0" applyFont="1" applyBorder="1" applyAlignment="1"/>
    <xf numFmtId="0" fontId="6" fillId="3" borderId="6" xfId="0" applyFont="1" applyFill="1" applyBorder="1" applyAlignment="1"/>
    <xf numFmtId="0" fontId="6" fillId="0" borderId="42" xfId="0" applyFont="1" applyBorder="1" applyAlignment="1"/>
    <xf numFmtId="0" fontId="6" fillId="0" borderId="43" xfId="0" applyFont="1" applyBorder="1" applyAlignment="1"/>
    <xf numFmtId="0" fontId="0" fillId="0" borderId="26" xfId="0" applyBorder="1" applyAlignment="1">
      <alignment horizontal="left"/>
    </xf>
    <xf numFmtId="0" fontId="16" fillId="0" borderId="27" xfId="0" applyFont="1" applyBorder="1" applyAlignment="1">
      <alignment horizontal="left" wrapText="1"/>
    </xf>
    <xf numFmtId="2" fontId="16" fillId="0" borderId="27" xfId="0" applyNumberFormat="1" applyFont="1" applyBorder="1" applyAlignment="1">
      <alignment horizontal="left" wrapText="1"/>
    </xf>
    <xf numFmtId="0" fontId="6" fillId="0" borderId="27" xfId="0" applyFont="1" applyBorder="1" applyAlignment="1">
      <alignment horizontal="left" wrapText="1"/>
    </xf>
    <xf numFmtId="0" fontId="16" fillId="0" borderId="21" xfId="0" applyFont="1" applyBorder="1" applyAlignment="1">
      <alignment horizontal="left" wrapText="1"/>
    </xf>
    <xf numFmtId="164" fontId="6" fillId="0" borderId="12" xfId="5" applyNumberFormat="1" applyFont="1" applyBorder="1" applyAlignment="1">
      <alignment horizontal="left"/>
    </xf>
    <xf numFmtId="164" fontId="6" fillId="0" borderId="12" xfId="0" applyNumberFormat="1" applyFont="1" applyBorder="1" applyAlignment="1">
      <alignment horizontal="left"/>
    </xf>
    <xf numFmtId="164" fontId="6" fillId="0" borderId="13" xfId="0" applyNumberFormat="1" applyFont="1" applyBorder="1" applyAlignment="1">
      <alignment horizontal="left"/>
    </xf>
    <xf numFmtId="164" fontId="6" fillId="0" borderId="28" xfId="0" applyNumberFormat="1" applyFont="1" applyBorder="1" applyAlignment="1">
      <alignment horizontal="left"/>
    </xf>
    <xf numFmtId="164" fontId="6" fillId="0" borderId="27" xfId="5" applyNumberFormat="1" applyFont="1" applyBorder="1" applyAlignment="1">
      <alignment horizontal="left"/>
    </xf>
    <xf numFmtId="164" fontId="9" fillId="0" borderId="27" xfId="0" applyNumberFormat="1" applyFont="1" applyBorder="1" applyAlignment="1" applyProtection="1">
      <alignment horizontal="left" wrapText="1"/>
      <protection locked="0"/>
    </xf>
    <xf numFmtId="164" fontId="9" fillId="0" borderId="21" xfId="0" applyNumberFormat="1" applyFont="1" applyBorder="1" applyAlignment="1" applyProtection="1">
      <alignment horizontal="left" wrapText="1"/>
      <protection locked="0"/>
    </xf>
    <xf numFmtId="164" fontId="6" fillId="0" borderId="22" xfId="0" applyNumberFormat="1" applyFont="1" applyBorder="1" applyAlignment="1">
      <alignment horizontal="left"/>
    </xf>
    <xf numFmtId="14" fontId="6" fillId="0" borderId="27" xfId="0" applyNumberFormat="1" applyFont="1" applyBorder="1" applyAlignment="1">
      <alignment horizontal="left"/>
    </xf>
    <xf numFmtId="43" fontId="6" fillId="0" borderId="27" xfId="5" applyFont="1" applyBorder="1" applyAlignment="1">
      <alignment horizontal="left"/>
    </xf>
    <xf numFmtId="43" fontId="6" fillId="0" borderId="28" xfId="0" applyNumberFormat="1" applyFont="1" applyBorder="1" applyAlignment="1">
      <alignment horizontal="left"/>
    </xf>
    <xf numFmtId="0" fontId="6" fillId="0" borderId="20" xfId="0" applyFont="1" applyBorder="1" applyAlignment="1">
      <alignment horizontal="left"/>
    </xf>
    <xf numFmtId="14" fontId="6" fillId="0" borderId="21" xfId="0" applyNumberFormat="1" applyFont="1" applyBorder="1" applyAlignment="1">
      <alignment horizontal="left"/>
    </xf>
    <xf numFmtId="0" fontId="6" fillId="0" borderId="21" xfId="0" applyFont="1" applyBorder="1" applyAlignment="1">
      <alignment horizontal="left"/>
    </xf>
    <xf numFmtId="43" fontId="6" fillId="0" borderId="21" xfId="5" applyFont="1" applyBorder="1" applyAlignment="1">
      <alignment horizontal="left"/>
    </xf>
    <xf numFmtId="43" fontId="6" fillId="0" borderId="22" xfId="0" applyNumberFormat="1" applyFont="1" applyBorder="1" applyAlignment="1">
      <alignment horizontal="left"/>
    </xf>
    <xf numFmtId="43" fontId="6" fillId="0" borderId="21" xfId="5" applyFont="1" applyBorder="1" applyAlignment="1"/>
    <xf numFmtId="43" fontId="6" fillId="0" borderId="22" xfId="0" applyNumberFormat="1" applyFont="1" applyBorder="1" applyAlignment="1"/>
    <xf numFmtId="4" fontId="6" fillId="0" borderId="13" xfId="0" applyNumberFormat="1" applyFont="1" applyBorder="1" applyAlignment="1">
      <alignment horizontal="left"/>
    </xf>
    <xf numFmtId="4" fontId="6" fillId="0" borderId="22" xfId="0" applyNumberFormat="1" applyFont="1" applyBorder="1" applyAlignment="1">
      <alignment horizontal="left"/>
    </xf>
    <xf numFmtId="4" fontId="6" fillId="0" borderId="21" xfId="0" applyNumberFormat="1" applyFont="1" applyBorder="1" applyAlignment="1">
      <alignment horizontal="left"/>
    </xf>
    <xf numFmtId="4" fontId="6" fillId="0" borderId="12" xfId="0" applyNumberFormat="1" applyFont="1" applyBorder="1" applyAlignment="1">
      <alignment horizontal="left"/>
    </xf>
    <xf numFmtId="165" fontId="9" fillId="0" borderId="12" xfId="0" applyNumberFormat="1" applyFont="1" applyBorder="1" applyAlignment="1" applyProtection="1">
      <alignment horizontal="left" wrapText="1"/>
      <protection locked="0"/>
    </xf>
    <xf numFmtId="0" fontId="6" fillId="0" borderId="11" xfId="0" applyFont="1" applyBorder="1" applyAlignment="1">
      <alignment horizontal="left"/>
    </xf>
    <xf numFmtId="43" fontId="6" fillId="3" borderId="21" xfId="5" applyFont="1" applyFill="1" applyBorder="1" applyAlignment="1">
      <alignment horizontal="left"/>
    </xf>
  </cellXfs>
  <cellStyles count="6">
    <cellStyle name="Millares" xfId="5" builtinId="3"/>
    <cellStyle name="Millares 2" xfId="1"/>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workbookViewId="0">
      <selection activeCell="F19" sqref="F19"/>
    </sheetView>
  </sheetViews>
  <sheetFormatPr baseColWidth="10" defaultRowHeight="15" x14ac:dyDescent="0.25"/>
  <cols>
    <col min="1" max="1" width="5.28515625" customWidth="1"/>
    <col min="2" max="2" width="14.28515625" customWidth="1"/>
    <col min="3" max="3" width="16" customWidth="1"/>
    <col min="4" max="4" width="13.85546875" bestFit="1" customWidth="1"/>
    <col min="5" max="5" width="14.7109375" customWidth="1"/>
    <col min="6" max="6" width="15.28515625" customWidth="1"/>
    <col min="7" max="7" width="18.28515625" customWidth="1"/>
  </cols>
  <sheetData>
    <row r="1" spans="1:10" x14ac:dyDescent="0.25">
      <c r="A1" s="1"/>
    </row>
    <row r="2" spans="1:10" ht="15.75" x14ac:dyDescent="0.25">
      <c r="A2" s="1"/>
      <c r="B2" s="76" t="s">
        <v>0</v>
      </c>
      <c r="C2" s="76"/>
      <c r="D2" s="76"/>
      <c r="E2" s="76"/>
      <c r="F2" s="76"/>
      <c r="G2" s="2"/>
    </row>
    <row r="3" spans="1:10" ht="15.75" x14ac:dyDescent="0.25">
      <c r="A3" s="1"/>
      <c r="B3" s="76" t="s">
        <v>1</v>
      </c>
      <c r="C3" s="76"/>
      <c r="D3" s="76"/>
      <c r="E3" s="76"/>
      <c r="F3" s="76"/>
      <c r="G3" s="2"/>
    </row>
    <row r="4" spans="1:10" ht="15.75" x14ac:dyDescent="0.25">
      <c r="A4" s="1"/>
      <c r="B4" s="77" t="s">
        <v>2</v>
      </c>
      <c r="C4" s="77"/>
      <c r="D4" s="77"/>
      <c r="E4" s="77"/>
      <c r="F4" s="77"/>
      <c r="G4" s="2"/>
    </row>
    <row r="5" spans="1:10" ht="15.75" x14ac:dyDescent="0.25">
      <c r="A5" s="3"/>
      <c r="G5" s="2"/>
    </row>
    <row r="6" spans="1:10" ht="16.5" thickBot="1" x14ac:dyDescent="0.3">
      <c r="A6" s="3"/>
      <c r="B6" s="2"/>
      <c r="C6" s="2"/>
      <c r="D6" s="2"/>
      <c r="E6" s="2"/>
      <c r="F6" s="2"/>
      <c r="G6" s="2"/>
    </row>
    <row r="7" spans="1:10" ht="15.75" x14ac:dyDescent="0.25">
      <c r="A7" s="78"/>
      <c r="B7" s="81" t="s">
        <v>214</v>
      </c>
      <c r="C7" s="82"/>
      <c r="D7" s="82"/>
      <c r="E7" s="82"/>
      <c r="F7" s="83"/>
      <c r="G7" s="5"/>
    </row>
    <row r="8" spans="1:10" ht="16.5" thickBot="1" x14ac:dyDescent="0.3">
      <c r="A8" s="79"/>
      <c r="B8" s="84"/>
      <c r="C8" s="85"/>
      <c r="D8" s="85"/>
      <c r="E8" s="85"/>
      <c r="F8" s="86"/>
      <c r="G8" s="7"/>
    </row>
    <row r="9" spans="1:10" x14ac:dyDescent="0.25">
      <c r="A9" s="79"/>
      <c r="B9" s="87" t="s">
        <v>4</v>
      </c>
      <c r="C9" s="88"/>
      <c r="D9" s="88"/>
      <c r="E9" s="88"/>
      <c r="F9" s="89"/>
      <c r="G9" s="93">
        <v>4042.01</v>
      </c>
    </row>
    <row r="10" spans="1:10" ht="15.75" thickBot="1" x14ac:dyDescent="0.3">
      <c r="A10" s="79"/>
      <c r="B10" s="90"/>
      <c r="C10" s="91"/>
      <c r="D10" s="91"/>
      <c r="E10" s="91"/>
      <c r="F10" s="92"/>
      <c r="G10" s="94"/>
    </row>
    <row r="11" spans="1:10" x14ac:dyDescent="0.25">
      <c r="A11" s="79"/>
      <c r="B11" s="87" t="s">
        <v>5</v>
      </c>
      <c r="C11" s="95" t="s">
        <v>6</v>
      </c>
      <c r="D11" s="88" t="s">
        <v>7</v>
      </c>
      <c r="E11" s="88" t="s">
        <v>8</v>
      </c>
      <c r="F11" s="88" t="s">
        <v>9</v>
      </c>
      <c r="G11" s="89" t="s">
        <v>10</v>
      </c>
    </row>
    <row r="12" spans="1:10" ht="19.5" customHeight="1" x14ac:dyDescent="0.25">
      <c r="A12" s="80"/>
      <c r="B12" s="90"/>
      <c r="C12" s="96"/>
      <c r="D12" s="91"/>
      <c r="E12" s="91"/>
      <c r="F12" s="91"/>
      <c r="G12" s="92"/>
    </row>
    <row r="13" spans="1:10" ht="36" customHeight="1" thickBot="1" x14ac:dyDescent="0.3">
      <c r="A13" s="54">
        <v>1</v>
      </c>
      <c r="B13" s="55">
        <v>43227</v>
      </c>
      <c r="C13" s="56"/>
      <c r="D13" s="56" t="s">
        <v>215</v>
      </c>
      <c r="E13" s="56"/>
      <c r="F13" s="206">
        <v>10</v>
      </c>
      <c r="G13" s="197">
        <f>+G9+E13-F13</f>
        <v>4032.01</v>
      </c>
      <c r="J13" t="s">
        <v>216</v>
      </c>
    </row>
  </sheetData>
  <mergeCells count="13">
    <mergeCell ref="G9:G10"/>
    <mergeCell ref="B11:B12"/>
    <mergeCell ref="C11:C12"/>
    <mergeCell ref="D11:D12"/>
    <mergeCell ref="E11:E12"/>
    <mergeCell ref="F11:F12"/>
    <mergeCell ref="G11:G12"/>
    <mergeCell ref="B2:F2"/>
    <mergeCell ref="B3:F3"/>
    <mergeCell ref="B4:F4"/>
    <mergeCell ref="A7:A12"/>
    <mergeCell ref="B7:F8"/>
    <mergeCell ref="B9:F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E16" sqref="E16"/>
    </sheetView>
  </sheetViews>
  <sheetFormatPr baseColWidth="10" defaultRowHeight="15" x14ac:dyDescent="0.25"/>
  <cols>
    <col min="1" max="1" width="5.5703125" customWidth="1"/>
    <col min="2" max="2" width="14.42578125" customWidth="1"/>
    <col min="3" max="3" width="15.140625" customWidth="1"/>
    <col min="4" max="4" width="20.140625" customWidth="1"/>
    <col min="7" max="7" width="18.42578125" customWidth="1"/>
  </cols>
  <sheetData>
    <row r="1" spans="1:7" x14ac:dyDescent="0.25">
      <c r="A1" s="1"/>
    </row>
    <row r="2" spans="1:7" ht="15.75" x14ac:dyDescent="0.25">
      <c r="A2" s="1"/>
      <c r="B2" s="76" t="s">
        <v>0</v>
      </c>
      <c r="C2" s="76"/>
      <c r="D2" s="76"/>
      <c r="E2" s="76"/>
      <c r="F2" s="76"/>
      <c r="G2" s="2"/>
    </row>
    <row r="3" spans="1:7" ht="15.75" x14ac:dyDescent="0.25">
      <c r="A3" s="1"/>
      <c r="B3" s="76" t="s">
        <v>1</v>
      </c>
      <c r="C3" s="76"/>
      <c r="D3" s="76"/>
      <c r="E3" s="76"/>
      <c r="F3" s="76"/>
      <c r="G3" s="2"/>
    </row>
    <row r="4" spans="1:7" ht="15.75" x14ac:dyDescent="0.25">
      <c r="B4" s="77" t="s">
        <v>2</v>
      </c>
      <c r="C4" s="77"/>
      <c r="D4" s="77"/>
      <c r="E4" s="77"/>
      <c r="F4" s="77"/>
      <c r="G4" s="2"/>
    </row>
    <row r="5" spans="1:7" ht="15.75" x14ac:dyDescent="0.25">
      <c r="A5" s="1"/>
      <c r="G5" s="2"/>
    </row>
    <row r="6" spans="1:7" ht="16.5" thickBot="1" x14ac:dyDescent="0.3">
      <c r="A6" s="3"/>
      <c r="B6" s="2"/>
      <c r="C6" s="2"/>
      <c r="D6" s="2"/>
      <c r="E6" s="2"/>
      <c r="F6" s="2"/>
      <c r="G6" s="2"/>
    </row>
    <row r="7" spans="1:7" ht="15.75" x14ac:dyDescent="0.25">
      <c r="A7" s="78"/>
      <c r="B7" s="81" t="s">
        <v>213</v>
      </c>
      <c r="C7" s="82"/>
      <c r="D7" s="82"/>
      <c r="E7" s="82"/>
      <c r="F7" s="83"/>
      <c r="G7" s="5"/>
    </row>
    <row r="8" spans="1:7" ht="16.5" thickBot="1" x14ac:dyDescent="0.3">
      <c r="A8" s="79"/>
      <c r="B8" s="84"/>
      <c r="C8" s="85"/>
      <c r="D8" s="85"/>
      <c r="E8" s="85"/>
      <c r="F8" s="86"/>
      <c r="G8" s="7"/>
    </row>
    <row r="9" spans="1:7" x14ac:dyDescent="0.25">
      <c r="A9" s="79"/>
      <c r="B9" s="87" t="s">
        <v>4</v>
      </c>
      <c r="C9" s="88"/>
      <c r="D9" s="88"/>
      <c r="E9" s="88"/>
      <c r="F9" s="89"/>
      <c r="G9" s="93">
        <v>1096365.1000000001</v>
      </c>
    </row>
    <row r="10" spans="1:7" ht="15.75" thickBot="1" x14ac:dyDescent="0.3">
      <c r="A10" s="79"/>
      <c r="B10" s="90"/>
      <c r="C10" s="91"/>
      <c r="D10" s="91"/>
      <c r="E10" s="91"/>
      <c r="F10" s="92"/>
      <c r="G10" s="94"/>
    </row>
    <row r="11" spans="1:7" x14ac:dyDescent="0.25">
      <c r="A11" s="79"/>
      <c r="B11" s="87" t="s">
        <v>5</v>
      </c>
      <c r="C11" s="95" t="s">
        <v>6</v>
      </c>
      <c r="D11" s="88" t="s">
        <v>7</v>
      </c>
      <c r="E11" s="88" t="s">
        <v>8</v>
      </c>
      <c r="F11" s="88" t="s">
        <v>9</v>
      </c>
      <c r="G11" s="89" t="s">
        <v>10</v>
      </c>
    </row>
    <row r="12" spans="1:7" x14ac:dyDescent="0.25">
      <c r="A12" s="80"/>
      <c r="B12" s="90"/>
      <c r="C12" s="96"/>
      <c r="D12" s="91"/>
      <c r="E12" s="91"/>
      <c r="F12" s="91"/>
      <c r="G12" s="92"/>
    </row>
    <row r="13" spans="1:7" ht="30" customHeight="1" thickBot="1" x14ac:dyDescent="0.3">
      <c r="A13" s="193">
        <v>1</v>
      </c>
      <c r="B13" s="194">
        <v>43227</v>
      </c>
      <c r="C13" s="195"/>
      <c r="D13" s="195" t="s">
        <v>15</v>
      </c>
      <c r="E13" s="195"/>
      <c r="F13" s="198">
        <v>395</v>
      </c>
      <c r="G13" s="199">
        <f>+G9+E13-F13</f>
        <v>1095970.1000000001</v>
      </c>
    </row>
  </sheetData>
  <mergeCells count="13">
    <mergeCell ref="G9:G10"/>
    <mergeCell ref="B11:B12"/>
    <mergeCell ref="C11:C12"/>
    <mergeCell ref="D11:D12"/>
    <mergeCell ref="E11:E12"/>
    <mergeCell ref="F11:F12"/>
    <mergeCell ref="G11:G12"/>
    <mergeCell ref="B2:F2"/>
    <mergeCell ref="B3:F3"/>
    <mergeCell ref="B4:F4"/>
    <mergeCell ref="A7:A12"/>
    <mergeCell ref="B7:F8"/>
    <mergeCell ref="B9:F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19" sqref="D19"/>
    </sheetView>
  </sheetViews>
  <sheetFormatPr baseColWidth="10" defaultRowHeight="15" x14ac:dyDescent="0.25"/>
  <cols>
    <col min="1" max="1" width="4.7109375" customWidth="1"/>
    <col min="2" max="2" width="13.140625" customWidth="1"/>
    <col min="3" max="3" width="14.85546875" customWidth="1"/>
    <col min="4" max="4" width="31.5703125" bestFit="1" customWidth="1"/>
    <col min="5" max="5" width="16.28515625" customWidth="1"/>
    <col min="6" max="6" width="15.140625" customWidth="1"/>
    <col min="7" max="7" width="18.140625" customWidth="1"/>
  </cols>
  <sheetData>
    <row r="1" spans="1:7" x14ac:dyDescent="0.25">
      <c r="A1" s="63"/>
    </row>
    <row r="2" spans="1:7" ht="15.75" x14ac:dyDescent="0.25">
      <c r="A2" s="63"/>
      <c r="B2" s="106" t="s">
        <v>0</v>
      </c>
      <c r="C2" s="106"/>
      <c r="D2" s="106"/>
      <c r="E2" s="106"/>
      <c r="F2" s="106"/>
      <c r="G2" s="106"/>
    </row>
    <row r="3" spans="1:7" ht="15.75" x14ac:dyDescent="0.25">
      <c r="A3" s="63"/>
      <c r="B3" s="106" t="s">
        <v>1</v>
      </c>
      <c r="C3" s="106"/>
      <c r="D3" s="106"/>
      <c r="E3" s="106"/>
      <c r="F3" s="106"/>
      <c r="G3" s="106"/>
    </row>
    <row r="4" spans="1:7" ht="15.75" x14ac:dyDescent="0.25">
      <c r="A4" s="63"/>
      <c r="B4" s="106" t="s">
        <v>208</v>
      </c>
      <c r="C4" s="106"/>
      <c r="D4" s="106"/>
      <c r="E4" s="106"/>
      <c r="F4" s="106"/>
      <c r="G4" s="106"/>
    </row>
    <row r="5" spans="1:7" x14ac:dyDescent="0.25">
      <c r="A5" s="63"/>
      <c r="B5" s="13"/>
      <c r="C5" s="13"/>
      <c r="D5" s="13"/>
      <c r="E5" s="13"/>
      <c r="F5" s="13"/>
      <c r="G5" s="13"/>
    </row>
    <row r="6" spans="1:7" ht="15.75" thickBot="1" x14ac:dyDescent="0.3">
      <c r="A6" s="63"/>
    </row>
    <row r="7" spans="1:7" ht="15.75" x14ac:dyDescent="0.25">
      <c r="A7" s="97"/>
      <c r="B7" s="81" t="s">
        <v>209</v>
      </c>
      <c r="C7" s="82"/>
      <c r="D7" s="82"/>
      <c r="E7" s="82"/>
      <c r="F7" s="82"/>
      <c r="G7" s="5"/>
    </row>
    <row r="8" spans="1:7" ht="16.5" thickBot="1" x14ac:dyDescent="0.3">
      <c r="A8" s="98"/>
      <c r="B8" s="84"/>
      <c r="C8" s="85"/>
      <c r="D8" s="85"/>
      <c r="E8" s="85"/>
      <c r="F8" s="85"/>
      <c r="G8" s="64"/>
    </row>
    <row r="9" spans="1:7" x14ac:dyDescent="0.25">
      <c r="A9" s="98"/>
      <c r="B9" s="81" t="s">
        <v>4</v>
      </c>
      <c r="C9" s="82"/>
      <c r="D9" s="82"/>
      <c r="E9" s="82"/>
      <c r="F9" s="83"/>
      <c r="G9" s="99">
        <v>2834999.36</v>
      </c>
    </row>
    <row r="10" spans="1:7" ht="15.75" thickBot="1" x14ac:dyDescent="0.3">
      <c r="A10" s="98"/>
      <c r="B10" s="84"/>
      <c r="C10" s="85"/>
      <c r="D10" s="85"/>
      <c r="E10" s="85"/>
      <c r="F10" s="86"/>
      <c r="G10" s="100"/>
    </row>
    <row r="11" spans="1:7" x14ac:dyDescent="0.25">
      <c r="A11" s="98"/>
      <c r="B11" s="101" t="s">
        <v>5</v>
      </c>
      <c r="C11" s="103" t="s">
        <v>210</v>
      </c>
      <c r="D11" s="81" t="s">
        <v>7</v>
      </c>
      <c r="E11" s="101" t="s">
        <v>8</v>
      </c>
      <c r="F11" s="101" t="s">
        <v>9</v>
      </c>
      <c r="G11" s="101" t="s">
        <v>10</v>
      </c>
    </row>
    <row r="12" spans="1:7" ht="15.75" thickBot="1" x14ac:dyDescent="0.3">
      <c r="A12" s="98"/>
      <c r="B12" s="102"/>
      <c r="C12" s="104"/>
      <c r="D12" s="105"/>
      <c r="E12" s="102"/>
      <c r="F12" s="102"/>
      <c r="G12" s="102"/>
    </row>
    <row r="13" spans="1:7" ht="25.5" customHeight="1" x14ac:dyDescent="0.25">
      <c r="A13" s="205">
        <v>1</v>
      </c>
      <c r="B13" s="204">
        <v>43191</v>
      </c>
      <c r="C13" s="65"/>
      <c r="D13" s="66" t="s">
        <v>11</v>
      </c>
      <c r="E13" s="203">
        <v>11990545.890000001</v>
      </c>
      <c r="F13" s="67"/>
      <c r="G13" s="200">
        <f>+G9+E13-F13</f>
        <v>14825545.25</v>
      </c>
    </row>
    <row r="14" spans="1:7" ht="26.25" customHeight="1" x14ac:dyDescent="0.25">
      <c r="A14" s="48">
        <v>2</v>
      </c>
      <c r="B14" s="11">
        <v>43192</v>
      </c>
      <c r="C14" s="69"/>
      <c r="D14" s="70" t="s">
        <v>211</v>
      </c>
      <c r="E14" s="71"/>
      <c r="F14" s="134">
        <v>13995.4</v>
      </c>
      <c r="G14" s="142">
        <f>+G13+E14-F14</f>
        <v>14811549.85</v>
      </c>
    </row>
    <row r="15" spans="1:7" ht="27" customHeight="1" thickBot="1" x14ac:dyDescent="0.3">
      <c r="A15" s="193">
        <v>3</v>
      </c>
      <c r="B15" s="145">
        <v>43192</v>
      </c>
      <c r="C15" s="73"/>
      <c r="D15" s="74" t="s">
        <v>212</v>
      </c>
      <c r="E15" s="75"/>
      <c r="F15" s="202">
        <v>11400000</v>
      </c>
      <c r="G15" s="201">
        <f>+G14+E15-F15</f>
        <v>3411549.8499999996</v>
      </c>
    </row>
  </sheetData>
  <mergeCells count="13">
    <mergeCell ref="B2:G2"/>
    <mergeCell ref="B3:G3"/>
    <mergeCell ref="B4:G4"/>
    <mergeCell ref="A7:A12"/>
    <mergeCell ref="B7:F8"/>
    <mergeCell ref="B9:F10"/>
    <mergeCell ref="G9:G10"/>
    <mergeCell ref="B11:B12"/>
    <mergeCell ref="C11:C12"/>
    <mergeCell ref="D11:D12"/>
    <mergeCell ref="E11:E12"/>
    <mergeCell ref="F11:F12"/>
    <mergeCell ref="G11:G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H15" sqref="H15"/>
    </sheetView>
  </sheetViews>
  <sheetFormatPr baseColWidth="10" defaultRowHeight="15" x14ac:dyDescent="0.25"/>
  <cols>
    <col min="1" max="1" width="5.140625" customWidth="1"/>
    <col min="2" max="2" width="15.140625" customWidth="1"/>
    <col min="3" max="3" width="14.85546875" customWidth="1"/>
    <col min="4" max="4" width="20.140625" customWidth="1"/>
    <col min="5" max="5" width="18.42578125" customWidth="1"/>
    <col min="6" max="6" width="20" customWidth="1"/>
    <col min="7" max="7" width="21" customWidth="1"/>
  </cols>
  <sheetData>
    <row r="1" spans="1:7" ht="15.75" x14ac:dyDescent="0.25">
      <c r="A1" s="1"/>
      <c r="B1" s="2"/>
      <c r="C1" s="2"/>
      <c r="D1" s="2"/>
      <c r="E1" s="2"/>
      <c r="F1" s="2"/>
    </row>
    <row r="2" spans="1:7" ht="15.75" x14ac:dyDescent="0.25">
      <c r="A2" s="1"/>
      <c r="B2" s="106" t="s">
        <v>0</v>
      </c>
      <c r="C2" s="106"/>
      <c r="D2" s="106"/>
      <c r="E2" s="106"/>
      <c r="F2" s="106"/>
      <c r="G2" s="2"/>
    </row>
    <row r="3" spans="1:7" ht="15.75" x14ac:dyDescent="0.25">
      <c r="A3" s="1"/>
      <c r="B3" s="106" t="s">
        <v>1</v>
      </c>
      <c r="C3" s="106"/>
      <c r="D3" s="106"/>
      <c r="E3" s="106"/>
      <c r="F3" s="106"/>
      <c r="G3" s="2"/>
    </row>
    <row r="4" spans="1:7" ht="15.75" x14ac:dyDescent="0.25">
      <c r="A4" s="1"/>
      <c r="B4" s="107" t="s">
        <v>2</v>
      </c>
      <c r="C4" s="107"/>
      <c r="D4" s="107"/>
      <c r="E4" s="107"/>
      <c r="F4" s="107"/>
      <c r="G4" s="2"/>
    </row>
    <row r="5" spans="1:7" ht="15.75" x14ac:dyDescent="0.25">
      <c r="A5" s="3"/>
      <c r="G5" s="2"/>
    </row>
    <row r="6" spans="1:7" ht="16.5" thickBot="1" x14ac:dyDescent="0.3">
      <c r="A6" s="3"/>
      <c r="B6" s="2"/>
      <c r="C6" s="2"/>
      <c r="D6" s="2"/>
      <c r="E6" s="2"/>
      <c r="F6" s="2"/>
      <c r="G6" s="2"/>
    </row>
    <row r="7" spans="1:7" ht="15.75" x14ac:dyDescent="0.25">
      <c r="A7" s="78"/>
      <c r="B7" s="81" t="s">
        <v>206</v>
      </c>
      <c r="C7" s="82"/>
      <c r="D7" s="82"/>
      <c r="E7" s="82"/>
      <c r="F7" s="83"/>
      <c r="G7" s="5"/>
    </row>
    <row r="8" spans="1:7" ht="16.5" thickBot="1" x14ac:dyDescent="0.3">
      <c r="A8" s="79"/>
      <c r="B8" s="84"/>
      <c r="C8" s="85"/>
      <c r="D8" s="85"/>
      <c r="E8" s="85"/>
      <c r="F8" s="86"/>
      <c r="G8" s="7"/>
    </row>
    <row r="9" spans="1:7" x14ac:dyDescent="0.25">
      <c r="A9" s="79"/>
      <c r="B9" s="87" t="s">
        <v>4</v>
      </c>
      <c r="C9" s="88"/>
      <c r="D9" s="88"/>
      <c r="E9" s="88"/>
      <c r="F9" s="89"/>
      <c r="G9" s="93">
        <v>629728324.95000005</v>
      </c>
    </row>
    <row r="10" spans="1:7" ht="15.75" thickBot="1" x14ac:dyDescent="0.3">
      <c r="A10" s="79"/>
      <c r="B10" s="90"/>
      <c r="C10" s="91"/>
      <c r="D10" s="91"/>
      <c r="E10" s="91"/>
      <c r="F10" s="92"/>
      <c r="G10" s="94"/>
    </row>
    <row r="11" spans="1:7" x14ac:dyDescent="0.25">
      <c r="A11" s="79"/>
      <c r="B11" s="87" t="s">
        <v>5</v>
      </c>
      <c r="C11" s="95" t="s">
        <v>6</v>
      </c>
      <c r="D11" s="88" t="s">
        <v>7</v>
      </c>
      <c r="E11" s="88" t="s">
        <v>8</v>
      </c>
      <c r="F11" s="88" t="s">
        <v>9</v>
      </c>
      <c r="G11" s="89" t="s">
        <v>10</v>
      </c>
    </row>
    <row r="12" spans="1:7" x14ac:dyDescent="0.25">
      <c r="A12" s="80"/>
      <c r="B12" s="90"/>
      <c r="C12" s="96"/>
      <c r="D12" s="91"/>
      <c r="E12" s="91"/>
      <c r="F12" s="91"/>
      <c r="G12" s="92"/>
    </row>
    <row r="13" spans="1:7" ht="25.5" customHeight="1" x14ac:dyDescent="0.25">
      <c r="A13" s="48">
        <v>1</v>
      </c>
      <c r="B13" s="190">
        <v>43221</v>
      </c>
      <c r="C13" s="46"/>
      <c r="D13" s="46" t="s">
        <v>207</v>
      </c>
      <c r="E13" s="191">
        <v>465550090.72000003</v>
      </c>
      <c r="F13" s="191"/>
      <c r="G13" s="192">
        <f>+G9+E13-F13</f>
        <v>1095278415.6700001</v>
      </c>
    </row>
    <row r="14" spans="1:7" ht="30.75" customHeight="1" x14ac:dyDescent="0.25">
      <c r="A14" s="48">
        <v>2</v>
      </c>
      <c r="B14" s="190">
        <v>43251</v>
      </c>
      <c r="C14" s="46"/>
      <c r="D14" s="46" t="s">
        <v>207</v>
      </c>
      <c r="E14" s="191"/>
      <c r="F14" s="191">
        <v>200551472.15000001</v>
      </c>
      <c r="G14" s="192">
        <f>+G13+E14-F14</f>
        <v>894726943.5200001</v>
      </c>
    </row>
    <row r="15" spans="1:7" ht="25.5" customHeight="1" thickBot="1" x14ac:dyDescent="0.3">
      <c r="A15" s="193">
        <v>3</v>
      </c>
      <c r="B15" s="194">
        <v>43251</v>
      </c>
      <c r="C15" s="195"/>
      <c r="D15" s="195" t="s">
        <v>15</v>
      </c>
      <c r="E15" s="196"/>
      <c r="F15" s="196">
        <v>295</v>
      </c>
      <c r="G15" s="197">
        <f t="shared" ref="G15" si="0">+G14+E15-F15</f>
        <v>894726648.5200001</v>
      </c>
    </row>
    <row r="16" spans="1:7" ht="15.75" x14ac:dyDescent="0.25">
      <c r="A16" s="50"/>
      <c r="B16" s="57"/>
      <c r="C16" s="50"/>
      <c r="D16" s="50"/>
      <c r="E16" s="58"/>
      <c r="F16" s="58"/>
      <c r="G16" s="59"/>
    </row>
    <row r="17" spans="1:7" ht="15.75" x14ac:dyDescent="0.25">
      <c r="A17" s="50"/>
      <c r="B17" s="57"/>
      <c r="C17" s="50"/>
      <c r="D17" s="50"/>
      <c r="E17" s="50"/>
      <c r="F17" s="58"/>
      <c r="G17" s="59"/>
    </row>
    <row r="18" spans="1:7" ht="15.75" x14ac:dyDescent="0.25">
      <c r="A18" s="50"/>
      <c r="B18" s="57"/>
      <c r="C18" s="50"/>
      <c r="D18" s="50"/>
      <c r="E18" s="50"/>
      <c r="F18" s="58"/>
      <c r="G18" s="59"/>
    </row>
    <row r="19" spans="1:7" ht="15.75" x14ac:dyDescent="0.25">
      <c r="A19" s="50"/>
      <c r="B19" s="57"/>
      <c r="C19" s="50"/>
      <c r="D19" s="50"/>
      <c r="E19" s="50"/>
      <c r="F19" s="58"/>
      <c r="G19" s="59"/>
    </row>
    <row r="20" spans="1:7" x14ac:dyDescent="0.25">
      <c r="A20" s="31"/>
      <c r="B20" s="60"/>
      <c r="C20" s="31"/>
      <c r="D20" s="31"/>
      <c r="E20" s="31"/>
      <c r="F20" s="61"/>
      <c r="G20" s="62"/>
    </row>
    <row r="21" spans="1:7" x14ac:dyDescent="0.25">
      <c r="A21" s="31"/>
      <c r="B21" s="60"/>
      <c r="C21" s="31"/>
      <c r="D21" s="31"/>
      <c r="E21" s="31"/>
      <c r="F21" s="61"/>
      <c r="G21" s="62"/>
    </row>
    <row r="22" spans="1:7" x14ac:dyDescent="0.25">
      <c r="A22" s="31"/>
      <c r="B22" s="60"/>
      <c r="C22" s="31"/>
      <c r="D22" s="31"/>
      <c r="E22" s="31"/>
      <c r="F22" s="61"/>
      <c r="G22" s="62"/>
    </row>
    <row r="23" spans="1:7" x14ac:dyDescent="0.25">
      <c r="A23" s="31"/>
      <c r="B23" s="60"/>
      <c r="C23" s="31"/>
      <c r="D23" s="31"/>
      <c r="E23" s="61"/>
      <c r="F23" s="61"/>
      <c r="G23" s="62"/>
    </row>
    <row r="24" spans="1:7" x14ac:dyDescent="0.25">
      <c r="A24" s="31"/>
      <c r="B24" s="60"/>
      <c r="C24" s="31"/>
      <c r="D24" s="31"/>
      <c r="E24" s="61"/>
      <c r="F24" s="61"/>
      <c r="G24" s="62"/>
    </row>
    <row r="25" spans="1:7" x14ac:dyDescent="0.25">
      <c r="A25" s="31"/>
      <c r="B25" s="60"/>
      <c r="C25" s="31"/>
      <c r="D25" s="31"/>
      <c r="E25" s="31"/>
      <c r="F25" s="61"/>
      <c r="G25" s="62"/>
    </row>
    <row r="26" spans="1:7" x14ac:dyDescent="0.25">
      <c r="A26" s="31"/>
      <c r="B26" s="60"/>
      <c r="C26" s="31"/>
      <c r="D26" s="31"/>
      <c r="E26" s="31"/>
      <c r="F26" s="61"/>
      <c r="G26" s="62"/>
    </row>
    <row r="27" spans="1:7" x14ac:dyDescent="0.25">
      <c r="A27" s="31"/>
      <c r="B27" s="60"/>
      <c r="C27" s="31"/>
      <c r="D27" s="31"/>
      <c r="E27" s="61"/>
      <c r="F27" s="61"/>
      <c r="G27" s="62"/>
    </row>
    <row r="28" spans="1:7" x14ac:dyDescent="0.25">
      <c r="A28" s="31"/>
      <c r="B28" s="60"/>
      <c r="C28" s="31"/>
      <c r="D28" s="31"/>
      <c r="E28" s="31"/>
      <c r="F28" s="61"/>
      <c r="G28" s="62"/>
    </row>
    <row r="29" spans="1:7" x14ac:dyDescent="0.25">
      <c r="A29" s="31"/>
      <c r="B29" s="60"/>
      <c r="C29" s="31"/>
      <c r="D29" s="31"/>
      <c r="E29" s="61"/>
      <c r="F29" s="31"/>
      <c r="G29" s="62"/>
    </row>
    <row r="30" spans="1:7" x14ac:dyDescent="0.25">
      <c r="A30" s="31"/>
      <c r="B30" s="60"/>
      <c r="C30" s="31"/>
      <c r="D30" s="31"/>
      <c r="E30" s="61"/>
      <c r="F30" s="31"/>
      <c r="G30" s="62"/>
    </row>
  </sheetData>
  <mergeCells count="13">
    <mergeCell ref="B2:F2"/>
    <mergeCell ref="B3:F3"/>
    <mergeCell ref="B4:F4"/>
    <mergeCell ref="A7:A12"/>
    <mergeCell ref="B7:F8"/>
    <mergeCell ref="B9:F10"/>
    <mergeCell ref="G9:G10"/>
    <mergeCell ref="B11:B12"/>
    <mergeCell ref="C11:C12"/>
    <mergeCell ref="D11:D12"/>
    <mergeCell ref="E11:E12"/>
    <mergeCell ref="F11:F12"/>
    <mergeCell ref="G11:G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D18" sqref="D18"/>
    </sheetView>
  </sheetViews>
  <sheetFormatPr baseColWidth="10" defaultRowHeight="15" x14ac:dyDescent="0.25"/>
  <cols>
    <col min="1" max="1" width="5.7109375" customWidth="1"/>
    <col min="2" max="2" width="15.28515625" customWidth="1"/>
    <col min="3" max="3" width="14.42578125" customWidth="1"/>
    <col min="4" max="4" width="85.5703125" customWidth="1"/>
    <col min="5" max="5" width="19.28515625" customWidth="1"/>
    <col min="6" max="6" width="18" customWidth="1"/>
    <col min="7" max="7" width="21.28515625" customWidth="1"/>
  </cols>
  <sheetData>
    <row r="1" spans="1:8" ht="15.75" x14ac:dyDescent="0.25">
      <c r="A1" s="1"/>
      <c r="B1" s="2"/>
      <c r="C1" s="2"/>
      <c r="D1" s="2"/>
      <c r="E1" s="2"/>
      <c r="F1" s="2"/>
    </row>
    <row r="2" spans="1:8" ht="15.75" x14ac:dyDescent="0.25">
      <c r="A2" s="1"/>
      <c r="B2" s="106" t="s">
        <v>0</v>
      </c>
      <c r="C2" s="106"/>
      <c r="D2" s="106"/>
      <c r="E2" s="106"/>
      <c r="F2" s="106"/>
      <c r="G2" s="2"/>
    </row>
    <row r="3" spans="1:8" ht="15.75" x14ac:dyDescent="0.25">
      <c r="A3" s="1"/>
      <c r="B3" s="106" t="s">
        <v>1</v>
      </c>
      <c r="C3" s="106"/>
      <c r="D3" s="106"/>
      <c r="E3" s="106"/>
      <c r="F3" s="106"/>
      <c r="G3" s="2"/>
    </row>
    <row r="4" spans="1:8" ht="15.75" x14ac:dyDescent="0.25">
      <c r="A4" s="1"/>
      <c r="B4" s="107" t="s">
        <v>161</v>
      </c>
      <c r="C4" s="107"/>
      <c r="D4" s="107"/>
      <c r="E4" s="107"/>
      <c r="F4" s="107"/>
      <c r="G4" s="2"/>
    </row>
    <row r="5" spans="1:8" ht="15.75" x14ac:dyDescent="0.25">
      <c r="A5" s="3"/>
      <c r="B5" s="2"/>
      <c r="C5" s="2"/>
      <c r="D5" s="2"/>
      <c r="E5" s="2"/>
      <c r="F5" s="2"/>
      <c r="G5" s="2"/>
    </row>
    <row r="6" spans="1:8" ht="16.5" thickBot="1" x14ac:dyDescent="0.3">
      <c r="A6" s="3"/>
      <c r="B6" s="2"/>
      <c r="C6" s="2"/>
      <c r="D6" s="2"/>
      <c r="E6" s="2"/>
      <c r="F6" s="2"/>
      <c r="G6" s="2"/>
    </row>
    <row r="7" spans="1:8" ht="15.75" x14ac:dyDescent="0.25">
      <c r="A7" s="78"/>
      <c r="B7" s="81" t="s">
        <v>162</v>
      </c>
      <c r="C7" s="82"/>
      <c r="D7" s="82"/>
      <c r="E7" s="82"/>
      <c r="F7" s="83"/>
      <c r="G7" s="5"/>
    </row>
    <row r="8" spans="1:8" ht="16.5" thickBot="1" x14ac:dyDescent="0.3">
      <c r="A8" s="79"/>
      <c r="B8" s="84"/>
      <c r="C8" s="85"/>
      <c r="D8" s="85"/>
      <c r="E8" s="85"/>
      <c r="F8" s="86"/>
      <c r="G8" s="7"/>
    </row>
    <row r="9" spans="1:8" x14ac:dyDescent="0.25">
      <c r="A9" s="79"/>
      <c r="B9" s="87" t="s">
        <v>4</v>
      </c>
      <c r="C9" s="88"/>
      <c r="D9" s="88"/>
      <c r="E9" s="88"/>
      <c r="F9" s="89"/>
      <c r="G9" s="99">
        <v>244944667.74000001</v>
      </c>
    </row>
    <row r="10" spans="1:8" ht="15.75" thickBot="1" x14ac:dyDescent="0.3">
      <c r="A10" s="79"/>
      <c r="B10" s="90"/>
      <c r="C10" s="91"/>
      <c r="D10" s="91"/>
      <c r="E10" s="91"/>
      <c r="F10" s="92"/>
      <c r="G10" s="100"/>
    </row>
    <row r="11" spans="1:8" x14ac:dyDescent="0.25">
      <c r="A11" s="79"/>
      <c r="B11" s="87" t="s">
        <v>5</v>
      </c>
      <c r="C11" s="95" t="s">
        <v>6</v>
      </c>
      <c r="D11" s="88" t="s">
        <v>7</v>
      </c>
      <c r="E11" s="88" t="s">
        <v>8</v>
      </c>
      <c r="F11" s="88" t="s">
        <v>9</v>
      </c>
      <c r="G11" s="89" t="s">
        <v>10</v>
      </c>
    </row>
    <row r="12" spans="1:8" ht="15.75" thickBot="1" x14ac:dyDescent="0.3">
      <c r="A12" s="80"/>
      <c r="B12" s="90"/>
      <c r="C12" s="96"/>
      <c r="D12" s="91"/>
      <c r="E12" s="91"/>
      <c r="F12" s="91"/>
      <c r="G12" s="92"/>
    </row>
    <row r="13" spans="1:8" ht="27.75" customHeight="1" x14ac:dyDescent="0.25">
      <c r="A13" s="172">
        <v>1</v>
      </c>
      <c r="B13" s="166"/>
      <c r="C13" s="173"/>
      <c r="D13" s="45" t="s">
        <v>163</v>
      </c>
      <c r="E13" s="182">
        <v>3013826.6</v>
      </c>
      <c r="F13" s="183"/>
      <c r="G13" s="184">
        <f>+G9+E13-F13</f>
        <v>247958494.34</v>
      </c>
      <c r="H13" s="2"/>
    </row>
    <row r="14" spans="1:8" ht="29.25" customHeight="1" x14ac:dyDescent="0.25">
      <c r="A14" s="172">
        <v>2</v>
      </c>
      <c r="B14" s="177"/>
      <c r="C14" s="46"/>
      <c r="D14" s="47" t="s">
        <v>164</v>
      </c>
      <c r="E14" s="49">
        <v>245727631.71000001</v>
      </c>
      <c r="F14" s="49"/>
      <c r="G14" s="185">
        <f t="shared" ref="G14:G17" si="0">+G13+E14-F14</f>
        <v>493686126.05000001</v>
      </c>
      <c r="H14" s="2"/>
    </row>
    <row r="15" spans="1:8" ht="27" customHeight="1" x14ac:dyDescent="0.25">
      <c r="A15" s="172">
        <v>3</v>
      </c>
      <c r="B15" s="48"/>
      <c r="C15" s="46"/>
      <c r="D15" s="47" t="s">
        <v>165</v>
      </c>
      <c r="E15" s="186">
        <v>14700.6</v>
      </c>
      <c r="F15" s="49"/>
      <c r="G15" s="185">
        <f t="shared" si="0"/>
        <v>493700826.65000004</v>
      </c>
      <c r="H15" s="2"/>
    </row>
    <row r="16" spans="1:8" ht="25.5" customHeight="1" x14ac:dyDescent="0.25">
      <c r="A16" s="172">
        <v>4</v>
      </c>
      <c r="B16" s="48"/>
      <c r="C16" s="46"/>
      <c r="D16" s="47" t="s">
        <v>15</v>
      </c>
      <c r="E16" s="49"/>
      <c r="F16" s="186">
        <v>1617253.89</v>
      </c>
      <c r="G16" s="185">
        <f t="shared" si="0"/>
        <v>492083572.76000005</v>
      </c>
      <c r="H16" s="2"/>
    </row>
    <row r="17" spans="1:8" ht="28.5" customHeight="1" x14ac:dyDescent="0.25">
      <c r="A17" s="172">
        <v>5</v>
      </c>
      <c r="B17" s="48"/>
      <c r="C17" s="46"/>
      <c r="D17" s="47" t="s">
        <v>164</v>
      </c>
      <c r="E17" s="49"/>
      <c r="F17" s="186">
        <v>3013826.6</v>
      </c>
      <c r="G17" s="185">
        <f t="shared" si="0"/>
        <v>489069746.16000003</v>
      </c>
      <c r="H17" s="2"/>
    </row>
    <row r="18" spans="1:8" ht="29.25" customHeight="1" x14ac:dyDescent="0.25">
      <c r="A18" s="174">
        <v>6</v>
      </c>
      <c r="B18" s="167">
        <v>43222</v>
      </c>
      <c r="C18" s="12" t="s">
        <v>166</v>
      </c>
      <c r="D18" s="178" t="s">
        <v>167</v>
      </c>
      <c r="E18" s="49"/>
      <c r="F18" s="49">
        <v>0</v>
      </c>
      <c r="G18" s="185">
        <f>+G17+E18-F18</f>
        <v>489069746.16000003</v>
      </c>
      <c r="H18" s="2"/>
    </row>
    <row r="19" spans="1:8" ht="63.75" customHeight="1" x14ac:dyDescent="0.25">
      <c r="A19" s="174">
        <v>7</v>
      </c>
      <c r="B19" s="167">
        <v>43224</v>
      </c>
      <c r="C19" s="12" t="s">
        <v>168</v>
      </c>
      <c r="D19" s="178" t="s">
        <v>169</v>
      </c>
      <c r="E19" s="49"/>
      <c r="F19" s="49">
        <v>809886.82</v>
      </c>
      <c r="G19" s="185">
        <f>+G18+E19-F19</f>
        <v>488259859.34000003</v>
      </c>
      <c r="H19" s="2"/>
    </row>
    <row r="20" spans="1:8" ht="30.75" customHeight="1" x14ac:dyDescent="0.25">
      <c r="A20" s="174">
        <v>8</v>
      </c>
      <c r="B20" s="167">
        <v>43227</v>
      </c>
      <c r="C20" s="12" t="s">
        <v>217</v>
      </c>
      <c r="D20" s="168" t="s">
        <v>18</v>
      </c>
      <c r="E20" s="49"/>
      <c r="F20" s="49">
        <v>0</v>
      </c>
      <c r="G20" s="185">
        <f t="shared" ref="G20:G46" si="1">+G19+E20-F20</f>
        <v>488259859.34000003</v>
      </c>
      <c r="H20" s="2"/>
    </row>
    <row r="21" spans="1:8" ht="52.5" customHeight="1" x14ac:dyDescent="0.25">
      <c r="A21" s="174">
        <v>9</v>
      </c>
      <c r="B21" s="167">
        <v>43227</v>
      </c>
      <c r="C21" s="12">
        <v>33369</v>
      </c>
      <c r="D21" s="178" t="s">
        <v>170</v>
      </c>
      <c r="E21" s="49"/>
      <c r="F21" s="49">
        <v>36300</v>
      </c>
      <c r="G21" s="185">
        <f t="shared" si="1"/>
        <v>488223559.34000003</v>
      </c>
      <c r="H21" s="2"/>
    </row>
    <row r="22" spans="1:8" ht="52.5" customHeight="1" x14ac:dyDescent="0.25">
      <c r="A22" s="174">
        <v>10</v>
      </c>
      <c r="B22" s="167">
        <v>43229</v>
      </c>
      <c r="C22" s="12" t="s">
        <v>171</v>
      </c>
      <c r="D22" s="178" t="s">
        <v>172</v>
      </c>
      <c r="E22" s="49"/>
      <c r="F22" s="49">
        <v>797069.92</v>
      </c>
      <c r="G22" s="185">
        <f t="shared" si="1"/>
        <v>487426489.42000002</v>
      </c>
      <c r="H22" s="2"/>
    </row>
    <row r="23" spans="1:8" ht="49.5" customHeight="1" x14ac:dyDescent="0.25">
      <c r="A23" s="174">
        <v>11</v>
      </c>
      <c r="B23" s="167">
        <v>43230</v>
      </c>
      <c r="C23" s="12">
        <v>33370</v>
      </c>
      <c r="D23" s="178" t="s">
        <v>173</v>
      </c>
      <c r="E23" s="49"/>
      <c r="F23" s="49">
        <v>59917.45</v>
      </c>
      <c r="G23" s="185">
        <f t="shared" si="1"/>
        <v>487366571.97000003</v>
      </c>
      <c r="H23" s="2"/>
    </row>
    <row r="24" spans="1:8" ht="51.75" customHeight="1" x14ac:dyDescent="0.25">
      <c r="A24" s="174">
        <v>12</v>
      </c>
      <c r="B24" s="167">
        <v>43234</v>
      </c>
      <c r="C24" s="168">
        <v>33371</v>
      </c>
      <c r="D24" s="168" t="s">
        <v>174</v>
      </c>
      <c r="E24" s="49"/>
      <c r="F24" s="187">
        <v>339131.86</v>
      </c>
      <c r="G24" s="185">
        <f t="shared" si="1"/>
        <v>487027440.11000001</v>
      </c>
      <c r="H24" s="2"/>
    </row>
    <row r="25" spans="1:8" ht="43.5" customHeight="1" x14ac:dyDescent="0.25">
      <c r="A25" s="174">
        <v>13</v>
      </c>
      <c r="B25" s="167">
        <v>43234</v>
      </c>
      <c r="C25" s="168">
        <v>33372</v>
      </c>
      <c r="D25" s="168" t="s">
        <v>175</v>
      </c>
      <c r="E25" s="49"/>
      <c r="F25" s="187">
        <v>253196.9</v>
      </c>
      <c r="G25" s="185">
        <f t="shared" si="1"/>
        <v>486774243.21000004</v>
      </c>
      <c r="H25" s="2"/>
    </row>
    <row r="26" spans="1:8" ht="18" customHeight="1" x14ac:dyDescent="0.25">
      <c r="A26" s="174">
        <v>14</v>
      </c>
      <c r="B26" s="167">
        <v>43234</v>
      </c>
      <c r="C26" s="168">
        <v>33373</v>
      </c>
      <c r="D26" s="178" t="s">
        <v>18</v>
      </c>
      <c r="E26" s="49"/>
      <c r="F26" s="49">
        <v>0</v>
      </c>
      <c r="G26" s="185">
        <f t="shared" si="1"/>
        <v>486774243.21000004</v>
      </c>
      <c r="H26" s="2"/>
    </row>
    <row r="27" spans="1:8" ht="51" customHeight="1" x14ac:dyDescent="0.25">
      <c r="A27" s="174">
        <v>15</v>
      </c>
      <c r="B27" s="167">
        <v>43234</v>
      </c>
      <c r="C27" s="168">
        <v>33374</v>
      </c>
      <c r="D27" s="168" t="s">
        <v>176</v>
      </c>
      <c r="E27" s="49"/>
      <c r="F27" s="187">
        <v>31519.1</v>
      </c>
      <c r="G27" s="185">
        <f t="shared" si="1"/>
        <v>486742724.11000001</v>
      </c>
      <c r="H27" s="2"/>
    </row>
    <row r="28" spans="1:8" ht="32.25" customHeight="1" x14ac:dyDescent="0.25">
      <c r="A28" s="174">
        <v>16</v>
      </c>
      <c r="B28" s="167">
        <v>43234</v>
      </c>
      <c r="C28" s="168">
        <v>33375</v>
      </c>
      <c r="D28" s="178" t="s">
        <v>18</v>
      </c>
      <c r="E28" s="49"/>
      <c r="F28" s="49">
        <v>0</v>
      </c>
      <c r="G28" s="185">
        <f t="shared" si="1"/>
        <v>486742724.11000001</v>
      </c>
      <c r="H28" s="2"/>
    </row>
    <row r="29" spans="1:8" ht="48.75" customHeight="1" x14ac:dyDescent="0.25">
      <c r="A29" s="174">
        <v>17</v>
      </c>
      <c r="B29" s="167">
        <v>43234</v>
      </c>
      <c r="C29" s="168">
        <v>33376</v>
      </c>
      <c r="D29" s="168" t="s">
        <v>177</v>
      </c>
      <c r="E29" s="49"/>
      <c r="F29" s="187">
        <v>57441.08</v>
      </c>
      <c r="G29" s="185">
        <f t="shared" si="1"/>
        <v>486685283.03000003</v>
      </c>
      <c r="H29" s="2"/>
    </row>
    <row r="30" spans="1:8" ht="49.5" customHeight="1" x14ac:dyDescent="0.25">
      <c r="A30" s="172">
        <v>18</v>
      </c>
      <c r="B30" s="167">
        <v>43234</v>
      </c>
      <c r="C30" s="168">
        <v>33377</v>
      </c>
      <c r="D30" s="168" t="s">
        <v>178</v>
      </c>
      <c r="E30" s="49"/>
      <c r="F30" s="187">
        <v>247037.32</v>
      </c>
      <c r="G30" s="185">
        <f t="shared" si="1"/>
        <v>486438245.71000004</v>
      </c>
      <c r="H30" s="2"/>
    </row>
    <row r="31" spans="1:8" ht="64.5" customHeight="1" x14ac:dyDescent="0.25">
      <c r="A31" s="172">
        <v>19</v>
      </c>
      <c r="B31" s="167">
        <v>43237</v>
      </c>
      <c r="C31" s="168" t="s">
        <v>179</v>
      </c>
      <c r="D31" s="168" t="s">
        <v>180</v>
      </c>
      <c r="E31" s="49"/>
      <c r="F31" s="187">
        <v>315384.13</v>
      </c>
      <c r="G31" s="185">
        <f t="shared" si="1"/>
        <v>486122861.58000004</v>
      </c>
      <c r="H31" s="2"/>
    </row>
    <row r="32" spans="1:8" ht="71.25" customHeight="1" x14ac:dyDescent="0.25">
      <c r="A32" s="172">
        <v>20</v>
      </c>
      <c r="B32" s="167">
        <v>43237</v>
      </c>
      <c r="C32" s="168" t="s">
        <v>181</v>
      </c>
      <c r="D32" s="168" t="s">
        <v>182</v>
      </c>
      <c r="E32" s="49"/>
      <c r="F32" s="187">
        <v>669708.38</v>
      </c>
      <c r="G32" s="185">
        <f t="shared" si="1"/>
        <v>485453153.20000005</v>
      </c>
      <c r="H32" s="2"/>
    </row>
    <row r="33" spans="1:8" ht="56.25" customHeight="1" x14ac:dyDescent="0.25">
      <c r="A33" s="172">
        <v>21</v>
      </c>
      <c r="B33" s="167">
        <v>43237</v>
      </c>
      <c r="C33" s="168" t="s">
        <v>183</v>
      </c>
      <c r="D33" s="168" t="s">
        <v>184</v>
      </c>
      <c r="E33" s="49"/>
      <c r="F33" s="187">
        <v>8759781.3399999999</v>
      </c>
      <c r="G33" s="185">
        <f t="shared" si="1"/>
        <v>476693371.86000007</v>
      </c>
      <c r="H33" s="2"/>
    </row>
    <row r="34" spans="1:8" ht="68.25" customHeight="1" x14ac:dyDescent="0.25">
      <c r="A34" s="172">
        <v>22</v>
      </c>
      <c r="B34" s="167">
        <v>43237</v>
      </c>
      <c r="C34" s="168" t="s">
        <v>185</v>
      </c>
      <c r="D34" s="168" t="s">
        <v>186</v>
      </c>
      <c r="E34" s="49"/>
      <c r="F34" s="187">
        <v>1498693.56</v>
      </c>
      <c r="G34" s="185">
        <f t="shared" si="1"/>
        <v>475194678.30000007</v>
      </c>
      <c r="H34" s="2"/>
    </row>
    <row r="35" spans="1:8" ht="64.5" customHeight="1" x14ac:dyDescent="0.25">
      <c r="A35" s="172">
        <v>23</v>
      </c>
      <c r="B35" s="167">
        <v>43238</v>
      </c>
      <c r="C35" s="168" t="s">
        <v>187</v>
      </c>
      <c r="D35" s="168" t="s">
        <v>188</v>
      </c>
      <c r="E35" s="49"/>
      <c r="F35" s="187">
        <v>7281548.0800000001</v>
      </c>
      <c r="G35" s="185">
        <f t="shared" si="1"/>
        <v>467913130.22000009</v>
      </c>
      <c r="H35" s="2"/>
    </row>
    <row r="36" spans="1:8" ht="84" customHeight="1" x14ac:dyDescent="0.25">
      <c r="A36" s="172">
        <v>24</v>
      </c>
      <c r="B36" s="167">
        <v>43242</v>
      </c>
      <c r="C36" s="46">
        <v>33378</v>
      </c>
      <c r="D36" s="178" t="s">
        <v>189</v>
      </c>
      <c r="E36" s="49"/>
      <c r="F36" s="187">
        <v>14700</v>
      </c>
      <c r="G36" s="185">
        <f t="shared" si="1"/>
        <v>467898430.22000009</v>
      </c>
      <c r="H36" s="2"/>
    </row>
    <row r="37" spans="1:8" ht="90" customHeight="1" x14ac:dyDescent="0.25">
      <c r="A37" s="175">
        <v>25</v>
      </c>
      <c r="B37" s="167">
        <v>43242</v>
      </c>
      <c r="C37" s="46">
        <v>33380</v>
      </c>
      <c r="D37" s="178" t="s">
        <v>190</v>
      </c>
      <c r="E37" s="49"/>
      <c r="F37" s="187">
        <v>55000</v>
      </c>
      <c r="G37" s="185">
        <f t="shared" si="1"/>
        <v>467843430.22000009</v>
      </c>
      <c r="H37" s="2"/>
    </row>
    <row r="38" spans="1:8" ht="75" customHeight="1" x14ac:dyDescent="0.25">
      <c r="A38" s="175">
        <v>26</v>
      </c>
      <c r="B38" s="167">
        <v>43242</v>
      </c>
      <c r="C38" s="169" t="s">
        <v>191</v>
      </c>
      <c r="D38" s="179" t="s">
        <v>192</v>
      </c>
      <c r="E38" s="49"/>
      <c r="F38" s="187">
        <v>1940977.61</v>
      </c>
      <c r="G38" s="185">
        <f t="shared" si="1"/>
        <v>465902452.61000007</v>
      </c>
      <c r="H38" s="2"/>
    </row>
    <row r="39" spans="1:8" ht="55.5" customHeight="1" x14ac:dyDescent="0.25">
      <c r="A39" s="176">
        <v>27</v>
      </c>
      <c r="B39" s="167">
        <v>43248</v>
      </c>
      <c r="C39" s="46">
        <v>33381</v>
      </c>
      <c r="D39" s="178" t="s">
        <v>193</v>
      </c>
      <c r="E39" s="49"/>
      <c r="F39" s="187">
        <v>719245.7</v>
      </c>
      <c r="G39" s="185">
        <f t="shared" si="1"/>
        <v>465183206.91000009</v>
      </c>
      <c r="H39" s="2"/>
    </row>
    <row r="40" spans="1:8" s="31" customFormat="1" ht="60.75" customHeight="1" x14ac:dyDescent="0.25">
      <c r="A40" s="176">
        <v>28</v>
      </c>
      <c r="B40" s="167">
        <v>43248</v>
      </c>
      <c r="C40" s="168" t="s">
        <v>194</v>
      </c>
      <c r="D40" s="178" t="s">
        <v>195</v>
      </c>
      <c r="E40" s="49"/>
      <c r="F40" s="187">
        <v>734567.34</v>
      </c>
      <c r="G40" s="185">
        <f t="shared" si="1"/>
        <v>464448639.57000011</v>
      </c>
      <c r="H40" s="50"/>
    </row>
    <row r="41" spans="1:8" s="31" customFormat="1" ht="75" customHeight="1" x14ac:dyDescent="0.25">
      <c r="A41" s="176">
        <v>29</v>
      </c>
      <c r="B41" s="167">
        <v>43249</v>
      </c>
      <c r="C41" s="46">
        <v>33384</v>
      </c>
      <c r="D41" s="178" t="s">
        <v>196</v>
      </c>
      <c r="E41" s="49"/>
      <c r="F41" s="187">
        <v>368792.75</v>
      </c>
      <c r="G41" s="185">
        <f t="shared" si="1"/>
        <v>464079846.82000011</v>
      </c>
      <c r="H41" s="50"/>
    </row>
    <row r="42" spans="1:8" s="31" customFormat="1" ht="24.75" customHeight="1" x14ac:dyDescent="0.25">
      <c r="A42" s="176">
        <v>30</v>
      </c>
      <c r="B42" s="167">
        <v>43249</v>
      </c>
      <c r="C42" s="46">
        <v>33382</v>
      </c>
      <c r="D42" s="180" t="s">
        <v>18</v>
      </c>
      <c r="E42" s="49"/>
      <c r="F42" s="187">
        <v>0</v>
      </c>
      <c r="G42" s="185">
        <f t="shared" si="1"/>
        <v>464079846.82000011</v>
      </c>
      <c r="H42" s="50"/>
    </row>
    <row r="43" spans="1:8" s="31" customFormat="1" ht="43.5" customHeight="1" x14ac:dyDescent="0.25">
      <c r="A43" s="176">
        <v>31</v>
      </c>
      <c r="B43" s="167">
        <v>43249</v>
      </c>
      <c r="C43" s="168" t="s">
        <v>197</v>
      </c>
      <c r="D43" s="178" t="s">
        <v>198</v>
      </c>
      <c r="E43" s="49"/>
      <c r="F43" s="187">
        <v>5529521.6699999999</v>
      </c>
      <c r="G43" s="185">
        <f t="shared" si="1"/>
        <v>458550325.1500001</v>
      </c>
      <c r="H43" s="50"/>
    </row>
    <row r="44" spans="1:8" s="31" customFormat="1" ht="27.75" customHeight="1" x14ac:dyDescent="0.25">
      <c r="A44" s="176">
        <v>32</v>
      </c>
      <c r="B44" s="167">
        <v>43249</v>
      </c>
      <c r="C44" s="168" t="s">
        <v>199</v>
      </c>
      <c r="D44" s="178" t="s">
        <v>200</v>
      </c>
      <c r="E44" s="49"/>
      <c r="F44" s="187">
        <v>0</v>
      </c>
      <c r="G44" s="185">
        <f t="shared" si="1"/>
        <v>458550325.1500001</v>
      </c>
      <c r="H44" s="50"/>
    </row>
    <row r="45" spans="1:8" s="31" customFormat="1" ht="54" customHeight="1" x14ac:dyDescent="0.25">
      <c r="A45" s="176">
        <v>33</v>
      </c>
      <c r="B45" s="167">
        <v>43249</v>
      </c>
      <c r="C45" s="168" t="s">
        <v>201</v>
      </c>
      <c r="D45" s="178" t="s">
        <v>202</v>
      </c>
      <c r="E45" s="49"/>
      <c r="F45" s="187">
        <v>268285.37</v>
      </c>
      <c r="G45" s="185">
        <f t="shared" si="1"/>
        <v>458282039.78000009</v>
      </c>
      <c r="H45" s="50"/>
    </row>
    <row r="46" spans="1:8" s="31" customFormat="1" ht="60" customHeight="1" thickBot="1" x14ac:dyDescent="0.3">
      <c r="A46" s="176">
        <v>34</v>
      </c>
      <c r="B46" s="170">
        <v>43250</v>
      </c>
      <c r="C46" s="171" t="s">
        <v>203</v>
      </c>
      <c r="D46" s="181" t="s">
        <v>204</v>
      </c>
      <c r="E46" s="51"/>
      <c r="F46" s="188">
        <v>4848434.0199999996</v>
      </c>
      <c r="G46" s="189">
        <f t="shared" si="1"/>
        <v>453433605.76000011</v>
      </c>
      <c r="H46" s="50"/>
    </row>
    <row r="47" spans="1:8" s="31" customFormat="1" ht="15.75" x14ac:dyDescent="0.25">
      <c r="A47" s="52"/>
      <c r="B47" s="53"/>
      <c r="F47" s="53"/>
    </row>
    <row r="52" spans="4:4" x14ac:dyDescent="0.25">
      <c r="D52" t="s">
        <v>205</v>
      </c>
    </row>
  </sheetData>
  <mergeCells count="13">
    <mergeCell ref="G9:G10"/>
    <mergeCell ref="B11:B12"/>
    <mergeCell ref="C11:C12"/>
    <mergeCell ref="D11:D12"/>
    <mergeCell ref="E11:E12"/>
    <mergeCell ref="F11:F12"/>
    <mergeCell ref="G11:G12"/>
    <mergeCell ref="B2:F2"/>
    <mergeCell ref="B3:F3"/>
    <mergeCell ref="B4:F4"/>
    <mergeCell ref="A7:A12"/>
    <mergeCell ref="B7:F8"/>
    <mergeCell ref="B9:F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workbookViewId="0">
      <selection activeCell="E53" sqref="E53"/>
    </sheetView>
  </sheetViews>
  <sheetFormatPr baseColWidth="10" defaultRowHeight="15" x14ac:dyDescent="0.25"/>
  <cols>
    <col min="1" max="1" width="4.85546875" style="34" customWidth="1"/>
    <col min="2" max="2" width="11.42578125" style="35"/>
    <col min="3" max="3" width="18.85546875" style="36" customWidth="1"/>
    <col min="4" max="4" width="85" customWidth="1"/>
    <col min="5" max="5" width="15.7109375" customWidth="1"/>
    <col min="6" max="6" width="18.28515625" style="36" customWidth="1"/>
    <col min="7" max="7" width="18.85546875" bestFit="1" customWidth="1"/>
  </cols>
  <sheetData>
    <row r="1" spans="1:7" ht="15.75" x14ac:dyDescent="0.25">
      <c r="D1" s="37" t="s">
        <v>0</v>
      </c>
      <c r="E1" s="36"/>
    </row>
    <row r="2" spans="1:7" ht="15.75" x14ac:dyDescent="0.25">
      <c r="D2" s="37" t="s">
        <v>122</v>
      </c>
    </row>
    <row r="3" spans="1:7" ht="15.75" x14ac:dyDescent="0.25">
      <c r="D3" s="37" t="s">
        <v>123</v>
      </c>
    </row>
    <row r="4" spans="1:7" x14ac:dyDescent="0.25">
      <c r="D4" s="38"/>
    </row>
    <row r="5" spans="1:7" ht="15.75" thickBot="1" x14ac:dyDescent="0.3"/>
    <row r="6" spans="1:7" x14ac:dyDescent="0.25">
      <c r="A6" s="108"/>
      <c r="B6" s="81" t="s">
        <v>124</v>
      </c>
      <c r="C6" s="82"/>
      <c r="D6" s="82"/>
      <c r="E6" s="82"/>
      <c r="F6" s="82"/>
      <c r="G6" s="83"/>
    </row>
    <row r="7" spans="1:7" ht="15.75" thickBot="1" x14ac:dyDescent="0.3">
      <c r="A7" s="109"/>
      <c r="B7" s="84"/>
      <c r="C7" s="85"/>
      <c r="D7" s="85"/>
      <c r="E7" s="85"/>
      <c r="F7" s="85"/>
      <c r="G7" s="86"/>
    </row>
    <row r="8" spans="1:7" x14ac:dyDescent="0.25">
      <c r="A8" s="109"/>
      <c r="B8" s="81" t="s">
        <v>4</v>
      </c>
      <c r="C8" s="82"/>
      <c r="D8" s="82"/>
      <c r="E8" s="82"/>
      <c r="F8" s="83"/>
      <c r="G8" s="99">
        <v>5093224.76</v>
      </c>
    </row>
    <row r="9" spans="1:7" ht="15.75" thickBot="1" x14ac:dyDescent="0.3">
      <c r="A9" s="109"/>
      <c r="B9" s="84"/>
      <c r="C9" s="85"/>
      <c r="D9" s="85"/>
      <c r="E9" s="85"/>
      <c r="F9" s="86"/>
      <c r="G9" s="100"/>
    </row>
    <row r="10" spans="1:7" x14ac:dyDescent="0.25">
      <c r="A10" s="109"/>
      <c r="B10" s="101" t="s">
        <v>5</v>
      </c>
      <c r="C10" s="103" t="s">
        <v>6</v>
      </c>
      <c r="D10" s="81" t="s">
        <v>7</v>
      </c>
      <c r="E10" s="101" t="s">
        <v>8</v>
      </c>
      <c r="F10" s="101" t="s">
        <v>9</v>
      </c>
      <c r="G10" s="101" t="s">
        <v>10</v>
      </c>
    </row>
    <row r="11" spans="1:7" ht="15.75" thickBot="1" x14ac:dyDescent="0.3">
      <c r="A11" s="110"/>
      <c r="B11" s="111"/>
      <c r="C11" s="112"/>
      <c r="D11" s="113"/>
      <c r="E11" s="111"/>
      <c r="F11" s="111"/>
      <c r="G11" s="111"/>
    </row>
    <row r="12" spans="1:7" ht="21" customHeight="1" x14ac:dyDescent="0.25">
      <c r="A12" s="39">
        <v>1</v>
      </c>
      <c r="B12" s="40"/>
      <c r="C12" s="155"/>
      <c r="D12" s="153" t="s">
        <v>125</v>
      </c>
      <c r="E12" s="156">
        <v>95587376.650000006</v>
      </c>
      <c r="F12" s="157"/>
      <c r="G12" s="157">
        <f>+G8+E12-F12</f>
        <v>100680601.41000001</v>
      </c>
    </row>
    <row r="13" spans="1:7" ht="21" customHeight="1" x14ac:dyDescent="0.25">
      <c r="A13" s="41">
        <v>2</v>
      </c>
      <c r="B13" s="40"/>
      <c r="C13" s="155"/>
      <c r="D13" s="153" t="s">
        <v>126</v>
      </c>
      <c r="E13" s="156">
        <v>26299.9</v>
      </c>
      <c r="F13" s="157"/>
      <c r="G13" s="157">
        <f t="shared" ref="G13:G48" si="0">+G12+E13-F13</f>
        <v>100706901.31000002</v>
      </c>
    </row>
    <row r="14" spans="1:7" ht="21" customHeight="1" x14ac:dyDescent="0.25">
      <c r="A14" s="41">
        <v>3</v>
      </c>
      <c r="B14" s="40"/>
      <c r="C14" s="155"/>
      <c r="D14" s="153" t="s">
        <v>15</v>
      </c>
      <c r="E14" s="156"/>
      <c r="F14" s="158">
        <v>140393.81</v>
      </c>
      <c r="G14" s="157">
        <f t="shared" si="0"/>
        <v>100566507.50000001</v>
      </c>
    </row>
    <row r="15" spans="1:7" ht="21" customHeight="1" x14ac:dyDescent="0.25">
      <c r="A15" s="41">
        <v>4</v>
      </c>
      <c r="B15" s="40">
        <v>43221</v>
      </c>
      <c r="C15" s="164" t="s">
        <v>127</v>
      </c>
      <c r="D15" s="153" t="s">
        <v>128</v>
      </c>
      <c r="E15" s="156"/>
      <c r="F15" s="158">
        <v>287051.92</v>
      </c>
      <c r="G15" s="157">
        <f t="shared" si="0"/>
        <v>100279455.58000001</v>
      </c>
    </row>
    <row r="16" spans="1:7" ht="21" customHeight="1" x14ac:dyDescent="0.25">
      <c r="A16" s="41">
        <v>5</v>
      </c>
      <c r="B16" s="40">
        <v>43223</v>
      </c>
      <c r="C16" s="164">
        <v>99826</v>
      </c>
      <c r="D16" s="153" t="s">
        <v>18</v>
      </c>
      <c r="E16" s="156"/>
      <c r="F16" s="158">
        <v>0</v>
      </c>
      <c r="G16" s="157">
        <f t="shared" si="0"/>
        <v>100279455.58000001</v>
      </c>
    </row>
    <row r="17" spans="1:7" ht="21" customHeight="1" x14ac:dyDescent="0.25">
      <c r="A17" s="41">
        <v>6</v>
      </c>
      <c r="B17" s="40">
        <v>43223</v>
      </c>
      <c r="C17" s="164" t="s">
        <v>129</v>
      </c>
      <c r="D17" s="153" t="s">
        <v>130</v>
      </c>
      <c r="E17" s="156"/>
      <c r="F17" s="159">
        <v>301702.06</v>
      </c>
      <c r="G17" s="157">
        <f t="shared" si="0"/>
        <v>99977753.520000011</v>
      </c>
    </row>
    <row r="18" spans="1:7" ht="21" customHeight="1" x14ac:dyDescent="0.25">
      <c r="A18" s="41">
        <v>7</v>
      </c>
      <c r="B18" s="40">
        <v>43223</v>
      </c>
      <c r="C18" s="164">
        <v>99829</v>
      </c>
      <c r="D18" s="153" t="s">
        <v>18</v>
      </c>
      <c r="E18" s="156"/>
      <c r="F18" s="159">
        <v>0</v>
      </c>
      <c r="G18" s="157">
        <f t="shared" si="0"/>
        <v>99977753.520000011</v>
      </c>
    </row>
    <row r="19" spans="1:7" ht="21" customHeight="1" x14ac:dyDescent="0.25">
      <c r="A19" s="41">
        <v>8</v>
      </c>
      <c r="B19" s="40">
        <v>43223</v>
      </c>
      <c r="C19" s="164" t="s">
        <v>131</v>
      </c>
      <c r="D19" s="153" t="s">
        <v>132</v>
      </c>
      <c r="E19" s="156"/>
      <c r="F19" s="158">
        <v>242516.22</v>
      </c>
      <c r="G19" s="157">
        <f t="shared" si="0"/>
        <v>99735237.300000012</v>
      </c>
    </row>
    <row r="20" spans="1:7" ht="21" customHeight="1" x14ac:dyDescent="0.25">
      <c r="A20" s="41">
        <v>9</v>
      </c>
      <c r="B20" s="40">
        <v>43224</v>
      </c>
      <c r="C20" s="164">
        <v>99832</v>
      </c>
      <c r="D20" s="153" t="s">
        <v>18</v>
      </c>
      <c r="E20" s="156"/>
      <c r="F20" s="158">
        <v>0</v>
      </c>
      <c r="G20" s="157">
        <f t="shared" si="0"/>
        <v>99735237.300000012</v>
      </c>
    </row>
    <row r="21" spans="1:7" ht="21" customHeight="1" x14ac:dyDescent="0.25">
      <c r="A21" s="41">
        <v>10</v>
      </c>
      <c r="B21" s="40">
        <v>43224</v>
      </c>
      <c r="C21" s="164">
        <v>99833</v>
      </c>
      <c r="D21" s="153" t="s">
        <v>133</v>
      </c>
      <c r="E21" s="156"/>
      <c r="F21" s="158">
        <v>140426.76999999999</v>
      </c>
      <c r="G21" s="157">
        <f t="shared" si="0"/>
        <v>99594810.530000016</v>
      </c>
    </row>
    <row r="22" spans="1:7" ht="21" customHeight="1" x14ac:dyDescent="0.25">
      <c r="A22" s="41">
        <v>11</v>
      </c>
      <c r="B22" s="40">
        <v>43228</v>
      </c>
      <c r="C22" s="164">
        <v>99834</v>
      </c>
      <c r="D22" s="153" t="s">
        <v>218</v>
      </c>
      <c r="E22" s="156"/>
      <c r="F22" s="158">
        <v>8000</v>
      </c>
      <c r="G22" s="157">
        <f t="shared" si="0"/>
        <v>99586810.530000016</v>
      </c>
    </row>
    <row r="23" spans="1:7" ht="21" customHeight="1" x14ac:dyDescent="0.25">
      <c r="A23" s="41">
        <v>12</v>
      </c>
      <c r="B23" s="40">
        <v>43235</v>
      </c>
      <c r="C23" s="164" t="s">
        <v>134</v>
      </c>
      <c r="D23" s="153" t="s">
        <v>18</v>
      </c>
      <c r="E23" s="156"/>
      <c r="F23" s="158">
        <v>0</v>
      </c>
      <c r="G23" s="157">
        <f t="shared" si="0"/>
        <v>99586810.530000016</v>
      </c>
    </row>
    <row r="24" spans="1:7" ht="21" customHeight="1" x14ac:dyDescent="0.25">
      <c r="A24" s="41">
        <v>13</v>
      </c>
      <c r="B24" s="40">
        <v>43235</v>
      </c>
      <c r="C24" s="164" t="s">
        <v>135</v>
      </c>
      <c r="D24" s="153" t="s">
        <v>136</v>
      </c>
      <c r="E24" s="156"/>
      <c r="F24" s="158">
        <v>8337.6299999999992</v>
      </c>
      <c r="G24" s="157">
        <f t="shared" si="0"/>
        <v>99578472.900000021</v>
      </c>
    </row>
    <row r="25" spans="1:7" ht="21" customHeight="1" x14ac:dyDescent="0.25">
      <c r="A25" s="41">
        <v>14</v>
      </c>
      <c r="B25" s="40">
        <v>43237</v>
      </c>
      <c r="C25" s="164">
        <v>99840</v>
      </c>
      <c r="D25" s="153" t="s">
        <v>219</v>
      </c>
      <c r="E25" s="156"/>
      <c r="F25" s="160">
        <v>3869.72</v>
      </c>
      <c r="G25" s="157">
        <f t="shared" si="0"/>
        <v>99574603.180000022</v>
      </c>
    </row>
    <row r="26" spans="1:7" ht="21" customHeight="1" x14ac:dyDescent="0.25">
      <c r="A26" s="41">
        <v>15</v>
      </c>
      <c r="B26" s="40">
        <v>43242</v>
      </c>
      <c r="C26" s="164" t="s">
        <v>137</v>
      </c>
      <c r="D26" s="153" t="s">
        <v>138</v>
      </c>
      <c r="E26" s="156"/>
      <c r="F26" s="158">
        <v>41223.550000000003</v>
      </c>
      <c r="G26" s="157">
        <f t="shared" si="0"/>
        <v>99533379.630000025</v>
      </c>
    </row>
    <row r="27" spans="1:7" ht="28.5" customHeight="1" x14ac:dyDescent="0.25">
      <c r="A27" s="41">
        <v>16</v>
      </c>
      <c r="B27" s="40">
        <v>43242</v>
      </c>
      <c r="C27" s="164" t="s">
        <v>220</v>
      </c>
      <c r="D27" s="153" t="s">
        <v>221</v>
      </c>
      <c r="E27" s="156"/>
      <c r="F27" s="158">
        <v>7948852.5</v>
      </c>
      <c r="G27" s="157">
        <f t="shared" si="0"/>
        <v>91584527.130000025</v>
      </c>
    </row>
    <row r="28" spans="1:7" ht="21" customHeight="1" x14ac:dyDescent="0.25">
      <c r="A28" s="41">
        <v>20</v>
      </c>
      <c r="B28" s="40">
        <v>43243</v>
      </c>
      <c r="C28" s="164" t="s">
        <v>139</v>
      </c>
      <c r="D28" s="153" t="s">
        <v>140</v>
      </c>
      <c r="E28" s="156"/>
      <c r="F28" s="158">
        <v>37394130.159999996</v>
      </c>
      <c r="G28" s="157">
        <f t="shared" si="0"/>
        <v>54190396.970000029</v>
      </c>
    </row>
    <row r="29" spans="1:7" ht="21" customHeight="1" x14ac:dyDescent="0.25">
      <c r="A29" s="41">
        <v>21</v>
      </c>
      <c r="B29" s="40">
        <v>43243</v>
      </c>
      <c r="C29" s="164" t="s">
        <v>141</v>
      </c>
      <c r="D29" s="153" t="s">
        <v>142</v>
      </c>
      <c r="E29" s="156"/>
      <c r="F29" s="158">
        <v>33634680.020000003</v>
      </c>
      <c r="G29" s="157">
        <f t="shared" si="0"/>
        <v>20555716.950000025</v>
      </c>
    </row>
    <row r="30" spans="1:7" ht="27" customHeight="1" x14ac:dyDescent="0.25">
      <c r="A30" s="41">
        <v>22</v>
      </c>
      <c r="B30" s="40">
        <v>43243</v>
      </c>
      <c r="C30" s="164" t="s">
        <v>222</v>
      </c>
      <c r="D30" s="153" t="s">
        <v>221</v>
      </c>
      <c r="E30" s="156"/>
      <c r="F30" s="158">
        <v>4984669.37</v>
      </c>
      <c r="G30" s="157">
        <f t="shared" si="0"/>
        <v>15571047.580000024</v>
      </c>
    </row>
    <row r="31" spans="1:7" ht="21" customHeight="1" x14ac:dyDescent="0.25">
      <c r="A31" s="41">
        <v>24</v>
      </c>
      <c r="B31" s="40">
        <v>43243</v>
      </c>
      <c r="C31" s="164" t="s">
        <v>143</v>
      </c>
      <c r="D31" s="153" t="s">
        <v>144</v>
      </c>
      <c r="E31" s="156"/>
      <c r="F31" s="158">
        <v>951108.08</v>
      </c>
      <c r="G31" s="157">
        <f t="shared" si="0"/>
        <v>14619939.500000024</v>
      </c>
    </row>
    <row r="32" spans="1:7" ht="21" customHeight="1" x14ac:dyDescent="0.25">
      <c r="A32" s="41">
        <v>25</v>
      </c>
      <c r="B32" s="40">
        <v>43243</v>
      </c>
      <c r="C32" s="164" t="s">
        <v>145</v>
      </c>
      <c r="D32" s="153" t="s">
        <v>142</v>
      </c>
      <c r="E32" s="156"/>
      <c r="F32" s="158">
        <v>104114.9</v>
      </c>
      <c r="G32" s="157">
        <f t="shared" si="0"/>
        <v>14515824.600000024</v>
      </c>
    </row>
    <row r="33" spans="1:7" ht="21" customHeight="1" x14ac:dyDescent="0.25">
      <c r="A33" s="41">
        <v>26</v>
      </c>
      <c r="B33" s="40">
        <v>43243</v>
      </c>
      <c r="C33" s="164">
        <v>99854</v>
      </c>
      <c r="D33" s="153" t="s">
        <v>18</v>
      </c>
      <c r="E33" s="156"/>
      <c r="F33" s="158">
        <v>0</v>
      </c>
      <c r="G33" s="157">
        <f t="shared" si="0"/>
        <v>14515824.600000024</v>
      </c>
    </row>
    <row r="34" spans="1:7" ht="21" customHeight="1" x14ac:dyDescent="0.25">
      <c r="A34" s="41">
        <v>27</v>
      </c>
      <c r="B34" s="40">
        <v>43243</v>
      </c>
      <c r="C34" s="164" t="s">
        <v>146</v>
      </c>
      <c r="D34" s="153" t="s">
        <v>142</v>
      </c>
      <c r="E34" s="156"/>
      <c r="F34" s="158">
        <v>315099.75</v>
      </c>
      <c r="G34" s="157">
        <f t="shared" si="0"/>
        <v>14200724.850000024</v>
      </c>
    </row>
    <row r="35" spans="1:7" ht="21" customHeight="1" x14ac:dyDescent="0.25">
      <c r="A35" s="41">
        <v>28</v>
      </c>
      <c r="B35" s="40">
        <v>43243</v>
      </c>
      <c r="C35" s="164" t="s">
        <v>147</v>
      </c>
      <c r="D35" s="153" t="s">
        <v>18</v>
      </c>
      <c r="E35" s="156"/>
      <c r="F35" s="158">
        <v>0</v>
      </c>
      <c r="G35" s="157">
        <f t="shared" si="0"/>
        <v>14200724.850000024</v>
      </c>
    </row>
    <row r="36" spans="1:7" ht="21" customHeight="1" x14ac:dyDescent="0.25">
      <c r="A36" s="41">
        <v>29</v>
      </c>
      <c r="B36" s="40">
        <v>43244</v>
      </c>
      <c r="C36" s="164" t="s">
        <v>148</v>
      </c>
      <c r="D36" s="153" t="s">
        <v>140</v>
      </c>
      <c r="E36" s="156"/>
      <c r="F36" s="158">
        <v>169407.97</v>
      </c>
      <c r="G36" s="157">
        <f t="shared" si="0"/>
        <v>14031316.880000023</v>
      </c>
    </row>
    <row r="37" spans="1:7" ht="21" customHeight="1" x14ac:dyDescent="0.25">
      <c r="A37" s="41">
        <v>30</v>
      </c>
      <c r="B37" s="40">
        <v>43244</v>
      </c>
      <c r="C37" s="164" t="s">
        <v>223</v>
      </c>
      <c r="D37" s="153" t="s">
        <v>221</v>
      </c>
      <c r="E37" s="156"/>
      <c r="F37" s="158">
        <v>19586.41</v>
      </c>
      <c r="G37" s="157">
        <f t="shared" si="0"/>
        <v>14011730.470000023</v>
      </c>
    </row>
    <row r="38" spans="1:7" ht="21" customHeight="1" x14ac:dyDescent="0.25">
      <c r="A38" s="41">
        <v>31</v>
      </c>
      <c r="B38" s="40">
        <v>43244</v>
      </c>
      <c r="C38" s="164" t="s">
        <v>149</v>
      </c>
      <c r="D38" s="153" t="s">
        <v>150</v>
      </c>
      <c r="E38" s="156"/>
      <c r="F38" s="158">
        <v>235934.12</v>
      </c>
      <c r="G38" s="157">
        <f t="shared" si="0"/>
        <v>13775796.350000024</v>
      </c>
    </row>
    <row r="39" spans="1:7" ht="21" customHeight="1" x14ac:dyDescent="0.25">
      <c r="A39" s="41">
        <v>32</v>
      </c>
      <c r="B39" s="40">
        <v>43245</v>
      </c>
      <c r="C39" s="164" t="s">
        <v>151</v>
      </c>
      <c r="D39" s="153" t="s">
        <v>219</v>
      </c>
      <c r="E39" s="156"/>
      <c r="F39" s="158">
        <v>288771.95</v>
      </c>
      <c r="G39" s="157">
        <f t="shared" si="0"/>
        <v>13487024.400000025</v>
      </c>
    </row>
    <row r="40" spans="1:7" ht="21" customHeight="1" x14ac:dyDescent="0.25">
      <c r="A40" s="41">
        <v>33</v>
      </c>
      <c r="B40" s="40">
        <v>43248</v>
      </c>
      <c r="C40" s="164" t="s">
        <v>152</v>
      </c>
      <c r="D40" s="153" t="s">
        <v>153</v>
      </c>
      <c r="E40" s="156"/>
      <c r="F40" s="158">
        <v>8337.6299999999992</v>
      </c>
      <c r="G40" s="157">
        <f t="shared" si="0"/>
        <v>13478686.770000024</v>
      </c>
    </row>
    <row r="41" spans="1:7" ht="21" customHeight="1" x14ac:dyDescent="0.25">
      <c r="A41" s="41">
        <v>34</v>
      </c>
      <c r="B41" s="40">
        <v>43249</v>
      </c>
      <c r="C41" s="164">
        <v>99896</v>
      </c>
      <c r="D41" s="153" t="s">
        <v>18</v>
      </c>
      <c r="E41" s="156"/>
      <c r="F41" s="158">
        <v>0</v>
      </c>
      <c r="G41" s="157">
        <f t="shared" si="0"/>
        <v>13478686.770000024</v>
      </c>
    </row>
    <row r="42" spans="1:7" ht="21" customHeight="1" x14ac:dyDescent="0.25">
      <c r="A42" s="41">
        <v>35</v>
      </c>
      <c r="B42" s="40">
        <v>43249</v>
      </c>
      <c r="C42" s="164" t="s">
        <v>154</v>
      </c>
      <c r="D42" s="153" t="s">
        <v>218</v>
      </c>
      <c r="E42" s="156"/>
      <c r="F42" s="158">
        <v>13149.95</v>
      </c>
      <c r="G42" s="157">
        <f t="shared" si="0"/>
        <v>13465536.820000025</v>
      </c>
    </row>
    <row r="43" spans="1:7" ht="21" customHeight="1" x14ac:dyDescent="0.25">
      <c r="A43" s="41">
        <v>36</v>
      </c>
      <c r="B43" s="40">
        <v>43249</v>
      </c>
      <c r="C43" s="164">
        <v>99899</v>
      </c>
      <c r="D43" s="153" t="s">
        <v>18</v>
      </c>
      <c r="E43" s="156"/>
      <c r="F43" s="158">
        <v>0</v>
      </c>
      <c r="G43" s="157">
        <f t="shared" si="0"/>
        <v>13465536.820000025</v>
      </c>
    </row>
    <row r="44" spans="1:7" ht="21" customHeight="1" x14ac:dyDescent="0.25">
      <c r="A44" s="41">
        <v>37</v>
      </c>
      <c r="B44" s="40">
        <v>43249</v>
      </c>
      <c r="C44" s="164">
        <v>99900</v>
      </c>
      <c r="D44" s="153" t="s">
        <v>224</v>
      </c>
      <c r="E44" s="156"/>
      <c r="F44" s="158">
        <v>7972.65</v>
      </c>
      <c r="G44" s="157">
        <f t="shared" si="0"/>
        <v>13457564.170000024</v>
      </c>
    </row>
    <row r="45" spans="1:7" ht="21" customHeight="1" x14ac:dyDescent="0.25">
      <c r="A45" s="41">
        <v>38</v>
      </c>
      <c r="B45" s="40">
        <v>43249</v>
      </c>
      <c r="C45" s="164" t="s">
        <v>155</v>
      </c>
      <c r="D45" s="153" t="s">
        <v>156</v>
      </c>
      <c r="E45" s="156"/>
      <c r="F45" s="158">
        <v>7610921.75</v>
      </c>
      <c r="G45" s="157">
        <f t="shared" si="0"/>
        <v>5846642.4200000241</v>
      </c>
    </row>
    <row r="46" spans="1:7" ht="21" customHeight="1" x14ac:dyDescent="0.25">
      <c r="A46" s="41">
        <v>39</v>
      </c>
      <c r="B46" s="40">
        <v>43249</v>
      </c>
      <c r="C46" s="164" t="s">
        <v>157</v>
      </c>
      <c r="D46" s="153" t="s">
        <v>158</v>
      </c>
      <c r="E46" s="156"/>
      <c r="F46" s="158">
        <v>75079</v>
      </c>
      <c r="G46" s="157">
        <f t="shared" si="0"/>
        <v>5771563.4200000241</v>
      </c>
    </row>
    <row r="47" spans="1:7" ht="21" customHeight="1" x14ac:dyDescent="0.25">
      <c r="A47" s="41">
        <v>40</v>
      </c>
      <c r="B47" s="40">
        <v>43249</v>
      </c>
      <c r="C47" s="164" t="s">
        <v>159</v>
      </c>
      <c r="D47" s="153" t="s">
        <v>160</v>
      </c>
      <c r="E47" s="156"/>
      <c r="F47" s="158">
        <v>233814.02</v>
      </c>
      <c r="G47" s="157">
        <f t="shared" si="0"/>
        <v>5537749.4000000246</v>
      </c>
    </row>
    <row r="48" spans="1:7" ht="21" customHeight="1" thickBot="1" x14ac:dyDescent="0.3">
      <c r="A48" s="42">
        <v>41</v>
      </c>
      <c r="B48" s="43">
        <v>43250</v>
      </c>
      <c r="C48" s="165">
        <v>99910</v>
      </c>
      <c r="D48" s="154" t="s">
        <v>219</v>
      </c>
      <c r="E48" s="161"/>
      <c r="F48" s="162">
        <v>10000</v>
      </c>
      <c r="G48" s="163">
        <f t="shared" si="0"/>
        <v>5527749.4000000246</v>
      </c>
    </row>
    <row r="49" spans="1:6" ht="21" customHeight="1" x14ac:dyDescent="0.25">
      <c r="A49"/>
      <c r="B49"/>
      <c r="C49"/>
      <c r="F49" s="44"/>
    </row>
    <row r="50" spans="1:6" ht="21" customHeight="1" x14ac:dyDescent="0.25">
      <c r="A50"/>
      <c r="B50"/>
      <c r="C50"/>
      <c r="F50"/>
    </row>
    <row r="51" spans="1:6" ht="21" customHeight="1" x14ac:dyDescent="0.25">
      <c r="A51"/>
      <c r="B51"/>
      <c r="C51"/>
      <c r="F51"/>
    </row>
    <row r="52" spans="1:6" ht="21" customHeight="1" x14ac:dyDescent="0.25">
      <c r="A52"/>
      <c r="B52"/>
      <c r="C52"/>
      <c r="F52"/>
    </row>
    <row r="53" spans="1:6" ht="21" customHeight="1" x14ac:dyDescent="0.25">
      <c r="A53"/>
      <c r="B53"/>
      <c r="C53"/>
      <c r="F53"/>
    </row>
    <row r="54" spans="1:6" ht="21" customHeight="1" x14ac:dyDescent="0.25">
      <c r="A54"/>
      <c r="B54"/>
      <c r="C54"/>
      <c r="F54"/>
    </row>
    <row r="55" spans="1:6" ht="21" customHeight="1" x14ac:dyDescent="0.25">
      <c r="A55"/>
      <c r="B55"/>
      <c r="C55"/>
      <c r="F55"/>
    </row>
    <row r="56" spans="1:6" ht="21" customHeight="1" x14ac:dyDescent="0.25">
      <c r="A56"/>
      <c r="B56"/>
      <c r="C56"/>
      <c r="F56"/>
    </row>
    <row r="57" spans="1:6" ht="21" customHeight="1" x14ac:dyDescent="0.25">
      <c r="A57"/>
      <c r="B57"/>
      <c r="C57"/>
      <c r="F57"/>
    </row>
    <row r="58" spans="1:6" ht="21" customHeight="1" x14ac:dyDescent="0.25">
      <c r="A58"/>
      <c r="B58"/>
      <c r="C58"/>
      <c r="F58"/>
    </row>
    <row r="59" spans="1:6" ht="21" customHeight="1" x14ac:dyDescent="0.25">
      <c r="A59"/>
      <c r="B59"/>
      <c r="C59"/>
      <c r="F59"/>
    </row>
    <row r="60" spans="1:6" ht="21" customHeight="1" x14ac:dyDescent="0.25">
      <c r="A60"/>
      <c r="B60"/>
      <c r="C60"/>
      <c r="F60"/>
    </row>
    <row r="61" spans="1:6" ht="21" customHeight="1" x14ac:dyDescent="0.25">
      <c r="A61"/>
      <c r="B61"/>
      <c r="C61"/>
      <c r="F61"/>
    </row>
    <row r="62" spans="1:6" ht="21" customHeight="1" x14ac:dyDescent="0.25">
      <c r="A62"/>
      <c r="B62"/>
      <c r="C62"/>
      <c r="F62"/>
    </row>
    <row r="63" spans="1:6" ht="21" customHeight="1" x14ac:dyDescent="0.25">
      <c r="A63"/>
      <c r="B63"/>
      <c r="C63"/>
      <c r="F63"/>
    </row>
    <row r="64" spans="1:6" ht="21" customHeight="1" x14ac:dyDescent="0.25">
      <c r="A64"/>
      <c r="B64"/>
      <c r="C64"/>
      <c r="F64"/>
    </row>
    <row r="65" spans="1:6" ht="21" customHeight="1" x14ac:dyDescent="0.25">
      <c r="A65"/>
      <c r="B65"/>
      <c r="C65"/>
      <c r="F65"/>
    </row>
    <row r="66" spans="1:6" ht="21" customHeight="1" x14ac:dyDescent="0.25">
      <c r="A66"/>
      <c r="B66"/>
      <c r="C66"/>
      <c r="F66"/>
    </row>
    <row r="67" spans="1:6" ht="21" customHeight="1" x14ac:dyDescent="0.25">
      <c r="A67"/>
      <c r="B67"/>
      <c r="C67"/>
      <c r="F67"/>
    </row>
    <row r="68" spans="1:6" ht="21" customHeight="1" x14ac:dyDescent="0.25">
      <c r="A68"/>
      <c r="B68"/>
      <c r="C68"/>
      <c r="F68"/>
    </row>
    <row r="69" spans="1:6" ht="21" customHeight="1" x14ac:dyDescent="0.25">
      <c r="A69"/>
      <c r="B69"/>
      <c r="C69"/>
      <c r="F69"/>
    </row>
    <row r="70" spans="1:6" ht="21" customHeight="1" x14ac:dyDescent="0.25">
      <c r="A70"/>
      <c r="B70"/>
      <c r="C70"/>
      <c r="F70"/>
    </row>
    <row r="71" spans="1:6" ht="21" customHeight="1" x14ac:dyDescent="0.25">
      <c r="A71"/>
      <c r="B71"/>
      <c r="C71"/>
      <c r="F71"/>
    </row>
    <row r="72" spans="1:6" ht="21" customHeight="1" x14ac:dyDescent="0.25">
      <c r="A72"/>
      <c r="B72"/>
      <c r="C72"/>
      <c r="F72"/>
    </row>
    <row r="73" spans="1:6" ht="21" customHeight="1" x14ac:dyDescent="0.25">
      <c r="A73"/>
      <c r="B73"/>
      <c r="C73"/>
      <c r="F73"/>
    </row>
    <row r="74" spans="1:6" ht="21" customHeight="1" x14ac:dyDescent="0.25">
      <c r="A74"/>
      <c r="B74"/>
      <c r="C74"/>
      <c r="F74"/>
    </row>
    <row r="75" spans="1:6" ht="21" customHeight="1" x14ac:dyDescent="0.25">
      <c r="A75"/>
      <c r="B75"/>
      <c r="C75"/>
      <c r="F75"/>
    </row>
    <row r="76" spans="1:6" ht="21" customHeight="1" x14ac:dyDescent="0.25">
      <c r="A76"/>
      <c r="B76"/>
      <c r="C76"/>
      <c r="F76"/>
    </row>
    <row r="77" spans="1:6" ht="21" customHeight="1" x14ac:dyDescent="0.25">
      <c r="A77"/>
      <c r="B77"/>
      <c r="C77"/>
      <c r="F77"/>
    </row>
    <row r="78" spans="1:6" ht="21" customHeight="1" x14ac:dyDescent="0.25">
      <c r="A78"/>
      <c r="B78"/>
      <c r="C78"/>
      <c r="F78"/>
    </row>
    <row r="79" spans="1:6" ht="21" customHeight="1" x14ac:dyDescent="0.25">
      <c r="A79"/>
      <c r="B79"/>
      <c r="C79"/>
      <c r="F79"/>
    </row>
    <row r="80" spans="1:6" ht="21" customHeight="1" x14ac:dyDescent="0.25">
      <c r="A80"/>
      <c r="B80"/>
      <c r="C80"/>
      <c r="F80"/>
    </row>
    <row r="81" spans="1:6" ht="21" customHeight="1" x14ac:dyDescent="0.25">
      <c r="A81"/>
      <c r="B81"/>
      <c r="C81"/>
      <c r="F81"/>
    </row>
    <row r="82" spans="1:6" ht="21" customHeight="1" x14ac:dyDescent="0.25">
      <c r="A82"/>
      <c r="B82"/>
      <c r="C82"/>
      <c r="F82"/>
    </row>
    <row r="83" spans="1:6" ht="21" customHeight="1" x14ac:dyDescent="0.25">
      <c r="A83"/>
      <c r="B83"/>
      <c r="C83"/>
      <c r="F83"/>
    </row>
    <row r="84" spans="1:6" ht="21" customHeight="1" x14ac:dyDescent="0.25">
      <c r="A84"/>
      <c r="B84"/>
      <c r="C84"/>
      <c r="F84"/>
    </row>
    <row r="85" spans="1:6" ht="21" customHeight="1" x14ac:dyDescent="0.25">
      <c r="A85"/>
      <c r="B85"/>
      <c r="C85"/>
      <c r="F85"/>
    </row>
    <row r="86" spans="1:6" ht="21" customHeight="1" x14ac:dyDescent="0.25">
      <c r="A86"/>
      <c r="B86"/>
      <c r="C86"/>
      <c r="F86"/>
    </row>
    <row r="87" spans="1:6" ht="21" customHeight="1" x14ac:dyDescent="0.25">
      <c r="A87"/>
      <c r="B87"/>
      <c r="C87"/>
      <c r="F87"/>
    </row>
    <row r="88" spans="1:6" ht="21" customHeight="1" x14ac:dyDescent="0.25">
      <c r="A88"/>
      <c r="B88"/>
      <c r="C88"/>
      <c r="F88"/>
    </row>
    <row r="89" spans="1:6" ht="21" customHeight="1" x14ac:dyDescent="0.25">
      <c r="A89"/>
      <c r="B89"/>
      <c r="C89"/>
      <c r="F89"/>
    </row>
    <row r="90" spans="1:6" ht="21" customHeight="1" x14ac:dyDescent="0.25">
      <c r="A90"/>
      <c r="B90"/>
      <c r="C90"/>
      <c r="F90"/>
    </row>
    <row r="91" spans="1:6" ht="21" customHeight="1" x14ac:dyDescent="0.25">
      <c r="A91"/>
      <c r="B91"/>
      <c r="C91"/>
      <c r="F91"/>
    </row>
    <row r="92" spans="1:6" ht="21" customHeight="1" x14ac:dyDescent="0.25">
      <c r="A92"/>
      <c r="B92"/>
      <c r="C92"/>
      <c r="F92"/>
    </row>
    <row r="93" spans="1:6" ht="21" customHeight="1" x14ac:dyDescent="0.25">
      <c r="A93"/>
      <c r="B93"/>
      <c r="C93"/>
      <c r="F93"/>
    </row>
    <row r="94" spans="1:6" ht="21" customHeight="1" x14ac:dyDescent="0.25">
      <c r="A94"/>
      <c r="B94"/>
      <c r="C94"/>
      <c r="F94"/>
    </row>
    <row r="95" spans="1:6" ht="21" customHeight="1" x14ac:dyDescent="0.25">
      <c r="A95"/>
      <c r="B95"/>
      <c r="C95"/>
      <c r="F95"/>
    </row>
    <row r="96" spans="1:6" ht="21" customHeight="1" x14ac:dyDescent="0.25">
      <c r="A96"/>
      <c r="B96"/>
      <c r="C96"/>
      <c r="F96"/>
    </row>
    <row r="97" spans="1:6" ht="21" customHeight="1" x14ac:dyDescent="0.25">
      <c r="A97"/>
      <c r="B97"/>
      <c r="C97"/>
      <c r="F97"/>
    </row>
    <row r="98" spans="1:6" ht="21" customHeight="1" x14ac:dyDescent="0.25">
      <c r="A98"/>
      <c r="B98"/>
      <c r="C98"/>
      <c r="F98"/>
    </row>
    <row r="99" spans="1:6" ht="21" customHeight="1" x14ac:dyDescent="0.25">
      <c r="A99"/>
      <c r="B99"/>
      <c r="C99"/>
      <c r="F99"/>
    </row>
    <row r="100" spans="1:6" ht="21" customHeight="1" x14ac:dyDescent="0.25">
      <c r="A100"/>
      <c r="B100"/>
      <c r="C100"/>
      <c r="F100"/>
    </row>
    <row r="101" spans="1:6" ht="21" customHeight="1" x14ac:dyDescent="0.25">
      <c r="A101"/>
      <c r="B101"/>
      <c r="C101"/>
      <c r="F101"/>
    </row>
    <row r="102" spans="1:6" ht="21" customHeight="1" x14ac:dyDescent="0.25">
      <c r="A102"/>
      <c r="B102"/>
      <c r="C102"/>
      <c r="F102"/>
    </row>
    <row r="103" spans="1:6" ht="21" customHeight="1" x14ac:dyDescent="0.25">
      <c r="A103"/>
      <c r="B103"/>
      <c r="C103"/>
      <c r="F103"/>
    </row>
    <row r="104" spans="1:6" x14ac:dyDescent="0.25">
      <c r="A104"/>
      <c r="B104"/>
      <c r="C104"/>
      <c r="F104"/>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0"/>
  <sheetViews>
    <sheetView workbookViewId="0">
      <selection activeCell="E19" sqref="E19"/>
    </sheetView>
  </sheetViews>
  <sheetFormatPr baseColWidth="10" defaultRowHeight="15" x14ac:dyDescent="0.25"/>
  <cols>
    <col min="1" max="1" width="0.85546875" customWidth="1"/>
    <col min="2" max="2" width="5.42578125" customWidth="1"/>
    <col min="3" max="3" width="11.7109375" customWidth="1"/>
    <col min="4" max="4" width="14.42578125" customWidth="1"/>
    <col min="5" max="5" width="111" customWidth="1"/>
    <col min="6" max="6" width="16.5703125" customWidth="1"/>
    <col min="7" max="7" width="16.42578125" customWidth="1"/>
    <col min="8" max="8" width="18" bestFit="1" customWidth="1"/>
  </cols>
  <sheetData>
    <row r="1" spans="1:8" x14ac:dyDescent="0.25">
      <c r="B1" s="1"/>
    </row>
    <row r="2" spans="1:8" ht="15.75" x14ac:dyDescent="0.25">
      <c r="B2" s="1"/>
      <c r="C2" s="76" t="s">
        <v>0</v>
      </c>
      <c r="D2" s="76"/>
      <c r="E2" s="76"/>
      <c r="F2" s="76"/>
      <c r="G2" s="76"/>
      <c r="H2" s="2"/>
    </row>
    <row r="3" spans="1:8" ht="15.75" x14ac:dyDescent="0.25">
      <c r="B3" s="1"/>
      <c r="C3" s="76" t="s">
        <v>1</v>
      </c>
      <c r="D3" s="76"/>
      <c r="E3" s="76"/>
      <c r="F3" s="76"/>
      <c r="G3" s="76"/>
      <c r="H3" s="2"/>
    </row>
    <row r="4" spans="1:8" ht="15.75" x14ac:dyDescent="0.25">
      <c r="B4" s="1"/>
      <c r="C4" s="77" t="s">
        <v>2</v>
      </c>
      <c r="D4" s="77"/>
      <c r="E4" s="77"/>
      <c r="F4" s="77"/>
      <c r="G4" s="77"/>
      <c r="H4" s="2"/>
    </row>
    <row r="5" spans="1:8" ht="15.75" x14ac:dyDescent="0.25">
      <c r="B5" s="3"/>
      <c r="H5" s="2"/>
    </row>
    <row r="6" spans="1:8" ht="16.5" thickBot="1" x14ac:dyDescent="0.3">
      <c r="B6" s="3"/>
      <c r="C6" s="2"/>
      <c r="D6" s="2"/>
      <c r="E6" s="2"/>
      <c r="F6" s="2"/>
      <c r="G6" s="2"/>
      <c r="H6" s="2"/>
    </row>
    <row r="7" spans="1:8" ht="15.75" x14ac:dyDescent="0.25">
      <c r="A7" s="4"/>
      <c r="B7" s="78"/>
      <c r="C7" s="81" t="s">
        <v>3</v>
      </c>
      <c r="D7" s="82"/>
      <c r="E7" s="82"/>
      <c r="F7" s="82"/>
      <c r="G7" s="83"/>
      <c r="H7" s="5"/>
    </row>
    <row r="8" spans="1:8" ht="16.5" thickBot="1" x14ac:dyDescent="0.3">
      <c r="A8" s="6"/>
      <c r="B8" s="79"/>
      <c r="C8" s="84"/>
      <c r="D8" s="85"/>
      <c r="E8" s="85"/>
      <c r="F8" s="85"/>
      <c r="G8" s="86"/>
      <c r="H8" s="7"/>
    </row>
    <row r="9" spans="1:8" x14ac:dyDescent="0.25">
      <c r="A9" s="6"/>
      <c r="B9" s="79"/>
      <c r="C9" s="87" t="s">
        <v>4</v>
      </c>
      <c r="D9" s="88"/>
      <c r="E9" s="88"/>
      <c r="F9" s="88"/>
      <c r="G9" s="89"/>
      <c r="H9" s="93">
        <v>46041027.759999998</v>
      </c>
    </row>
    <row r="10" spans="1:8" ht="15.75" thickBot="1" x14ac:dyDescent="0.3">
      <c r="A10" s="6"/>
      <c r="B10" s="79"/>
      <c r="C10" s="90"/>
      <c r="D10" s="91"/>
      <c r="E10" s="91"/>
      <c r="F10" s="91"/>
      <c r="G10" s="92"/>
      <c r="H10" s="94"/>
    </row>
    <row r="11" spans="1:8" x14ac:dyDescent="0.25">
      <c r="A11" s="6"/>
      <c r="B11" s="79"/>
      <c r="C11" s="87" t="s">
        <v>5</v>
      </c>
      <c r="D11" s="95" t="s">
        <v>6</v>
      </c>
      <c r="E11" s="88" t="s">
        <v>7</v>
      </c>
      <c r="F11" s="88" t="s">
        <v>8</v>
      </c>
      <c r="G11" s="88" t="s">
        <v>9</v>
      </c>
      <c r="H11" s="89" t="s">
        <v>10</v>
      </c>
    </row>
    <row r="12" spans="1:8" ht="15.75" thickBot="1" x14ac:dyDescent="0.3">
      <c r="A12" s="6"/>
      <c r="B12" s="118"/>
      <c r="C12" s="114"/>
      <c r="D12" s="115"/>
      <c r="E12" s="116"/>
      <c r="F12" s="116"/>
      <c r="G12" s="116"/>
      <c r="H12" s="117"/>
    </row>
    <row r="13" spans="1:8" ht="22.5" customHeight="1" x14ac:dyDescent="0.25">
      <c r="A13" s="6"/>
      <c r="B13" s="8">
        <v>1</v>
      </c>
      <c r="C13" s="9"/>
      <c r="D13" s="120"/>
      <c r="E13" s="121" t="s">
        <v>11</v>
      </c>
      <c r="F13" s="122">
        <v>48182319.100000001</v>
      </c>
      <c r="G13" s="122"/>
      <c r="H13" s="141">
        <f>+H9+F13-G13</f>
        <v>94223346.859999999</v>
      </c>
    </row>
    <row r="14" spans="1:8" ht="21" customHeight="1" x14ac:dyDescent="0.25">
      <c r="A14" s="6"/>
      <c r="B14" s="10">
        <v>2</v>
      </c>
      <c r="C14" s="11"/>
      <c r="D14" s="123"/>
      <c r="E14" s="124" t="s">
        <v>12</v>
      </c>
      <c r="F14" s="71">
        <v>2507541.21</v>
      </c>
      <c r="G14" s="71"/>
      <c r="H14" s="142">
        <f t="shared" ref="H14:H24" si="0">+H13+F14-G14</f>
        <v>96730888.069999993</v>
      </c>
    </row>
    <row r="15" spans="1:8" ht="24.75" customHeight="1" x14ac:dyDescent="0.25">
      <c r="A15" s="6"/>
      <c r="B15" s="10">
        <v>3</v>
      </c>
      <c r="C15" s="11"/>
      <c r="D15" s="123"/>
      <c r="E15" s="125" t="s">
        <v>13</v>
      </c>
      <c r="F15" s="71">
        <v>87044767.329999998</v>
      </c>
      <c r="G15" s="71"/>
      <c r="H15" s="142">
        <f t="shared" si="0"/>
        <v>183775655.39999998</v>
      </c>
    </row>
    <row r="16" spans="1:8" ht="25.5" customHeight="1" x14ac:dyDescent="0.25">
      <c r="A16" s="6"/>
      <c r="B16" s="10">
        <v>4</v>
      </c>
      <c r="C16" s="11"/>
      <c r="D16" s="123"/>
      <c r="E16" s="124" t="s">
        <v>14</v>
      </c>
      <c r="F16" s="71">
        <v>635705982.89999998</v>
      </c>
      <c r="G16" s="71"/>
      <c r="H16" s="142">
        <f t="shared" si="0"/>
        <v>819481638.29999995</v>
      </c>
    </row>
    <row r="17" spans="1:11" ht="26.25" customHeight="1" x14ac:dyDescent="0.25">
      <c r="A17" s="6"/>
      <c r="B17" s="10">
        <v>5</v>
      </c>
      <c r="C17" s="11"/>
      <c r="D17" s="123"/>
      <c r="E17" s="125" t="s">
        <v>13</v>
      </c>
      <c r="F17" s="71"/>
      <c r="G17" s="134">
        <v>678944567.36000001</v>
      </c>
      <c r="H17" s="142">
        <f t="shared" si="0"/>
        <v>140537070.93999994</v>
      </c>
    </row>
    <row r="18" spans="1:11" ht="24.75" customHeight="1" x14ac:dyDescent="0.25">
      <c r="A18" s="6"/>
      <c r="B18" s="10">
        <v>6</v>
      </c>
      <c r="C18" s="11"/>
      <c r="D18" s="126"/>
      <c r="E18" s="125" t="s">
        <v>15</v>
      </c>
      <c r="F18" s="71"/>
      <c r="G18" s="134">
        <v>9067656.8300000001</v>
      </c>
      <c r="H18" s="142">
        <f t="shared" si="0"/>
        <v>131469414.10999994</v>
      </c>
      <c r="K18" s="13"/>
    </row>
    <row r="19" spans="1:11" ht="50.25" customHeight="1" x14ac:dyDescent="0.25">
      <c r="A19" s="6"/>
      <c r="B19" s="14">
        <v>7</v>
      </c>
      <c r="C19" s="68">
        <v>43221</v>
      </c>
      <c r="D19" s="119" t="s">
        <v>16</v>
      </c>
      <c r="E19" s="127" t="s">
        <v>225</v>
      </c>
      <c r="F19" s="128"/>
      <c r="G19" s="135">
        <v>20175</v>
      </c>
      <c r="H19" s="142">
        <f t="shared" si="0"/>
        <v>131449239.10999994</v>
      </c>
    </row>
    <row r="20" spans="1:11" s="16" customFormat="1" ht="47.25" customHeight="1" x14ac:dyDescent="0.25">
      <c r="A20" s="15"/>
      <c r="B20" s="14">
        <v>8</v>
      </c>
      <c r="C20" s="68">
        <v>43221</v>
      </c>
      <c r="D20" s="119" t="s">
        <v>17</v>
      </c>
      <c r="E20" s="127" t="s">
        <v>226</v>
      </c>
      <c r="F20" s="129"/>
      <c r="G20" s="135">
        <v>61613.25</v>
      </c>
      <c r="H20" s="143">
        <f t="shared" si="0"/>
        <v>131387625.85999994</v>
      </c>
    </row>
    <row r="21" spans="1:11" s="16" customFormat="1" ht="54" customHeight="1" x14ac:dyDescent="0.25">
      <c r="A21" s="15"/>
      <c r="B21" s="14">
        <v>9</v>
      </c>
      <c r="C21" s="68">
        <v>43222</v>
      </c>
      <c r="D21" s="119">
        <v>50770</v>
      </c>
      <c r="E21" s="127" t="s">
        <v>227</v>
      </c>
      <c r="F21" s="129"/>
      <c r="G21" s="135">
        <v>11791971.9</v>
      </c>
      <c r="H21" s="143">
        <f t="shared" si="0"/>
        <v>119595653.95999993</v>
      </c>
    </row>
    <row r="22" spans="1:11" s="16" customFormat="1" ht="27" customHeight="1" x14ac:dyDescent="0.25">
      <c r="A22" s="15"/>
      <c r="B22" s="14">
        <v>10</v>
      </c>
      <c r="C22" s="68">
        <v>43222</v>
      </c>
      <c r="D22" s="119">
        <v>50771</v>
      </c>
      <c r="E22" s="130" t="s">
        <v>18</v>
      </c>
      <c r="F22" s="131"/>
      <c r="G22" s="136">
        <v>0</v>
      </c>
      <c r="H22" s="143">
        <f t="shared" si="0"/>
        <v>119595653.95999993</v>
      </c>
    </row>
    <row r="23" spans="1:11" s="16" customFormat="1" ht="39.75" customHeight="1" x14ac:dyDescent="0.25">
      <c r="A23" s="15"/>
      <c r="B23" s="14">
        <v>11</v>
      </c>
      <c r="C23" s="68">
        <v>43222</v>
      </c>
      <c r="D23" s="119">
        <v>50772</v>
      </c>
      <c r="E23" s="127" t="s">
        <v>19</v>
      </c>
      <c r="F23" s="131"/>
      <c r="G23" s="137">
        <v>107915</v>
      </c>
      <c r="H23" s="143">
        <f t="shared" si="0"/>
        <v>119487738.95999993</v>
      </c>
    </row>
    <row r="24" spans="1:11" s="16" customFormat="1" ht="72.75" customHeight="1" x14ac:dyDescent="0.25">
      <c r="A24" s="15"/>
      <c r="B24" s="14">
        <v>12</v>
      </c>
      <c r="C24" s="68">
        <v>43222</v>
      </c>
      <c r="D24" s="119">
        <v>50773</v>
      </c>
      <c r="E24" s="127" t="s">
        <v>228</v>
      </c>
      <c r="F24" s="131"/>
      <c r="G24" s="135">
        <v>28250</v>
      </c>
      <c r="H24" s="143">
        <f t="shared" si="0"/>
        <v>119459488.95999993</v>
      </c>
    </row>
    <row r="25" spans="1:11" s="16" customFormat="1" ht="68.25" customHeight="1" x14ac:dyDescent="0.25">
      <c r="A25" s="15"/>
      <c r="B25" s="14">
        <v>13</v>
      </c>
      <c r="C25" s="68">
        <v>43222</v>
      </c>
      <c r="D25" s="119" t="s">
        <v>20</v>
      </c>
      <c r="E25" s="127" t="s">
        <v>229</v>
      </c>
      <c r="F25" s="131"/>
      <c r="G25" s="135">
        <v>561368.72</v>
      </c>
      <c r="H25" s="143">
        <f>+H24+F25-G25</f>
        <v>118898120.23999994</v>
      </c>
    </row>
    <row r="26" spans="1:11" s="16" customFormat="1" ht="84" customHeight="1" x14ac:dyDescent="0.25">
      <c r="A26" s="15"/>
      <c r="B26" s="14">
        <v>14</v>
      </c>
      <c r="C26" s="68">
        <v>43222</v>
      </c>
      <c r="D26" s="119" t="s">
        <v>21</v>
      </c>
      <c r="E26" s="127" t="s">
        <v>230</v>
      </c>
      <c r="F26" s="131"/>
      <c r="G26" s="135">
        <v>56500</v>
      </c>
      <c r="H26" s="143">
        <f t="shared" ref="H26:H54" si="1">+H25+F26-G26</f>
        <v>118841620.23999994</v>
      </c>
    </row>
    <row r="27" spans="1:11" s="16" customFormat="1" ht="45" customHeight="1" x14ac:dyDescent="0.25">
      <c r="A27" s="15"/>
      <c r="B27" s="14">
        <v>15</v>
      </c>
      <c r="C27" s="68">
        <v>43223</v>
      </c>
      <c r="D27" s="119" t="s">
        <v>22</v>
      </c>
      <c r="E27" s="127" t="s">
        <v>231</v>
      </c>
      <c r="F27" s="131"/>
      <c r="G27" s="135">
        <v>410133.5</v>
      </c>
      <c r="H27" s="143">
        <f t="shared" si="1"/>
        <v>118431486.73999994</v>
      </c>
    </row>
    <row r="28" spans="1:11" s="16" customFormat="1" ht="55.5" customHeight="1" x14ac:dyDescent="0.25">
      <c r="A28" s="15"/>
      <c r="B28" s="14">
        <v>16</v>
      </c>
      <c r="C28" s="68">
        <v>43223</v>
      </c>
      <c r="D28" s="119" t="s">
        <v>23</v>
      </c>
      <c r="E28" s="127" t="s">
        <v>232</v>
      </c>
      <c r="F28" s="131"/>
      <c r="G28" s="135">
        <v>955048.99</v>
      </c>
      <c r="H28" s="143">
        <f t="shared" si="1"/>
        <v>117476437.74999994</v>
      </c>
    </row>
    <row r="29" spans="1:11" s="16" customFormat="1" ht="68.25" customHeight="1" x14ac:dyDescent="0.25">
      <c r="A29" s="15"/>
      <c r="B29" s="14">
        <v>17</v>
      </c>
      <c r="C29" s="68">
        <v>43223</v>
      </c>
      <c r="D29" s="119" t="s">
        <v>24</v>
      </c>
      <c r="E29" s="127" t="s">
        <v>233</v>
      </c>
      <c r="F29" s="131"/>
      <c r="G29" s="135">
        <v>2279738.14</v>
      </c>
      <c r="H29" s="143">
        <f t="shared" si="1"/>
        <v>115196699.60999994</v>
      </c>
    </row>
    <row r="30" spans="1:11" s="16" customFormat="1" ht="30" customHeight="1" x14ac:dyDescent="0.25">
      <c r="A30" s="15"/>
      <c r="B30" s="14">
        <v>18</v>
      </c>
      <c r="C30" s="68">
        <v>43224</v>
      </c>
      <c r="D30" s="119">
        <v>50774</v>
      </c>
      <c r="E30" s="130" t="s">
        <v>18</v>
      </c>
      <c r="F30" s="131"/>
      <c r="G30" s="136">
        <v>0</v>
      </c>
      <c r="H30" s="143">
        <f t="shared" si="1"/>
        <v>115196699.60999994</v>
      </c>
    </row>
    <row r="31" spans="1:11" s="16" customFormat="1" ht="57.75" customHeight="1" x14ac:dyDescent="0.25">
      <c r="A31" s="15"/>
      <c r="B31" s="14">
        <v>19</v>
      </c>
      <c r="C31" s="68">
        <v>43224</v>
      </c>
      <c r="D31" s="119">
        <v>50775</v>
      </c>
      <c r="E31" s="127" t="s">
        <v>234</v>
      </c>
      <c r="F31" s="131"/>
      <c r="G31" s="135">
        <v>10055155.130000001</v>
      </c>
      <c r="H31" s="143">
        <f t="shared" si="1"/>
        <v>105141544.47999994</v>
      </c>
    </row>
    <row r="32" spans="1:11" s="16" customFormat="1" ht="59.25" customHeight="1" x14ac:dyDescent="0.25">
      <c r="A32" s="15"/>
      <c r="B32" s="14">
        <v>20</v>
      </c>
      <c r="C32" s="68">
        <v>43224</v>
      </c>
      <c r="D32" s="119">
        <v>50776</v>
      </c>
      <c r="E32" s="127" t="s">
        <v>235</v>
      </c>
      <c r="F32" s="131"/>
      <c r="G32" s="135">
        <v>44840</v>
      </c>
      <c r="H32" s="143">
        <f t="shared" si="1"/>
        <v>105096704.47999994</v>
      </c>
    </row>
    <row r="33" spans="1:8" s="16" customFormat="1" ht="52.5" customHeight="1" x14ac:dyDescent="0.25">
      <c r="A33" s="15"/>
      <c r="B33" s="14">
        <v>21</v>
      </c>
      <c r="C33" s="68">
        <v>43224</v>
      </c>
      <c r="D33" s="119" t="s">
        <v>25</v>
      </c>
      <c r="E33" s="127" t="s">
        <v>236</v>
      </c>
      <c r="F33" s="131"/>
      <c r="G33" s="135">
        <v>2127975.0699999998</v>
      </c>
      <c r="H33" s="143">
        <f t="shared" si="1"/>
        <v>102968729.40999995</v>
      </c>
    </row>
    <row r="34" spans="1:8" s="16" customFormat="1" ht="66.75" customHeight="1" x14ac:dyDescent="0.25">
      <c r="A34" s="15"/>
      <c r="B34" s="14">
        <v>22</v>
      </c>
      <c r="C34" s="68">
        <v>43224</v>
      </c>
      <c r="D34" s="119" t="s">
        <v>26</v>
      </c>
      <c r="E34" s="127" t="s">
        <v>237</v>
      </c>
      <c r="F34" s="131"/>
      <c r="G34" s="135">
        <v>2667808.58</v>
      </c>
      <c r="H34" s="143">
        <f t="shared" si="1"/>
        <v>100300920.82999995</v>
      </c>
    </row>
    <row r="35" spans="1:8" s="16" customFormat="1" ht="55.5" customHeight="1" x14ac:dyDescent="0.25">
      <c r="A35" s="15"/>
      <c r="B35" s="14">
        <v>23</v>
      </c>
      <c r="C35" s="68">
        <v>43224</v>
      </c>
      <c r="D35" s="119" t="s">
        <v>27</v>
      </c>
      <c r="E35" s="127" t="s">
        <v>238</v>
      </c>
      <c r="F35" s="131"/>
      <c r="G35" s="135">
        <v>2374609.9300000002</v>
      </c>
      <c r="H35" s="143">
        <f t="shared" si="1"/>
        <v>97926310.899999946</v>
      </c>
    </row>
    <row r="36" spans="1:8" s="16" customFormat="1" ht="28.5" customHeight="1" x14ac:dyDescent="0.25">
      <c r="A36" s="15"/>
      <c r="B36" s="14">
        <v>24</v>
      </c>
      <c r="C36" s="68">
        <v>43227</v>
      </c>
      <c r="D36" s="119">
        <v>50777</v>
      </c>
      <c r="E36" s="130" t="s">
        <v>18</v>
      </c>
      <c r="F36" s="131"/>
      <c r="G36" s="138">
        <v>0</v>
      </c>
      <c r="H36" s="143">
        <f t="shared" si="1"/>
        <v>97926310.899999946</v>
      </c>
    </row>
    <row r="37" spans="1:8" s="16" customFormat="1" ht="69.75" customHeight="1" x14ac:dyDescent="0.25">
      <c r="A37" s="15"/>
      <c r="B37" s="14">
        <v>25</v>
      </c>
      <c r="C37" s="68">
        <v>43227</v>
      </c>
      <c r="D37" s="119">
        <v>50778</v>
      </c>
      <c r="E37" s="127" t="s">
        <v>239</v>
      </c>
      <c r="F37" s="131"/>
      <c r="G37" s="135">
        <v>50220</v>
      </c>
      <c r="H37" s="143">
        <f t="shared" si="1"/>
        <v>97876090.899999946</v>
      </c>
    </row>
    <row r="38" spans="1:8" s="16" customFormat="1" ht="57.75" customHeight="1" x14ac:dyDescent="0.25">
      <c r="A38" s="15"/>
      <c r="B38" s="14">
        <v>26</v>
      </c>
      <c r="C38" s="68">
        <v>43227</v>
      </c>
      <c r="D38" s="119">
        <v>50779</v>
      </c>
      <c r="E38" s="127" t="s">
        <v>240</v>
      </c>
      <c r="F38" s="131"/>
      <c r="G38" s="135">
        <v>13728.66</v>
      </c>
      <c r="H38" s="143">
        <f t="shared" si="1"/>
        <v>97862362.23999995</v>
      </c>
    </row>
    <row r="39" spans="1:8" s="16" customFormat="1" ht="57" customHeight="1" x14ac:dyDescent="0.25">
      <c r="A39" s="15"/>
      <c r="B39" s="14">
        <v>27</v>
      </c>
      <c r="C39" s="68">
        <v>43227</v>
      </c>
      <c r="D39" s="119">
        <v>50780</v>
      </c>
      <c r="E39" s="127" t="s">
        <v>28</v>
      </c>
      <c r="F39" s="131"/>
      <c r="G39" s="135">
        <v>50000</v>
      </c>
      <c r="H39" s="143">
        <f t="shared" si="1"/>
        <v>97812362.23999995</v>
      </c>
    </row>
    <row r="40" spans="1:8" s="16" customFormat="1" ht="54.75" customHeight="1" x14ac:dyDescent="0.25">
      <c r="A40" s="15"/>
      <c r="B40" s="14">
        <v>28</v>
      </c>
      <c r="C40" s="68">
        <v>43227</v>
      </c>
      <c r="D40" s="119">
        <v>50781</v>
      </c>
      <c r="E40" s="127" t="s">
        <v>29</v>
      </c>
      <c r="F40" s="131"/>
      <c r="G40" s="135">
        <v>459644</v>
      </c>
      <c r="H40" s="143">
        <f t="shared" si="1"/>
        <v>97352718.23999995</v>
      </c>
    </row>
    <row r="41" spans="1:8" s="16" customFormat="1" ht="55.5" customHeight="1" x14ac:dyDescent="0.25">
      <c r="A41" s="15"/>
      <c r="B41" s="14">
        <v>29</v>
      </c>
      <c r="C41" s="68">
        <v>43228</v>
      </c>
      <c r="D41" s="147">
        <v>50782</v>
      </c>
      <c r="E41" s="127" t="s">
        <v>241</v>
      </c>
      <c r="F41" s="131"/>
      <c r="G41" s="135">
        <v>23750</v>
      </c>
      <c r="H41" s="143">
        <f t="shared" si="1"/>
        <v>97328968.23999995</v>
      </c>
    </row>
    <row r="42" spans="1:8" s="16" customFormat="1" ht="87" customHeight="1" x14ac:dyDescent="0.25">
      <c r="A42" s="15"/>
      <c r="B42" s="14">
        <v>30</v>
      </c>
      <c r="C42" s="68">
        <v>43228</v>
      </c>
      <c r="D42" s="148">
        <v>50783</v>
      </c>
      <c r="E42" s="127" t="s">
        <v>30</v>
      </c>
      <c r="F42" s="131"/>
      <c r="G42" s="135">
        <v>500000</v>
      </c>
      <c r="H42" s="143">
        <f t="shared" si="1"/>
        <v>96828968.23999995</v>
      </c>
    </row>
    <row r="43" spans="1:8" s="16" customFormat="1" ht="47.25" customHeight="1" x14ac:dyDescent="0.25">
      <c r="A43" s="15"/>
      <c r="B43" s="14">
        <v>31</v>
      </c>
      <c r="C43" s="68">
        <v>43228</v>
      </c>
      <c r="D43" s="119">
        <v>50784</v>
      </c>
      <c r="E43" s="127" t="s">
        <v>31</v>
      </c>
      <c r="F43" s="131"/>
      <c r="G43" s="135">
        <v>8883.1</v>
      </c>
      <c r="H43" s="143">
        <f t="shared" si="1"/>
        <v>96820085.139999956</v>
      </c>
    </row>
    <row r="44" spans="1:8" s="16" customFormat="1" ht="53.25" customHeight="1" x14ac:dyDescent="0.25">
      <c r="A44" s="15"/>
      <c r="B44" s="14">
        <v>32</v>
      </c>
      <c r="C44" s="68">
        <v>43228</v>
      </c>
      <c r="D44" s="119" t="s">
        <v>32</v>
      </c>
      <c r="E44" s="127" t="s">
        <v>242</v>
      </c>
      <c r="F44" s="131"/>
      <c r="G44" s="135">
        <v>567752.49</v>
      </c>
      <c r="H44" s="143">
        <f t="shared" si="1"/>
        <v>96252332.649999961</v>
      </c>
    </row>
    <row r="45" spans="1:8" s="16" customFormat="1" ht="58.5" customHeight="1" x14ac:dyDescent="0.25">
      <c r="A45" s="15"/>
      <c r="B45" s="14">
        <v>33</v>
      </c>
      <c r="C45" s="68">
        <v>43229</v>
      </c>
      <c r="D45" s="119">
        <v>50785</v>
      </c>
      <c r="E45" s="127" t="s">
        <v>33</v>
      </c>
      <c r="F45" s="131"/>
      <c r="G45" s="135">
        <v>303031.03000000003</v>
      </c>
      <c r="H45" s="143">
        <f t="shared" si="1"/>
        <v>95949301.61999996</v>
      </c>
    </row>
    <row r="46" spans="1:8" s="16" customFormat="1" ht="69.75" customHeight="1" x14ac:dyDescent="0.25">
      <c r="A46" s="15"/>
      <c r="B46" s="14">
        <v>34</v>
      </c>
      <c r="C46" s="68">
        <v>43229</v>
      </c>
      <c r="D46" s="119">
        <v>50786</v>
      </c>
      <c r="E46" s="127" t="s">
        <v>34</v>
      </c>
      <c r="F46" s="131"/>
      <c r="G46" s="135">
        <v>257313.89</v>
      </c>
      <c r="H46" s="143">
        <f t="shared" si="1"/>
        <v>95691987.729999959</v>
      </c>
    </row>
    <row r="47" spans="1:8" s="16" customFormat="1" ht="44.25" customHeight="1" x14ac:dyDescent="0.25">
      <c r="A47" s="15"/>
      <c r="B47" s="14">
        <v>35</v>
      </c>
      <c r="C47" s="68">
        <v>43229</v>
      </c>
      <c r="D47" s="119" t="s">
        <v>35</v>
      </c>
      <c r="E47" s="127" t="s">
        <v>36</v>
      </c>
      <c r="F47" s="131"/>
      <c r="G47" s="135">
        <v>37600</v>
      </c>
      <c r="H47" s="143">
        <f t="shared" si="1"/>
        <v>95654387.729999959</v>
      </c>
    </row>
    <row r="48" spans="1:8" s="16" customFormat="1" ht="40.5" customHeight="1" x14ac:dyDescent="0.25">
      <c r="A48" s="15"/>
      <c r="B48" s="14">
        <v>36</v>
      </c>
      <c r="C48" s="68">
        <v>43229</v>
      </c>
      <c r="D48" s="119" t="s">
        <v>37</v>
      </c>
      <c r="E48" s="127" t="s">
        <v>38</v>
      </c>
      <c r="F48" s="131"/>
      <c r="G48" s="135">
        <v>273600</v>
      </c>
      <c r="H48" s="143">
        <f t="shared" si="1"/>
        <v>95380787.729999959</v>
      </c>
    </row>
    <row r="49" spans="1:8" s="16" customFormat="1" ht="69.75" customHeight="1" x14ac:dyDescent="0.25">
      <c r="A49" s="15"/>
      <c r="B49" s="14">
        <v>37</v>
      </c>
      <c r="C49" s="68">
        <v>43229</v>
      </c>
      <c r="D49" s="119" t="s">
        <v>39</v>
      </c>
      <c r="E49" s="127" t="s">
        <v>243</v>
      </c>
      <c r="F49" s="131"/>
      <c r="G49" s="135">
        <v>6269330.6799999997</v>
      </c>
      <c r="H49" s="143">
        <f t="shared" si="1"/>
        <v>89111457.049999952</v>
      </c>
    </row>
    <row r="50" spans="1:8" s="16" customFormat="1" ht="54.75" customHeight="1" x14ac:dyDescent="0.25">
      <c r="A50" s="15"/>
      <c r="B50" s="14">
        <v>38</v>
      </c>
      <c r="C50" s="68">
        <v>43230</v>
      </c>
      <c r="D50" s="119">
        <v>50787</v>
      </c>
      <c r="E50" s="127" t="s">
        <v>40</v>
      </c>
      <c r="F50" s="131"/>
      <c r="G50" s="135">
        <v>61968.02</v>
      </c>
      <c r="H50" s="143">
        <f t="shared" si="1"/>
        <v>89049489.029999956</v>
      </c>
    </row>
    <row r="51" spans="1:8" s="16" customFormat="1" ht="43.5" customHeight="1" x14ac:dyDescent="0.25">
      <c r="A51" s="15"/>
      <c r="B51" s="14">
        <v>39</v>
      </c>
      <c r="C51" s="68">
        <v>43234</v>
      </c>
      <c r="D51" s="119">
        <v>50788</v>
      </c>
      <c r="E51" s="127" t="s">
        <v>41</v>
      </c>
      <c r="F51" s="131"/>
      <c r="G51" s="135">
        <v>100047.3</v>
      </c>
      <c r="H51" s="143">
        <f t="shared" si="1"/>
        <v>88949441.729999959</v>
      </c>
    </row>
    <row r="52" spans="1:8" s="16" customFormat="1" ht="54" customHeight="1" x14ac:dyDescent="0.25">
      <c r="A52" s="15"/>
      <c r="B52" s="14">
        <v>40</v>
      </c>
      <c r="C52" s="68">
        <v>43234</v>
      </c>
      <c r="D52" s="119">
        <v>50789</v>
      </c>
      <c r="E52" s="127" t="s">
        <v>42</v>
      </c>
      <c r="F52" s="131"/>
      <c r="G52" s="135">
        <v>7298.78</v>
      </c>
      <c r="H52" s="143">
        <f t="shared" si="1"/>
        <v>88942142.949999958</v>
      </c>
    </row>
    <row r="53" spans="1:8" s="16" customFormat="1" ht="52.5" customHeight="1" x14ac:dyDescent="0.25">
      <c r="A53" s="15"/>
      <c r="B53" s="14">
        <v>41</v>
      </c>
      <c r="C53" s="68">
        <v>43234</v>
      </c>
      <c r="D53" s="119">
        <v>50790</v>
      </c>
      <c r="E53" s="127" t="s">
        <v>43</v>
      </c>
      <c r="F53" s="131"/>
      <c r="G53" s="135">
        <v>34889.83</v>
      </c>
      <c r="H53" s="143">
        <f t="shared" si="1"/>
        <v>88907253.11999996</v>
      </c>
    </row>
    <row r="54" spans="1:8" s="16" customFormat="1" ht="37.5" customHeight="1" x14ac:dyDescent="0.25">
      <c r="A54" s="15"/>
      <c r="B54" s="14">
        <v>42</v>
      </c>
      <c r="C54" s="68">
        <v>43234</v>
      </c>
      <c r="D54" s="119" t="s">
        <v>44</v>
      </c>
      <c r="E54" s="127" t="s">
        <v>18</v>
      </c>
      <c r="F54" s="131"/>
      <c r="G54" s="137">
        <v>0</v>
      </c>
      <c r="H54" s="143">
        <f t="shared" si="1"/>
        <v>88907253.11999996</v>
      </c>
    </row>
    <row r="55" spans="1:8" s="16" customFormat="1" ht="89.25" customHeight="1" x14ac:dyDescent="0.25">
      <c r="A55" s="15"/>
      <c r="B55" s="14">
        <v>43</v>
      </c>
      <c r="C55" s="68">
        <v>43234</v>
      </c>
      <c r="D55" s="119">
        <v>50793</v>
      </c>
      <c r="E55" s="127" t="s">
        <v>244</v>
      </c>
      <c r="F55" s="131"/>
      <c r="G55" s="135">
        <v>355110</v>
      </c>
      <c r="H55" s="143">
        <f>+H54+F55-G55</f>
        <v>88552143.11999996</v>
      </c>
    </row>
    <row r="56" spans="1:8" s="16" customFormat="1" ht="48.75" customHeight="1" x14ac:dyDescent="0.25">
      <c r="A56" s="15"/>
      <c r="B56" s="14">
        <v>44</v>
      </c>
      <c r="C56" s="68">
        <v>43234</v>
      </c>
      <c r="D56" s="119">
        <v>50794</v>
      </c>
      <c r="E56" s="127" t="s">
        <v>45</v>
      </c>
      <c r="F56" s="131"/>
      <c r="G56" s="135">
        <v>2789314.28</v>
      </c>
      <c r="H56" s="143">
        <f t="shared" ref="H56:H119" si="2">+H55+F56-G56</f>
        <v>85762828.839999959</v>
      </c>
    </row>
    <row r="57" spans="1:8" s="16" customFormat="1" ht="70.5" customHeight="1" x14ac:dyDescent="0.25">
      <c r="A57" s="15"/>
      <c r="B57" s="14">
        <v>45</v>
      </c>
      <c r="C57" s="68">
        <v>43234</v>
      </c>
      <c r="D57" s="119" t="s">
        <v>46</v>
      </c>
      <c r="E57" s="127" t="s">
        <v>245</v>
      </c>
      <c r="F57" s="131"/>
      <c r="G57" s="139">
        <v>1510347.87</v>
      </c>
      <c r="H57" s="143">
        <f t="shared" si="2"/>
        <v>84252480.969999954</v>
      </c>
    </row>
    <row r="58" spans="1:8" s="16" customFormat="1" ht="62.25" customHeight="1" x14ac:dyDescent="0.25">
      <c r="A58" s="15"/>
      <c r="B58" s="14">
        <v>46</v>
      </c>
      <c r="C58" s="68">
        <v>43234</v>
      </c>
      <c r="D58" s="119" t="s">
        <v>47</v>
      </c>
      <c r="E58" s="127" t="s">
        <v>246</v>
      </c>
      <c r="F58" s="131"/>
      <c r="G58" s="135">
        <v>1295260.1299999999</v>
      </c>
      <c r="H58" s="143">
        <f t="shared" si="2"/>
        <v>82957220.839999959</v>
      </c>
    </row>
    <row r="59" spans="1:8" s="16" customFormat="1" ht="61.5" customHeight="1" x14ac:dyDescent="0.25">
      <c r="A59" s="15"/>
      <c r="B59" s="14">
        <v>47</v>
      </c>
      <c r="C59" s="68">
        <v>43236</v>
      </c>
      <c r="D59" s="147" t="s">
        <v>48</v>
      </c>
      <c r="E59" s="127" t="s">
        <v>247</v>
      </c>
      <c r="F59" s="131"/>
      <c r="G59" s="135">
        <v>8165253.1600000001</v>
      </c>
      <c r="H59" s="143">
        <f t="shared" si="2"/>
        <v>74791967.679999962</v>
      </c>
    </row>
    <row r="60" spans="1:8" s="16" customFormat="1" ht="49.5" customHeight="1" x14ac:dyDescent="0.25">
      <c r="A60" s="15"/>
      <c r="B60" s="14">
        <v>48</v>
      </c>
      <c r="C60" s="68">
        <v>43237</v>
      </c>
      <c r="D60" s="119">
        <v>50795</v>
      </c>
      <c r="E60" s="127" t="s">
        <v>49</v>
      </c>
      <c r="F60" s="131"/>
      <c r="G60" s="135">
        <v>118047.62</v>
      </c>
      <c r="H60" s="143">
        <f t="shared" si="2"/>
        <v>74673920.059999958</v>
      </c>
    </row>
    <row r="61" spans="1:8" s="16" customFormat="1" ht="42" customHeight="1" x14ac:dyDescent="0.25">
      <c r="A61" s="15"/>
      <c r="B61" s="14">
        <v>49</v>
      </c>
      <c r="C61" s="68">
        <v>43237</v>
      </c>
      <c r="D61" s="119">
        <v>50796</v>
      </c>
      <c r="E61" s="127" t="s">
        <v>50</v>
      </c>
      <c r="F61" s="131"/>
      <c r="G61" s="135">
        <v>264982.06</v>
      </c>
      <c r="H61" s="143">
        <f t="shared" si="2"/>
        <v>74408937.999999955</v>
      </c>
    </row>
    <row r="62" spans="1:8" s="16" customFormat="1" ht="78" customHeight="1" x14ac:dyDescent="0.25">
      <c r="A62" s="15"/>
      <c r="B62" s="14">
        <v>50</v>
      </c>
      <c r="C62" s="68">
        <v>43237</v>
      </c>
      <c r="D62" s="119">
        <v>50797</v>
      </c>
      <c r="E62" s="127" t="s">
        <v>248</v>
      </c>
      <c r="F62" s="131"/>
      <c r="G62" s="135">
        <v>300054.64</v>
      </c>
      <c r="H62" s="143">
        <f t="shared" si="2"/>
        <v>74108883.359999955</v>
      </c>
    </row>
    <row r="63" spans="1:8" s="16" customFormat="1" ht="27.75" customHeight="1" x14ac:dyDescent="0.25">
      <c r="A63" s="15"/>
      <c r="B63" s="14">
        <v>51</v>
      </c>
      <c r="C63" s="68">
        <v>43237</v>
      </c>
      <c r="D63" s="119">
        <v>50798</v>
      </c>
      <c r="E63" s="130" t="s">
        <v>18</v>
      </c>
      <c r="F63" s="131"/>
      <c r="G63" s="138">
        <v>0</v>
      </c>
      <c r="H63" s="143">
        <f t="shared" si="2"/>
        <v>74108883.359999955</v>
      </c>
    </row>
    <row r="64" spans="1:8" s="16" customFormat="1" ht="67.5" customHeight="1" x14ac:dyDescent="0.25">
      <c r="A64" s="15"/>
      <c r="B64" s="14">
        <v>52</v>
      </c>
      <c r="C64" s="68">
        <v>43237</v>
      </c>
      <c r="D64" s="119">
        <v>50799</v>
      </c>
      <c r="E64" s="127" t="s">
        <v>249</v>
      </c>
      <c r="F64" s="131"/>
      <c r="G64" s="135">
        <v>48420</v>
      </c>
      <c r="H64" s="143">
        <f t="shared" si="2"/>
        <v>74060463.359999955</v>
      </c>
    </row>
    <row r="65" spans="1:8" s="16" customFormat="1" ht="73.5" customHeight="1" x14ac:dyDescent="0.25">
      <c r="A65" s="15"/>
      <c r="B65" s="14">
        <v>53</v>
      </c>
      <c r="C65" s="68">
        <v>43237</v>
      </c>
      <c r="D65" s="119" t="s">
        <v>51</v>
      </c>
      <c r="E65" s="127" t="s">
        <v>250</v>
      </c>
      <c r="F65" s="131"/>
      <c r="G65" s="135">
        <v>2524669.2200000002</v>
      </c>
      <c r="H65" s="143">
        <f t="shared" si="2"/>
        <v>71535794.139999956</v>
      </c>
    </row>
    <row r="66" spans="1:8" s="16" customFormat="1" ht="73.5" customHeight="1" x14ac:dyDescent="0.25">
      <c r="A66" s="15"/>
      <c r="B66" s="14">
        <v>54</v>
      </c>
      <c r="C66" s="68">
        <v>43238</v>
      </c>
      <c r="D66" s="119" t="s">
        <v>52</v>
      </c>
      <c r="E66" s="127" t="s">
        <v>251</v>
      </c>
      <c r="F66" s="131"/>
      <c r="G66" s="135">
        <v>726255</v>
      </c>
      <c r="H66" s="143">
        <f t="shared" si="2"/>
        <v>70809539.139999956</v>
      </c>
    </row>
    <row r="67" spans="1:8" s="16" customFormat="1" ht="71.25" customHeight="1" x14ac:dyDescent="0.25">
      <c r="A67" s="15"/>
      <c r="B67" s="14">
        <v>55</v>
      </c>
      <c r="C67" s="68">
        <v>43238</v>
      </c>
      <c r="D67" s="119" t="s">
        <v>53</v>
      </c>
      <c r="E67" s="127" t="s">
        <v>252</v>
      </c>
      <c r="F67" s="131"/>
      <c r="G67" s="135">
        <v>3475643.12</v>
      </c>
      <c r="H67" s="143">
        <f t="shared" si="2"/>
        <v>67333896.019999951</v>
      </c>
    </row>
    <row r="68" spans="1:8" s="16" customFormat="1" ht="73.5" customHeight="1" x14ac:dyDescent="0.25">
      <c r="A68" s="15"/>
      <c r="B68" s="14">
        <v>56</v>
      </c>
      <c r="C68" s="68">
        <v>43241</v>
      </c>
      <c r="D68" s="119">
        <v>50800</v>
      </c>
      <c r="E68" s="127" t="s">
        <v>54</v>
      </c>
      <c r="F68" s="131"/>
      <c r="G68" s="135">
        <v>110891.53</v>
      </c>
      <c r="H68" s="143">
        <f t="shared" si="2"/>
        <v>67223004.48999995</v>
      </c>
    </row>
    <row r="69" spans="1:8" s="16" customFormat="1" ht="57" customHeight="1" x14ac:dyDescent="0.25">
      <c r="A69" s="15"/>
      <c r="B69" s="14">
        <v>57</v>
      </c>
      <c r="C69" s="68"/>
      <c r="D69" s="119">
        <v>50801</v>
      </c>
      <c r="E69" s="127" t="s">
        <v>55</v>
      </c>
      <c r="F69" s="131"/>
      <c r="G69" s="135">
        <v>123500</v>
      </c>
      <c r="H69" s="143">
        <f t="shared" si="2"/>
        <v>67099504.48999995</v>
      </c>
    </row>
    <row r="70" spans="1:8" s="16" customFormat="1" ht="58.5" customHeight="1" x14ac:dyDescent="0.25">
      <c r="A70" s="15"/>
      <c r="B70" s="14">
        <v>58</v>
      </c>
      <c r="C70" s="68">
        <v>43241</v>
      </c>
      <c r="D70" s="119" t="s">
        <v>56</v>
      </c>
      <c r="E70" s="127" t="s">
        <v>253</v>
      </c>
      <c r="F70" s="131"/>
      <c r="G70" s="135">
        <v>755623.47</v>
      </c>
      <c r="H70" s="143">
        <f t="shared" si="2"/>
        <v>66343881.019999951</v>
      </c>
    </row>
    <row r="71" spans="1:8" s="16" customFormat="1" ht="57.75" customHeight="1" x14ac:dyDescent="0.25">
      <c r="A71" s="15"/>
      <c r="B71" s="14">
        <v>59</v>
      </c>
      <c r="C71" s="68">
        <v>43241</v>
      </c>
      <c r="D71" s="119" t="s">
        <v>57</v>
      </c>
      <c r="E71" s="127" t="s">
        <v>254</v>
      </c>
      <c r="F71" s="131"/>
      <c r="G71" s="135">
        <v>527763.09</v>
      </c>
      <c r="H71" s="143">
        <f t="shared" si="2"/>
        <v>65816117.929999948</v>
      </c>
    </row>
    <row r="72" spans="1:8" s="16" customFormat="1" ht="72.75" customHeight="1" x14ac:dyDescent="0.25">
      <c r="A72" s="15"/>
      <c r="B72" s="14">
        <v>60</v>
      </c>
      <c r="C72" s="68">
        <v>43242</v>
      </c>
      <c r="D72" s="119">
        <v>50802</v>
      </c>
      <c r="E72" s="127" t="s">
        <v>255</v>
      </c>
      <c r="F72" s="131"/>
      <c r="G72" s="135">
        <v>259117.52</v>
      </c>
      <c r="H72" s="143">
        <f t="shared" si="2"/>
        <v>65557000.409999944</v>
      </c>
    </row>
    <row r="73" spans="1:8" s="16" customFormat="1" ht="53.25" customHeight="1" x14ac:dyDescent="0.25">
      <c r="A73" s="15"/>
      <c r="B73" s="14">
        <v>61</v>
      </c>
      <c r="C73" s="68">
        <v>43242</v>
      </c>
      <c r="D73" s="119">
        <v>50803</v>
      </c>
      <c r="E73" s="127" t="s">
        <v>256</v>
      </c>
      <c r="F73" s="131"/>
      <c r="G73" s="135">
        <v>7527.4</v>
      </c>
      <c r="H73" s="143">
        <f t="shared" si="2"/>
        <v>65549473.009999946</v>
      </c>
    </row>
    <row r="74" spans="1:8" s="16" customFormat="1" ht="36.75" customHeight="1" x14ac:dyDescent="0.25">
      <c r="A74" s="15"/>
      <c r="B74" s="14">
        <v>62</v>
      </c>
      <c r="C74" s="68">
        <v>43242</v>
      </c>
      <c r="D74" s="119">
        <v>50804</v>
      </c>
      <c r="E74" s="127" t="s">
        <v>18</v>
      </c>
      <c r="F74" s="131"/>
      <c r="G74" s="137">
        <v>0</v>
      </c>
      <c r="H74" s="143">
        <f t="shared" si="2"/>
        <v>65549473.009999946</v>
      </c>
    </row>
    <row r="75" spans="1:8" s="16" customFormat="1" ht="39" customHeight="1" x14ac:dyDescent="0.25">
      <c r="A75" s="15"/>
      <c r="B75" s="14">
        <v>63</v>
      </c>
      <c r="C75" s="68">
        <v>43242</v>
      </c>
      <c r="D75" s="119">
        <v>50805</v>
      </c>
      <c r="E75" s="127" t="s">
        <v>58</v>
      </c>
      <c r="F75" s="131"/>
      <c r="G75" s="135">
        <v>4870</v>
      </c>
      <c r="H75" s="143">
        <f t="shared" si="2"/>
        <v>65544603.009999946</v>
      </c>
    </row>
    <row r="76" spans="1:8" s="16" customFormat="1" ht="51.75" customHeight="1" x14ac:dyDescent="0.25">
      <c r="A76" s="15"/>
      <c r="B76" s="14">
        <v>64</v>
      </c>
      <c r="C76" s="68">
        <v>43242</v>
      </c>
      <c r="D76" s="119">
        <v>50806</v>
      </c>
      <c r="E76" s="127" t="s">
        <v>257</v>
      </c>
      <c r="F76" s="131"/>
      <c r="G76" s="135">
        <v>95338.98</v>
      </c>
      <c r="H76" s="143">
        <f t="shared" si="2"/>
        <v>65449264.029999949</v>
      </c>
    </row>
    <row r="77" spans="1:8" s="16" customFormat="1" ht="35.25" customHeight="1" x14ac:dyDescent="0.25">
      <c r="A77" s="15"/>
      <c r="B77" s="14">
        <v>65</v>
      </c>
      <c r="C77" s="68">
        <v>43242</v>
      </c>
      <c r="D77" s="119">
        <v>50807</v>
      </c>
      <c r="E77" s="130" t="s">
        <v>18</v>
      </c>
      <c r="F77" s="131"/>
      <c r="G77" s="138">
        <v>0</v>
      </c>
      <c r="H77" s="143">
        <f t="shared" si="2"/>
        <v>65449264.029999949</v>
      </c>
    </row>
    <row r="78" spans="1:8" s="16" customFormat="1" ht="78" customHeight="1" x14ac:dyDescent="0.25">
      <c r="A78" s="15"/>
      <c r="B78" s="14">
        <v>66</v>
      </c>
      <c r="C78" s="68">
        <v>43242</v>
      </c>
      <c r="D78" s="119">
        <v>50808</v>
      </c>
      <c r="E78" s="127" t="s">
        <v>258</v>
      </c>
      <c r="F78" s="131"/>
      <c r="G78" s="135">
        <v>19348</v>
      </c>
      <c r="H78" s="143">
        <f t="shared" si="2"/>
        <v>65429916.029999949</v>
      </c>
    </row>
    <row r="79" spans="1:8" s="16" customFormat="1" ht="36.75" customHeight="1" x14ac:dyDescent="0.25">
      <c r="A79" s="15"/>
      <c r="B79" s="14">
        <v>67</v>
      </c>
      <c r="C79" s="68">
        <v>43242</v>
      </c>
      <c r="D79" s="119">
        <v>50809</v>
      </c>
      <c r="E79" s="130" t="s">
        <v>18</v>
      </c>
      <c r="F79" s="131"/>
      <c r="G79" s="138">
        <v>0</v>
      </c>
      <c r="H79" s="143">
        <f t="shared" si="2"/>
        <v>65429916.029999949</v>
      </c>
    </row>
    <row r="80" spans="1:8" s="16" customFormat="1" ht="54.75" customHeight="1" x14ac:dyDescent="0.25">
      <c r="A80" s="15"/>
      <c r="B80" s="14">
        <v>68</v>
      </c>
      <c r="C80" s="68">
        <v>43242</v>
      </c>
      <c r="D80" s="119">
        <v>50810</v>
      </c>
      <c r="E80" s="127" t="s">
        <v>59</v>
      </c>
      <c r="F80" s="131"/>
      <c r="G80" s="135">
        <v>37615.589999999997</v>
      </c>
      <c r="H80" s="143">
        <f t="shared" si="2"/>
        <v>65392300.439999945</v>
      </c>
    </row>
    <row r="81" spans="1:8" s="16" customFormat="1" ht="31.5" customHeight="1" x14ac:dyDescent="0.25">
      <c r="A81" s="15"/>
      <c r="B81" s="14">
        <v>69</v>
      </c>
      <c r="C81" s="68">
        <v>43242</v>
      </c>
      <c r="D81" s="119">
        <v>50811</v>
      </c>
      <c r="E81" s="132" t="s">
        <v>18</v>
      </c>
      <c r="F81" s="131"/>
      <c r="G81" s="136">
        <v>0</v>
      </c>
      <c r="H81" s="143">
        <f t="shared" si="2"/>
        <v>65392300.439999945</v>
      </c>
    </row>
    <row r="82" spans="1:8" s="16" customFormat="1" ht="50.25" customHeight="1" x14ac:dyDescent="0.25">
      <c r="A82" s="15"/>
      <c r="B82" s="14">
        <v>70</v>
      </c>
      <c r="C82" s="68">
        <v>43242</v>
      </c>
      <c r="D82" s="119">
        <v>50812</v>
      </c>
      <c r="E82" s="127" t="s">
        <v>259</v>
      </c>
      <c r="F82" s="131"/>
      <c r="G82" s="135">
        <v>89832</v>
      </c>
      <c r="H82" s="143">
        <f t="shared" si="2"/>
        <v>65302468.439999945</v>
      </c>
    </row>
    <row r="83" spans="1:8" s="16" customFormat="1" ht="33" customHeight="1" x14ac:dyDescent="0.25">
      <c r="A83" s="15"/>
      <c r="B83" s="14">
        <v>71</v>
      </c>
      <c r="C83" s="68">
        <v>43242</v>
      </c>
      <c r="D83" s="119" t="s">
        <v>60</v>
      </c>
      <c r="E83" s="130" t="s">
        <v>18</v>
      </c>
      <c r="F83" s="131"/>
      <c r="G83" s="138">
        <v>0</v>
      </c>
      <c r="H83" s="143">
        <f t="shared" si="2"/>
        <v>65302468.439999945</v>
      </c>
    </row>
    <row r="84" spans="1:8" s="16" customFormat="1" ht="56.25" customHeight="1" x14ac:dyDescent="0.25">
      <c r="A84" s="15"/>
      <c r="B84" s="14">
        <v>72</v>
      </c>
      <c r="C84" s="68">
        <v>43242</v>
      </c>
      <c r="D84" s="119">
        <v>50817</v>
      </c>
      <c r="E84" s="127" t="s">
        <v>61</v>
      </c>
      <c r="F84" s="131"/>
      <c r="G84" s="135">
        <v>60001.1</v>
      </c>
      <c r="H84" s="143">
        <f t="shared" si="2"/>
        <v>65242467.339999944</v>
      </c>
    </row>
    <row r="85" spans="1:8" s="16" customFormat="1" ht="55.5" customHeight="1" x14ac:dyDescent="0.25">
      <c r="A85" s="15"/>
      <c r="B85" s="14">
        <v>73</v>
      </c>
      <c r="C85" s="68">
        <v>43242</v>
      </c>
      <c r="D85" s="119">
        <v>50818</v>
      </c>
      <c r="E85" s="127" t="s">
        <v>62</v>
      </c>
      <c r="F85" s="131"/>
      <c r="G85" s="135">
        <v>1559.02</v>
      </c>
      <c r="H85" s="143">
        <f t="shared" si="2"/>
        <v>65240908.319999941</v>
      </c>
    </row>
    <row r="86" spans="1:8" s="16" customFormat="1" ht="57" customHeight="1" x14ac:dyDescent="0.25">
      <c r="A86" s="15"/>
      <c r="B86" s="14">
        <v>74</v>
      </c>
      <c r="C86" s="68">
        <v>43242</v>
      </c>
      <c r="D86" s="119">
        <v>50819</v>
      </c>
      <c r="E86" s="127" t="s">
        <v>63</v>
      </c>
      <c r="F86" s="131"/>
      <c r="G86" s="135">
        <v>30998</v>
      </c>
      <c r="H86" s="143">
        <f t="shared" si="2"/>
        <v>65209910.319999941</v>
      </c>
    </row>
    <row r="87" spans="1:8" s="16" customFormat="1" ht="60.75" customHeight="1" x14ac:dyDescent="0.25">
      <c r="A87" s="15"/>
      <c r="B87" s="14">
        <v>75</v>
      </c>
      <c r="C87" s="68">
        <v>43242</v>
      </c>
      <c r="D87" s="119">
        <v>50820</v>
      </c>
      <c r="E87" s="127" t="s">
        <v>64</v>
      </c>
      <c r="F87" s="131"/>
      <c r="G87" s="135">
        <v>90728.16</v>
      </c>
      <c r="H87" s="143">
        <f t="shared" si="2"/>
        <v>65119182.159999944</v>
      </c>
    </row>
    <row r="88" spans="1:8" s="16" customFormat="1" ht="57.75" customHeight="1" x14ac:dyDescent="0.25">
      <c r="A88" s="15"/>
      <c r="B88" s="14">
        <v>76</v>
      </c>
      <c r="C88" s="68">
        <v>43242</v>
      </c>
      <c r="D88" s="119">
        <v>50821</v>
      </c>
      <c r="E88" s="127" t="s">
        <v>65</v>
      </c>
      <c r="F88" s="131"/>
      <c r="G88" s="135">
        <v>91798.14</v>
      </c>
      <c r="H88" s="143">
        <f t="shared" si="2"/>
        <v>65027384.019999944</v>
      </c>
    </row>
    <row r="89" spans="1:8" s="16" customFormat="1" ht="30.75" customHeight="1" x14ac:dyDescent="0.25">
      <c r="A89" s="15"/>
      <c r="B89" s="14">
        <v>77</v>
      </c>
      <c r="C89" s="68">
        <v>43242</v>
      </c>
      <c r="D89" s="149">
        <v>50822</v>
      </c>
      <c r="E89" s="130" t="s">
        <v>18</v>
      </c>
      <c r="F89" s="131"/>
      <c r="G89" s="138">
        <v>0</v>
      </c>
      <c r="H89" s="143">
        <f t="shared" si="2"/>
        <v>65027384.019999944</v>
      </c>
    </row>
    <row r="90" spans="1:8" s="16" customFormat="1" ht="48" customHeight="1" x14ac:dyDescent="0.25">
      <c r="A90" s="15"/>
      <c r="B90" s="14">
        <v>78</v>
      </c>
      <c r="C90" s="68">
        <v>43242</v>
      </c>
      <c r="D90" s="119">
        <v>50823</v>
      </c>
      <c r="E90" s="127" t="s">
        <v>66</v>
      </c>
      <c r="F90" s="131"/>
      <c r="G90" s="135">
        <v>1318</v>
      </c>
      <c r="H90" s="143">
        <f t="shared" si="2"/>
        <v>65026066.019999944</v>
      </c>
    </row>
    <row r="91" spans="1:8" s="16" customFormat="1" ht="55.5" customHeight="1" x14ac:dyDescent="0.25">
      <c r="A91" s="15"/>
      <c r="B91" s="14">
        <v>79</v>
      </c>
      <c r="C91" s="68">
        <v>43242</v>
      </c>
      <c r="D91" s="119">
        <v>50824</v>
      </c>
      <c r="E91" s="127" t="s">
        <v>260</v>
      </c>
      <c r="F91" s="131"/>
      <c r="G91" s="135">
        <v>13500</v>
      </c>
      <c r="H91" s="143">
        <f t="shared" si="2"/>
        <v>65012566.019999944</v>
      </c>
    </row>
    <row r="92" spans="1:8" s="16" customFormat="1" ht="52.5" customHeight="1" x14ac:dyDescent="0.25">
      <c r="A92" s="15"/>
      <c r="B92" s="14">
        <v>80</v>
      </c>
      <c r="C92" s="68">
        <v>43242</v>
      </c>
      <c r="D92" s="119">
        <v>50825</v>
      </c>
      <c r="E92" s="127" t="s">
        <v>261</v>
      </c>
      <c r="F92" s="131"/>
      <c r="G92" s="135">
        <v>6300</v>
      </c>
      <c r="H92" s="143">
        <f t="shared" si="2"/>
        <v>65006266.019999944</v>
      </c>
    </row>
    <row r="93" spans="1:8" s="16" customFormat="1" ht="60" customHeight="1" x14ac:dyDescent="0.25">
      <c r="A93" s="15"/>
      <c r="B93" s="14">
        <v>81</v>
      </c>
      <c r="C93" s="68">
        <v>43242</v>
      </c>
      <c r="D93" s="119">
        <v>50826</v>
      </c>
      <c r="E93" s="127" t="s">
        <v>262</v>
      </c>
      <c r="F93" s="131"/>
      <c r="G93" s="135">
        <v>7200</v>
      </c>
      <c r="H93" s="143">
        <f t="shared" si="2"/>
        <v>64999066.019999944</v>
      </c>
    </row>
    <row r="94" spans="1:8" s="16" customFormat="1" ht="54" customHeight="1" x14ac:dyDescent="0.25">
      <c r="A94" s="15"/>
      <c r="B94" s="14">
        <v>82</v>
      </c>
      <c r="C94" s="68">
        <v>43242</v>
      </c>
      <c r="D94" s="119">
        <v>50827</v>
      </c>
      <c r="E94" s="127" t="s">
        <v>263</v>
      </c>
      <c r="F94" s="131"/>
      <c r="G94" s="135">
        <v>5400</v>
      </c>
      <c r="H94" s="143">
        <f t="shared" si="2"/>
        <v>64993666.019999944</v>
      </c>
    </row>
    <row r="95" spans="1:8" s="16" customFormat="1" ht="39.75" customHeight="1" x14ac:dyDescent="0.25">
      <c r="A95" s="15"/>
      <c r="B95" s="14">
        <v>83</v>
      </c>
      <c r="C95" s="68">
        <v>43242</v>
      </c>
      <c r="D95" s="119">
        <v>50828</v>
      </c>
      <c r="E95" s="127" t="s">
        <v>264</v>
      </c>
      <c r="F95" s="131"/>
      <c r="G95" s="135">
        <v>9000</v>
      </c>
      <c r="H95" s="143">
        <f t="shared" si="2"/>
        <v>64984666.019999944</v>
      </c>
    </row>
    <row r="96" spans="1:8" s="16" customFormat="1" ht="57.75" customHeight="1" x14ac:dyDescent="0.25">
      <c r="A96" s="15"/>
      <c r="B96" s="14">
        <v>84</v>
      </c>
      <c r="C96" s="68">
        <v>43242</v>
      </c>
      <c r="D96" s="119">
        <v>50829</v>
      </c>
      <c r="E96" s="127" t="s">
        <v>265</v>
      </c>
      <c r="F96" s="131"/>
      <c r="G96" s="135">
        <v>10800</v>
      </c>
      <c r="H96" s="143">
        <f t="shared" si="2"/>
        <v>64973866.019999944</v>
      </c>
    </row>
    <row r="97" spans="1:8" s="16" customFormat="1" ht="57.75" customHeight="1" x14ac:dyDescent="0.25">
      <c r="A97" s="15"/>
      <c r="B97" s="14">
        <v>85</v>
      </c>
      <c r="C97" s="68">
        <v>43242</v>
      </c>
      <c r="D97" s="119">
        <v>50830</v>
      </c>
      <c r="E97" s="127" t="s">
        <v>266</v>
      </c>
      <c r="F97" s="131"/>
      <c r="G97" s="135">
        <v>3150</v>
      </c>
      <c r="H97" s="143">
        <f t="shared" si="2"/>
        <v>64970716.019999944</v>
      </c>
    </row>
    <row r="98" spans="1:8" s="16" customFormat="1" ht="56.25" customHeight="1" x14ac:dyDescent="0.25">
      <c r="A98" s="15"/>
      <c r="B98" s="14">
        <v>86</v>
      </c>
      <c r="C98" s="68">
        <v>43242</v>
      </c>
      <c r="D98" s="119">
        <v>50831</v>
      </c>
      <c r="E98" s="127" t="s">
        <v>267</v>
      </c>
      <c r="F98" s="131"/>
      <c r="G98" s="135">
        <v>5400</v>
      </c>
      <c r="H98" s="143">
        <f t="shared" si="2"/>
        <v>64965316.019999944</v>
      </c>
    </row>
    <row r="99" spans="1:8" s="16" customFormat="1" ht="57" customHeight="1" x14ac:dyDescent="0.25">
      <c r="A99" s="15"/>
      <c r="B99" s="14">
        <v>87</v>
      </c>
      <c r="C99" s="68">
        <v>43242</v>
      </c>
      <c r="D99" s="119">
        <v>50832</v>
      </c>
      <c r="E99" s="127" t="s">
        <v>268</v>
      </c>
      <c r="F99" s="131"/>
      <c r="G99" s="135">
        <v>13500</v>
      </c>
      <c r="H99" s="143">
        <f t="shared" si="2"/>
        <v>64951816.019999944</v>
      </c>
    </row>
    <row r="100" spans="1:8" s="16" customFormat="1" ht="54.75" customHeight="1" x14ac:dyDescent="0.25">
      <c r="A100" s="15"/>
      <c r="B100" s="14">
        <v>88</v>
      </c>
      <c r="C100" s="68">
        <v>43242</v>
      </c>
      <c r="D100" s="119">
        <v>50833</v>
      </c>
      <c r="E100" s="127" t="s">
        <v>269</v>
      </c>
      <c r="F100" s="131"/>
      <c r="G100" s="135">
        <v>13500</v>
      </c>
      <c r="H100" s="143">
        <f t="shared" si="2"/>
        <v>64938316.019999944</v>
      </c>
    </row>
    <row r="101" spans="1:8" s="16" customFormat="1" ht="39" customHeight="1" x14ac:dyDescent="0.25">
      <c r="A101" s="15"/>
      <c r="B101" s="14">
        <v>89</v>
      </c>
      <c r="C101" s="68">
        <v>43242</v>
      </c>
      <c r="D101" s="119">
        <v>50834</v>
      </c>
      <c r="E101" s="127" t="s">
        <v>18</v>
      </c>
      <c r="F101" s="131"/>
      <c r="G101" s="137">
        <v>0</v>
      </c>
      <c r="H101" s="143">
        <f t="shared" si="2"/>
        <v>64938316.019999944</v>
      </c>
    </row>
    <row r="102" spans="1:8" s="16" customFormat="1" ht="57.75" customHeight="1" x14ac:dyDescent="0.25">
      <c r="A102" s="15"/>
      <c r="B102" s="14">
        <v>90</v>
      </c>
      <c r="C102" s="68">
        <v>43242</v>
      </c>
      <c r="D102" s="119">
        <v>50835</v>
      </c>
      <c r="E102" s="127" t="s">
        <v>270</v>
      </c>
      <c r="F102" s="131"/>
      <c r="G102" s="135">
        <v>4500</v>
      </c>
      <c r="H102" s="143">
        <f t="shared" si="2"/>
        <v>64933816.019999944</v>
      </c>
    </row>
    <row r="103" spans="1:8" s="16" customFormat="1" ht="57" customHeight="1" x14ac:dyDescent="0.25">
      <c r="A103" s="15"/>
      <c r="B103" s="14">
        <v>91</v>
      </c>
      <c r="C103" s="68">
        <v>43242</v>
      </c>
      <c r="D103" s="119">
        <v>50836</v>
      </c>
      <c r="E103" s="127" t="s">
        <v>271</v>
      </c>
      <c r="F103" s="131"/>
      <c r="G103" s="135">
        <v>10800</v>
      </c>
      <c r="H103" s="143">
        <f t="shared" si="2"/>
        <v>64923016.019999944</v>
      </c>
    </row>
    <row r="104" spans="1:8" s="16" customFormat="1" ht="48.75" customHeight="1" x14ac:dyDescent="0.25">
      <c r="A104" s="15"/>
      <c r="B104" s="14">
        <v>92</v>
      </c>
      <c r="C104" s="68">
        <v>43242</v>
      </c>
      <c r="D104" s="119">
        <v>50837</v>
      </c>
      <c r="E104" s="127" t="s">
        <v>272</v>
      </c>
      <c r="F104" s="131"/>
      <c r="G104" s="135">
        <v>3600</v>
      </c>
      <c r="H104" s="143">
        <f t="shared" si="2"/>
        <v>64919416.019999944</v>
      </c>
    </row>
    <row r="105" spans="1:8" s="16" customFormat="1" ht="45" customHeight="1" x14ac:dyDescent="0.25">
      <c r="A105" s="15"/>
      <c r="B105" s="14">
        <v>93</v>
      </c>
      <c r="C105" s="68">
        <v>43242</v>
      </c>
      <c r="D105" s="119">
        <v>50838</v>
      </c>
      <c r="E105" s="127" t="s">
        <v>273</v>
      </c>
      <c r="F105" s="70"/>
      <c r="G105" s="135">
        <v>7200</v>
      </c>
      <c r="H105" s="143">
        <f t="shared" si="2"/>
        <v>64912216.019999944</v>
      </c>
    </row>
    <row r="106" spans="1:8" s="16" customFormat="1" ht="31.5" x14ac:dyDescent="0.25">
      <c r="A106" s="15"/>
      <c r="B106" s="14">
        <v>94</v>
      </c>
      <c r="C106" s="68">
        <v>43242</v>
      </c>
      <c r="D106" s="119">
        <v>50839</v>
      </c>
      <c r="E106" s="127" t="s">
        <v>274</v>
      </c>
      <c r="F106" s="70"/>
      <c r="G106" s="135">
        <v>5400</v>
      </c>
      <c r="H106" s="143">
        <f t="shared" si="2"/>
        <v>64906816.019999944</v>
      </c>
    </row>
    <row r="107" spans="1:8" s="16" customFormat="1" ht="55.5" customHeight="1" x14ac:dyDescent="0.25">
      <c r="A107" s="15"/>
      <c r="B107" s="14">
        <v>95</v>
      </c>
      <c r="C107" s="68">
        <v>43242</v>
      </c>
      <c r="D107" s="119">
        <v>50840</v>
      </c>
      <c r="E107" s="127" t="s">
        <v>275</v>
      </c>
      <c r="F107" s="70"/>
      <c r="G107" s="135">
        <v>4500</v>
      </c>
      <c r="H107" s="143">
        <f t="shared" si="2"/>
        <v>64902316.019999944</v>
      </c>
    </row>
    <row r="108" spans="1:8" s="16" customFormat="1" ht="53.25" customHeight="1" x14ac:dyDescent="0.25">
      <c r="A108" s="15"/>
      <c r="B108" s="14">
        <v>96</v>
      </c>
      <c r="C108" s="68">
        <v>43242</v>
      </c>
      <c r="D108" s="119">
        <v>50841</v>
      </c>
      <c r="E108" s="127" t="s">
        <v>276</v>
      </c>
      <c r="F108" s="70"/>
      <c r="G108" s="135">
        <v>22500</v>
      </c>
      <c r="H108" s="143">
        <f t="shared" si="2"/>
        <v>64879816.019999944</v>
      </c>
    </row>
    <row r="109" spans="1:8" s="16" customFormat="1" ht="51" customHeight="1" x14ac:dyDescent="0.25">
      <c r="A109" s="15"/>
      <c r="B109" s="14">
        <v>97</v>
      </c>
      <c r="C109" s="68">
        <v>43242</v>
      </c>
      <c r="D109" s="119">
        <v>50842</v>
      </c>
      <c r="E109" s="127" t="s">
        <v>277</v>
      </c>
      <c r="F109" s="131"/>
      <c r="G109" s="135">
        <v>9000</v>
      </c>
      <c r="H109" s="143">
        <f t="shared" si="2"/>
        <v>64870816.019999944</v>
      </c>
    </row>
    <row r="110" spans="1:8" s="16" customFormat="1" ht="57" customHeight="1" x14ac:dyDescent="0.25">
      <c r="A110" s="15"/>
      <c r="B110" s="14">
        <v>98</v>
      </c>
      <c r="C110" s="68">
        <v>43242</v>
      </c>
      <c r="D110" s="119">
        <v>50843</v>
      </c>
      <c r="E110" s="127" t="s">
        <v>278</v>
      </c>
      <c r="F110" s="131"/>
      <c r="G110" s="135">
        <v>13500</v>
      </c>
      <c r="H110" s="143">
        <f t="shared" si="2"/>
        <v>64857316.019999944</v>
      </c>
    </row>
    <row r="111" spans="1:8" s="16" customFormat="1" ht="54" customHeight="1" x14ac:dyDescent="0.25">
      <c r="A111" s="15"/>
      <c r="B111" s="14">
        <v>99</v>
      </c>
      <c r="C111" s="68">
        <v>43242</v>
      </c>
      <c r="D111" s="119">
        <v>50844</v>
      </c>
      <c r="E111" s="127" t="s">
        <v>279</v>
      </c>
      <c r="F111" s="70"/>
      <c r="G111" s="135">
        <v>2700</v>
      </c>
      <c r="H111" s="143">
        <f t="shared" si="2"/>
        <v>64854616.019999944</v>
      </c>
    </row>
    <row r="112" spans="1:8" s="16" customFormat="1" ht="48" customHeight="1" x14ac:dyDescent="0.25">
      <c r="A112" s="15"/>
      <c r="B112" s="14">
        <v>100</v>
      </c>
      <c r="C112" s="68">
        <v>43242</v>
      </c>
      <c r="D112" s="119">
        <v>50845</v>
      </c>
      <c r="E112" s="127" t="s">
        <v>280</v>
      </c>
      <c r="F112" s="70"/>
      <c r="G112" s="135">
        <v>23400</v>
      </c>
      <c r="H112" s="143">
        <f t="shared" si="2"/>
        <v>64831216.019999944</v>
      </c>
    </row>
    <row r="113" spans="1:8" s="16" customFormat="1" ht="29.25" customHeight="1" x14ac:dyDescent="0.25">
      <c r="A113" s="15"/>
      <c r="B113" s="14">
        <v>101</v>
      </c>
      <c r="C113" s="68">
        <v>43242</v>
      </c>
      <c r="D113" s="119">
        <v>50846</v>
      </c>
      <c r="E113" s="127" t="s">
        <v>18</v>
      </c>
      <c r="F113" s="70"/>
      <c r="G113" s="135">
        <v>0</v>
      </c>
      <c r="H113" s="143">
        <f t="shared" si="2"/>
        <v>64831216.019999944</v>
      </c>
    </row>
    <row r="114" spans="1:8" s="16" customFormat="1" ht="58.5" customHeight="1" x14ac:dyDescent="0.25">
      <c r="A114" s="15"/>
      <c r="B114" s="14">
        <v>102</v>
      </c>
      <c r="C114" s="68">
        <v>43242</v>
      </c>
      <c r="D114" s="119">
        <v>50847</v>
      </c>
      <c r="E114" s="127" t="s">
        <v>281</v>
      </c>
      <c r="F114" s="70"/>
      <c r="G114" s="135">
        <v>6750</v>
      </c>
      <c r="H114" s="143">
        <f t="shared" si="2"/>
        <v>64824466.019999944</v>
      </c>
    </row>
    <row r="115" spans="1:8" s="16" customFormat="1" ht="48" customHeight="1" x14ac:dyDescent="0.25">
      <c r="A115" s="15"/>
      <c r="B115" s="14">
        <v>103</v>
      </c>
      <c r="C115" s="68">
        <v>43242</v>
      </c>
      <c r="D115" s="119">
        <v>50848</v>
      </c>
      <c r="E115" s="127" t="s">
        <v>282</v>
      </c>
      <c r="F115" s="70"/>
      <c r="G115" s="135">
        <v>5400</v>
      </c>
      <c r="H115" s="143">
        <f t="shared" si="2"/>
        <v>64819066.019999944</v>
      </c>
    </row>
    <row r="116" spans="1:8" s="16" customFormat="1" ht="31.5" customHeight="1" x14ac:dyDescent="0.25">
      <c r="A116" s="15"/>
      <c r="B116" s="14">
        <v>104</v>
      </c>
      <c r="C116" s="68">
        <v>43242</v>
      </c>
      <c r="D116" s="119" t="s">
        <v>67</v>
      </c>
      <c r="E116" s="127" t="s">
        <v>18</v>
      </c>
      <c r="F116" s="70"/>
      <c r="G116" s="135">
        <v>0</v>
      </c>
      <c r="H116" s="143">
        <f t="shared" si="2"/>
        <v>64819066.019999944</v>
      </c>
    </row>
    <row r="117" spans="1:8" s="16" customFormat="1" ht="67.5" customHeight="1" x14ac:dyDescent="0.25">
      <c r="A117" s="15"/>
      <c r="B117" s="14">
        <v>105</v>
      </c>
      <c r="C117" s="68">
        <v>43242</v>
      </c>
      <c r="D117" s="119" t="s">
        <v>68</v>
      </c>
      <c r="E117" s="127" t="s">
        <v>283</v>
      </c>
      <c r="F117" s="70"/>
      <c r="G117" s="135">
        <v>219830</v>
      </c>
      <c r="H117" s="143">
        <f t="shared" si="2"/>
        <v>64599236.019999944</v>
      </c>
    </row>
    <row r="118" spans="1:8" s="16" customFormat="1" ht="46.5" customHeight="1" x14ac:dyDescent="0.25">
      <c r="A118" s="15"/>
      <c r="B118" s="14">
        <v>106</v>
      </c>
      <c r="C118" s="68">
        <v>43242</v>
      </c>
      <c r="D118" s="119" t="s">
        <v>69</v>
      </c>
      <c r="E118" s="127" t="s">
        <v>70</v>
      </c>
      <c r="F118" s="70"/>
      <c r="G118" s="135">
        <v>42499.7</v>
      </c>
      <c r="H118" s="143">
        <f t="shared" si="2"/>
        <v>64556736.319999941</v>
      </c>
    </row>
    <row r="119" spans="1:8" s="16" customFormat="1" ht="61.5" customHeight="1" x14ac:dyDescent="0.25">
      <c r="A119" s="15"/>
      <c r="B119" s="14">
        <v>107</v>
      </c>
      <c r="C119" s="68">
        <v>43242</v>
      </c>
      <c r="D119" s="119" t="s">
        <v>71</v>
      </c>
      <c r="E119" s="127" t="s">
        <v>72</v>
      </c>
      <c r="F119" s="70"/>
      <c r="G119" s="135">
        <v>395870</v>
      </c>
      <c r="H119" s="143">
        <f t="shared" si="2"/>
        <v>64160866.319999941</v>
      </c>
    </row>
    <row r="120" spans="1:8" s="16" customFormat="1" ht="37.5" customHeight="1" x14ac:dyDescent="0.25">
      <c r="A120" s="15"/>
      <c r="B120" s="14">
        <v>108</v>
      </c>
      <c r="C120" s="68">
        <v>43242</v>
      </c>
      <c r="D120" s="119" t="s">
        <v>73</v>
      </c>
      <c r="E120" s="127" t="s">
        <v>74</v>
      </c>
      <c r="F120" s="70"/>
      <c r="G120" s="135">
        <v>966849.04</v>
      </c>
      <c r="H120" s="143">
        <f t="shared" ref="H120:H168" si="3">+H119+F120-G120</f>
        <v>63194017.279999942</v>
      </c>
    </row>
    <row r="121" spans="1:8" s="16" customFormat="1" ht="37.5" customHeight="1" x14ac:dyDescent="0.25">
      <c r="A121" s="15"/>
      <c r="B121" s="14">
        <v>109</v>
      </c>
      <c r="C121" s="68">
        <v>43242</v>
      </c>
      <c r="D121" s="119" t="s">
        <v>75</v>
      </c>
      <c r="E121" s="127" t="s">
        <v>76</v>
      </c>
      <c r="F121" s="70"/>
      <c r="G121" s="135">
        <v>1342545.08</v>
      </c>
      <c r="H121" s="143">
        <f t="shared" si="3"/>
        <v>61851472.199999943</v>
      </c>
    </row>
    <row r="122" spans="1:8" s="16" customFormat="1" ht="59.25" customHeight="1" x14ac:dyDescent="0.25">
      <c r="A122" s="15"/>
      <c r="B122" s="14">
        <v>110</v>
      </c>
      <c r="C122" s="68">
        <v>43242</v>
      </c>
      <c r="D122" s="119" t="s">
        <v>77</v>
      </c>
      <c r="E122" s="127" t="s">
        <v>284</v>
      </c>
      <c r="F122" s="70"/>
      <c r="G122" s="135">
        <v>340057.59999999998</v>
      </c>
      <c r="H122" s="143">
        <f t="shared" si="3"/>
        <v>61511414.599999942</v>
      </c>
    </row>
    <row r="123" spans="1:8" s="16" customFormat="1" ht="44.25" customHeight="1" x14ac:dyDescent="0.25">
      <c r="A123" s="15"/>
      <c r="B123" s="14">
        <v>111</v>
      </c>
      <c r="C123" s="68">
        <v>43242</v>
      </c>
      <c r="D123" s="119" t="s">
        <v>78</v>
      </c>
      <c r="E123" s="127" t="s">
        <v>79</v>
      </c>
      <c r="F123" s="70"/>
      <c r="G123" s="135">
        <v>193404.72</v>
      </c>
      <c r="H123" s="143">
        <f t="shared" si="3"/>
        <v>61318009.879999943</v>
      </c>
    </row>
    <row r="124" spans="1:8" s="16" customFormat="1" ht="80.25" customHeight="1" x14ac:dyDescent="0.25">
      <c r="A124" s="15"/>
      <c r="B124" s="14">
        <v>112</v>
      </c>
      <c r="C124" s="68">
        <v>43242</v>
      </c>
      <c r="D124" s="119" t="s">
        <v>80</v>
      </c>
      <c r="E124" s="127" t="s">
        <v>285</v>
      </c>
      <c r="F124" s="70"/>
      <c r="G124" s="135">
        <v>58046.559999999998</v>
      </c>
      <c r="H124" s="143">
        <f t="shared" si="3"/>
        <v>61259963.319999941</v>
      </c>
    </row>
    <row r="125" spans="1:8" s="16" customFormat="1" ht="60.75" customHeight="1" x14ac:dyDescent="0.25">
      <c r="A125" s="15"/>
      <c r="B125" s="14">
        <v>113</v>
      </c>
      <c r="C125" s="68">
        <v>43242</v>
      </c>
      <c r="D125" s="119" t="s">
        <v>81</v>
      </c>
      <c r="E125" s="127" t="s">
        <v>286</v>
      </c>
      <c r="F125" s="70"/>
      <c r="G125" s="135">
        <v>30508.47</v>
      </c>
      <c r="H125" s="143">
        <f t="shared" si="3"/>
        <v>61229454.849999942</v>
      </c>
    </row>
    <row r="126" spans="1:8" s="16" customFormat="1" ht="45" customHeight="1" x14ac:dyDescent="0.25">
      <c r="A126" s="15"/>
      <c r="B126" s="14">
        <v>114</v>
      </c>
      <c r="C126" s="68">
        <v>43242</v>
      </c>
      <c r="D126" s="119" t="s">
        <v>82</v>
      </c>
      <c r="E126" s="127" t="s">
        <v>287</v>
      </c>
      <c r="F126" s="70"/>
      <c r="G126" s="135">
        <v>70268.05</v>
      </c>
      <c r="H126" s="143">
        <f t="shared" si="3"/>
        <v>61159186.799999945</v>
      </c>
    </row>
    <row r="127" spans="1:8" s="16" customFormat="1" ht="54" customHeight="1" x14ac:dyDescent="0.25">
      <c r="A127" s="15"/>
      <c r="B127" s="14">
        <v>115</v>
      </c>
      <c r="C127" s="68">
        <v>43242</v>
      </c>
      <c r="D127" s="119" t="s">
        <v>83</v>
      </c>
      <c r="E127" s="127" t="s">
        <v>288</v>
      </c>
      <c r="F127" s="70"/>
      <c r="G127" s="135">
        <v>5507.26</v>
      </c>
      <c r="H127" s="143">
        <f t="shared" si="3"/>
        <v>61153679.539999947</v>
      </c>
    </row>
    <row r="128" spans="1:8" s="16" customFormat="1" ht="43.5" customHeight="1" x14ac:dyDescent="0.25">
      <c r="A128" s="15"/>
      <c r="B128" s="14">
        <v>116</v>
      </c>
      <c r="C128" s="68">
        <v>43242</v>
      </c>
      <c r="D128" s="119" t="s">
        <v>84</v>
      </c>
      <c r="E128" s="127" t="s">
        <v>289</v>
      </c>
      <c r="F128" s="70"/>
      <c r="G128" s="135">
        <v>944775.95</v>
      </c>
      <c r="H128" s="143">
        <f t="shared" si="3"/>
        <v>60208903.589999944</v>
      </c>
    </row>
    <row r="129" spans="1:8" s="16" customFormat="1" ht="31.5" x14ac:dyDescent="0.25">
      <c r="A129" s="15"/>
      <c r="B129" s="14">
        <v>117</v>
      </c>
      <c r="C129" s="68">
        <v>43242</v>
      </c>
      <c r="D129" s="119" t="s">
        <v>85</v>
      </c>
      <c r="E129" s="127" t="s">
        <v>290</v>
      </c>
      <c r="F129" s="70"/>
      <c r="G129" s="135">
        <v>28250</v>
      </c>
      <c r="H129" s="143">
        <f t="shared" si="3"/>
        <v>60180653.589999944</v>
      </c>
    </row>
    <row r="130" spans="1:8" s="16" customFormat="1" ht="33.75" customHeight="1" x14ac:dyDescent="0.25">
      <c r="A130" s="15"/>
      <c r="B130" s="14">
        <v>118</v>
      </c>
      <c r="C130" s="68">
        <v>43242</v>
      </c>
      <c r="D130" s="119" t="s">
        <v>86</v>
      </c>
      <c r="E130" s="127" t="s">
        <v>18</v>
      </c>
      <c r="F130" s="70"/>
      <c r="G130" s="137">
        <v>0</v>
      </c>
      <c r="H130" s="143">
        <f t="shared" si="3"/>
        <v>60180653.589999944</v>
      </c>
    </row>
    <row r="131" spans="1:8" s="16" customFormat="1" ht="44.25" customHeight="1" x14ac:dyDescent="0.25">
      <c r="A131" s="15"/>
      <c r="B131" s="14">
        <v>119</v>
      </c>
      <c r="C131" s="68">
        <v>43242</v>
      </c>
      <c r="D131" s="119" t="s">
        <v>87</v>
      </c>
      <c r="E131" s="127" t="s">
        <v>88</v>
      </c>
      <c r="F131" s="70"/>
      <c r="G131" s="135">
        <v>90000</v>
      </c>
      <c r="H131" s="143">
        <f t="shared" si="3"/>
        <v>60090653.589999944</v>
      </c>
    </row>
    <row r="132" spans="1:8" s="16" customFormat="1" ht="48.75" customHeight="1" x14ac:dyDescent="0.25">
      <c r="A132" s="15"/>
      <c r="B132" s="14">
        <v>120</v>
      </c>
      <c r="C132" s="68">
        <v>43242</v>
      </c>
      <c r="D132" s="119" t="s">
        <v>89</v>
      </c>
      <c r="E132" s="127" t="s">
        <v>291</v>
      </c>
      <c r="F132" s="70"/>
      <c r="G132" s="135">
        <v>13500</v>
      </c>
      <c r="H132" s="143">
        <f t="shared" si="3"/>
        <v>60077153.589999944</v>
      </c>
    </row>
    <row r="133" spans="1:8" s="16" customFormat="1" ht="50.25" customHeight="1" x14ac:dyDescent="0.25">
      <c r="A133" s="15"/>
      <c r="B133" s="14">
        <v>121</v>
      </c>
      <c r="C133" s="68">
        <v>43242</v>
      </c>
      <c r="D133" s="119" t="s">
        <v>90</v>
      </c>
      <c r="E133" s="127" t="s">
        <v>292</v>
      </c>
      <c r="F133" s="70"/>
      <c r="G133" s="135">
        <v>1800</v>
      </c>
      <c r="H133" s="143">
        <f t="shared" si="3"/>
        <v>60075353.589999944</v>
      </c>
    </row>
    <row r="134" spans="1:8" s="16" customFormat="1" ht="53.25" customHeight="1" x14ac:dyDescent="0.25">
      <c r="A134" s="15"/>
      <c r="B134" s="14">
        <v>122</v>
      </c>
      <c r="C134" s="68">
        <v>43242</v>
      </c>
      <c r="D134" s="119" t="s">
        <v>91</v>
      </c>
      <c r="E134" s="127" t="s">
        <v>293</v>
      </c>
      <c r="F134" s="70"/>
      <c r="G134" s="135">
        <v>25200</v>
      </c>
      <c r="H134" s="143">
        <f t="shared" si="3"/>
        <v>60050153.589999944</v>
      </c>
    </row>
    <row r="135" spans="1:8" s="16" customFormat="1" ht="57.75" customHeight="1" x14ac:dyDescent="0.25">
      <c r="A135" s="15"/>
      <c r="B135" s="14">
        <v>123</v>
      </c>
      <c r="C135" s="68">
        <v>43242</v>
      </c>
      <c r="D135" s="119" t="s">
        <v>92</v>
      </c>
      <c r="E135" s="127" t="s">
        <v>294</v>
      </c>
      <c r="F135" s="70"/>
      <c r="G135" s="135">
        <v>2250</v>
      </c>
      <c r="H135" s="143">
        <f t="shared" si="3"/>
        <v>60047903.589999944</v>
      </c>
    </row>
    <row r="136" spans="1:8" s="16" customFormat="1" ht="54.75" customHeight="1" x14ac:dyDescent="0.25">
      <c r="A136" s="15"/>
      <c r="B136" s="14">
        <v>124</v>
      </c>
      <c r="C136" s="68">
        <v>43242</v>
      </c>
      <c r="D136" s="119" t="s">
        <v>93</v>
      </c>
      <c r="E136" s="127" t="s">
        <v>295</v>
      </c>
      <c r="F136" s="70"/>
      <c r="G136" s="135">
        <v>10800</v>
      </c>
      <c r="H136" s="143">
        <f t="shared" si="3"/>
        <v>60037103.589999944</v>
      </c>
    </row>
    <row r="137" spans="1:8" s="16" customFormat="1" ht="57.75" customHeight="1" x14ac:dyDescent="0.25">
      <c r="A137" s="15"/>
      <c r="B137" s="14">
        <v>125</v>
      </c>
      <c r="C137" s="68">
        <v>43242</v>
      </c>
      <c r="D137" s="119" t="s">
        <v>94</v>
      </c>
      <c r="E137" s="127" t="s">
        <v>296</v>
      </c>
      <c r="F137" s="70"/>
      <c r="G137" s="135">
        <v>9000</v>
      </c>
      <c r="H137" s="143">
        <f t="shared" si="3"/>
        <v>60028103.589999944</v>
      </c>
    </row>
    <row r="138" spans="1:8" s="16" customFormat="1" ht="57" customHeight="1" x14ac:dyDescent="0.25">
      <c r="A138" s="15"/>
      <c r="B138" s="14">
        <v>126</v>
      </c>
      <c r="C138" s="68">
        <v>43243</v>
      </c>
      <c r="D138" s="119">
        <v>50851</v>
      </c>
      <c r="E138" s="127" t="s">
        <v>95</v>
      </c>
      <c r="F138" s="70"/>
      <c r="G138" s="135">
        <v>60181.55</v>
      </c>
      <c r="H138" s="143">
        <f t="shared" si="3"/>
        <v>59967922.039999947</v>
      </c>
    </row>
    <row r="139" spans="1:8" s="16" customFormat="1" ht="60" customHeight="1" x14ac:dyDescent="0.25">
      <c r="A139" s="15"/>
      <c r="B139" s="14">
        <v>127</v>
      </c>
      <c r="C139" s="68">
        <v>43243</v>
      </c>
      <c r="D139" s="119">
        <v>50852</v>
      </c>
      <c r="E139" s="127" t="s">
        <v>297</v>
      </c>
      <c r="F139" s="70"/>
      <c r="G139" s="135">
        <v>10800</v>
      </c>
      <c r="H139" s="143">
        <f t="shared" si="3"/>
        <v>59957122.039999947</v>
      </c>
    </row>
    <row r="140" spans="1:8" s="16" customFormat="1" ht="63" customHeight="1" x14ac:dyDescent="0.25">
      <c r="A140" s="15"/>
      <c r="B140" s="14">
        <v>128</v>
      </c>
      <c r="C140" s="68">
        <v>43243</v>
      </c>
      <c r="D140" s="119">
        <v>50853</v>
      </c>
      <c r="E140" s="127" t="s">
        <v>298</v>
      </c>
      <c r="F140" s="70"/>
      <c r="G140" s="135">
        <v>19818.04</v>
      </c>
      <c r="H140" s="143">
        <f t="shared" si="3"/>
        <v>59937303.999999948</v>
      </c>
    </row>
    <row r="141" spans="1:8" s="16" customFormat="1" ht="56.25" customHeight="1" x14ac:dyDescent="0.25">
      <c r="A141" s="15"/>
      <c r="B141" s="14">
        <v>129</v>
      </c>
      <c r="C141" s="68">
        <v>43243</v>
      </c>
      <c r="D141" s="119">
        <v>50854</v>
      </c>
      <c r="E141" s="127" t="s">
        <v>299</v>
      </c>
      <c r="F141" s="70"/>
      <c r="G141" s="135">
        <v>4950</v>
      </c>
      <c r="H141" s="143">
        <f t="shared" si="3"/>
        <v>59932353.999999948</v>
      </c>
    </row>
    <row r="142" spans="1:8" s="16" customFormat="1" ht="52.5" customHeight="1" x14ac:dyDescent="0.25">
      <c r="A142" s="15"/>
      <c r="B142" s="14">
        <v>130</v>
      </c>
      <c r="C142" s="68">
        <v>43243</v>
      </c>
      <c r="D142" s="119">
        <v>50855</v>
      </c>
      <c r="E142" s="127" t="s">
        <v>300</v>
      </c>
      <c r="F142" s="70"/>
      <c r="G142" s="135">
        <v>40500</v>
      </c>
      <c r="H142" s="143">
        <f t="shared" si="3"/>
        <v>59891853.999999948</v>
      </c>
    </row>
    <row r="143" spans="1:8" s="16" customFormat="1" ht="48" customHeight="1" x14ac:dyDescent="0.25">
      <c r="A143" s="15"/>
      <c r="B143" s="14">
        <v>131</v>
      </c>
      <c r="C143" s="68">
        <v>43243</v>
      </c>
      <c r="D143" s="119">
        <v>50856</v>
      </c>
      <c r="E143" s="127" t="s">
        <v>301</v>
      </c>
      <c r="F143" s="70"/>
      <c r="G143" s="135">
        <v>11700</v>
      </c>
      <c r="H143" s="143">
        <f t="shared" si="3"/>
        <v>59880153.999999948</v>
      </c>
    </row>
    <row r="144" spans="1:8" s="16" customFormat="1" ht="54" customHeight="1" x14ac:dyDescent="0.25">
      <c r="A144" s="15"/>
      <c r="B144" s="14">
        <v>132</v>
      </c>
      <c r="C144" s="68">
        <v>43243</v>
      </c>
      <c r="D144" s="119">
        <v>50857</v>
      </c>
      <c r="E144" s="127" t="s">
        <v>302</v>
      </c>
      <c r="F144" s="70"/>
      <c r="G144" s="135">
        <v>9900</v>
      </c>
      <c r="H144" s="143">
        <f t="shared" si="3"/>
        <v>59870253.999999948</v>
      </c>
    </row>
    <row r="145" spans="1:8" s="16" customFormat="1" ht="54" customHeight="1" x14ac:dyDescent="0.25">
      <c r="A145" s="15"/>
      <c r="B145" s="14">
        <v>133</v>
      </c>
      <c r="C145" s="68">
        <v>43243</v>
      </c>
      <c r="D145" s="119">
        <v>50858</v>
      </c>
      <c r="E145" s="127" t="s">
        <v>303</v>
      </c>
      <c r="F145" s="70"/>
      <c r="G145" s="135">
        <v>10800</v>
      </c>
      <c r="H145" s="143">
        <f t="shared" si="3"/>
        <v>59859453.999999948</v>
      </c>
    </row>
    <row r="146" spans="1:8" s="16" customFormat="1" ht="51.75" customHeight="1" x14ac:dyDescent="0.25">
      <c r="A146" s="15"/>
      <c r="B146" s="14">
        <v>134</v>
      </c>
      <c r="C146" s="68">
        <v>43243</v>
      </c>
      <c r="D146" s="119">
        <v>50859</v>
      </c>
      <c r="E146" s="127" t="s">
        <v>304</v>
      </c>
      <c r="F146" s="70"/>
      <c r="G146" s="135">
        <v>5400</v>
      </c>
      <c r="H146" s="143">
        <f t="shared" si="3"/>
        <v>59854053.999999948</v>
      </c>
    </row>
    <row r="147" spans="1:8" s="16" customFormat="1" ht="55.5" customHeight="1" x14ac:dyDescent="0.25">
      <c r="A147" s="15"/>
      <c r="B147" s="14">
        <v>135</v>
      </c>
      <c r="C147" s="68">
        <v>43243</v>
      </c>
      <c r="D147" s="119">
        <v>50860</v>
      </c>
      <c r="E147" s="127" t="s">
        <v>305</v>
      </c>
      <c r="F147" s="70"/>
      <c r="G147" s="135">
        <v>2700</v>
      </c>
      <c r="H147" s="143">
        <f t="shared" si="3"/>
        <v>59851353.999999948</v>
      </c>
    </row>
    <row r="148" spans="1:8" s="16" customFormat="1" ht="57" customHeight="1" x14ac:dyDescent="0.25">
      <c r="A148" s="15"/>
      <c r="B148" s="14">
        <v>136</v>
      </c>
      <c r="C148" s="68">
        <v>43243</v>
      </c>
      <c r="D148" s="119">
        <v>50861</v>
      </c>
      <c r="E148" s="127" t="s">
        <v>306</v>
      </c>
      <c r="F148" s="70"/>
      <c r="G148" s="135">
        <v>4950</v>
      </c>
      <c r="H148" s="143">
        <f t="shared" si="3"/>
        <v>59846403.999999948</v>
      </c>
    </row>
    <row r="149" spans="1:8" s="16" customFormat="1" ht="59.25" customHeight="1" x14ac:dyDescent="0.25">
      <c r="A149" s="15"/>
      <c r="B149" s="14">
        <v>137</v>
      </c>
      <c r="C149" s="68">
        <v>43243</v>
      </c>
      <c r="D149" s="149">
        <v>50862</v>
      </c>
      <c r="E149" s="127" t="s">
        <v>96</v>
      </c>
      <c r="F149" s="70"/>
      <c r="G149" s="135">
        <v>10000</v>
      </c>
      <c r="H149" s="143">
        <f t="shared" si="3"/>
        <v>59836403.999999948</v>
      </c>
    </row>
    <row r="150" spans="1:8" s="16" customFormat="1" ht="24.75" customHeight="1" x14ac:dyDescent="0.25">
      <c r="A150" s="15"/>
      <c r="B150" s="14">
        <v>138</v>
      </c>
      <c r="C150" s="68">
        <v>43243</v>
      </c>
      <c r="D150" s="119">
        <v>50863</v>
      </c>
      <c r="E150" s="127" t="s">
        <v>18</v>
      </c>
      <c r="F150" s="126"/>
      <c r="G150" s="135">
        <v>0</v>
      </c>
      <c r="H150" s="143">
        <f t="shared" si="3"/>
        <v>59836403.999999948</v>
      </c>
    </row>
    <row r="151" spans="1:8" s="16" customFormat="1" ht="57.75" customHeight="1" x14ac:dyDescent="0.25">
      <c r="A151" s="15"/>
      <c r="B151" s="14">
        <v>139</v>
      </c>
      <c r="C151" s="68">
        <v>43243</v>
      </c>
      <c r="D151" s="119">
        <v>50864</v>
      </c>
      <c r="E151" s="127" t="s">
        <v>307</v>
      </c>
      <c r="F151" s="70"/>
      <c r="G151" s="135">
        <v>16650</v>
      </c>
      <c r="H151" s="143">
        <f t="shared" si="3"/>
        <v>59819753.999999948</v>
      </c>
    </row>
    <row r="152" spans="1:8" s="16" customFormat="1" ht="52.5" customHeight="1" x14ac:dyDescent="0.25">
      <c r="A152" s="15"/>
      <c r="B152" s="14">
        <v>140</v>
      </c>
      <c r="C152" s="68">
        <v>43243</v>
      </c>
      <c r="D152" s="119">
        <v>50865</v>
      </c>
      <c r="E152" s="127" t="s">
        <v>308</v>
      </c>
      <c r="F152" s="70"/>
      <c r="G152" s="135">
        <v>6660</v>
      </c>
      <c r="H152" s="143">
        <f t="shared" si="3"/>
        <v>59813093.999999948</v>
      </c>
    </row>
    <row r="153" spans="1:8" s="16" customFormat="1" ht="21.75" customHeight="1" x14ac:dyDescent="0.25">
      <c r="A153" s="15"/>
      <c r="B153" s="14">
        <v>141</v>
      </c>
      <c r="C153" s="68">
        <v>43243</v>
      </c>
      <c r="D153" s="119">
        <v>50866</v>
      </c>
      <c r="E153" s="127" t="s">
        <v>18</v>
      </c>
      <c r="F153" s="126"/>
      <c r="G153" s="137">
        <v>0</v>
      </c>
      <c r="H153" s="143">
        <f t="shared" si="3"/>
        <v>59813093.999999948</v>
      </c>
    </row>
    <row r="154" spans="1:8" s="16" customFormat="1" ht="54" customHeight="1" x14ac:dyDescent="0.25">
      <c r="A154" s="15"/>
      <c r="B154" s="14">
        <v>142</v>
      </c>
      <c r="C154" s="68">
        <v>43243</v>
      </c>
      <c r="D154" s="119" t="s">
        <v>97</v>
      </c>
      <c r="E154" s="127" t="s">
        <v>309</v>
      </c>
      <c r="F154" s="70"/>
      <c r="G154" s="135">
        <v>24750</v>
      </c>
      <c r="H154" s="143">
        <f t="shared" si="3"/>
        <v>59788343.999999948</v>
      </c>
    </row>
    <row r="155" spans="1:8" s="16" customFormat="1" ht="52.5" customHeight="1" x14ac:dyDescent="0.25">
      <c r="A155" s="15"/>
      <c r="B155" s="14">
        <v>143</v>
      </c>
      <c r="C155" s="68">
        <v>43243</v>
      </c>
      <c r="D155" s="119" t="s">
        <v>98</v>
      </c>
      <c r="E155" s="127" t="s">
        <v>310</v>
      </c>
      <c r="F155" s="70"/>
      <c r="G155" s="135">
        <v>63456.02</v>
      </c>
      <c r="H155" s="143">
        <f t="shared" si="3"/>
        <v>59724887.979999945</v>
      </c>
    </row>
    <row r="156" spans="1:8" s="16" customFormat="1" ht="54.75" customHeight="1" x14ac:dyDescent="0.25">
      <c r="A156" s="15"/>
      <c r="B156" s="14">
        <v>144</v>
      </c>
      <c r="C156" s="68">
        <v>43243</v>
      </c>
      <c r="D156" s="119" t="s">
        <v>99</v>
      </c>
      <c r="E156" s="127" t="s">
        <v>311</v>
      </c>
      <c r="F156" s="70"/>
      <c r="G156" s="135">
        <v>8100</v>
      </c>
      <c r="H156" s="143">
        <f t="shared" si="3"/>
        <v>59716787.979999945</v>
      </c>
    </row>
    <row r="157" spans="1:8" s="16" customFormat="1" ht="54.75" customHeight="1" x14ac:dyDescent="0.25">
      <c r="A157" s="15"/>
      <c r="B157" s="14">
        <v>145</v>
      </c>
      <c r="C157" s="68">
        <v>43244</v>
      </c>
      <c r="D157" s="119">
        <v>50867</v>
      </c>
      <c r="E157" s="127" t="s">
        <v>312</v>
      </c>
      <c r="F157" s="70"/>
      <c r="G157" s="135">
        <v>429831.95</v>
      </c>
      <c r="H157" s="143">
        <f t="shared" si="3"/>
        <v>59286956.029999942</v>
      </c>
    </row>
    <row r="158" spans="1:8" s="16" customFormat="1" ht="71.25" customHeight="1" x14ac:dyDescent="0.25">
      <c r="A158" s="15"/>
      <c r="B158" s="14">
        <v>146</v>
      </c>
      <c r="C158" s="68">
        <v>43244</v>
      </c>
      <c r="D158" s="119">
        <v>50868</v>
      </c>
      <c r="E158" s="127" t="s">
        <v>313</v>
      </c>
      <c r="F158" s="70"/>
      <c r="G158" s="135">
        <v>4236971.3899999997</v>
      </c>
      <c r="H158" s="143">
        <f t="shared" si="3"/>
        <v>55049984.639999941</v>
      </c>
    </row>
    <row r="159" spans="1:8" s="16" customFormat="1" ht="34.5" customHeight="1" x14ac:dyDescent="0.25">
      <c r="A159" s="15"/>
      <c r="B159" s="14">
        <v>147</v>
      </c>
      <c r="C159" s="68">
        <v>43244</v>
      </c>
      <c r="D159" s="119">
        <v>50869</v>
      </c>
      <c r="E159" s="127" t="s">
        <v>18</v>
      </c>
      <c r="F159" s="70"/>
      <c r="G159" s="135">
        <v>0</v>
      </c>
      <c r="H159" s="143">
        <f t="shared" si="3"/>
        <v>55049984.639999941</v>
      </c>
    </row>
    <row r="160" spans="1:8" s="16" customFormat="1" ht="48" customHeight="1" x14ac:dyDescent="0.25">
      <c r="A160" s="15"/>
      <c r="B160" s="14">
        <v>148</v>
      </c>
      <c r="C160" s="68">
        <v>43244</v>
      </c>
      <c r="D160" s="119">
        <v>50870</v>
      </c>
      <c r="E160" s="127" t="s">
        <v>314</v>
      </c>
      <c r="F160" s="70"/>
      <c r="G160" s="135">
        <v>594838.30000000005</v>
      </c>
      <c r="H160" s="143">
        <f t="shared" si="3"/>
        <v>54455146.339999944</v>
      </c>
    </row>
    <row r="161" spans="1:8" s="16" customFormat="1" ht="60" customHeight="1" x14ac:dyDescent="0.25">
      <c r="A161" s="15"/>
      <c r="B161" s="14">
        <v>149</v>
      </c>
      <c r="C161" s="68">
        <v>43244</v>
      </c>
      <c r="D161" s="119" t="s">
        <v>100</v>
      </c>
      <c r="E161" s="127" t="s">
        <v>315</v>
      </c>
      <c r="F161" s="70"/>
      <c r="G161" s="135">
        <v>36000</v>
      </c>
      <c r="H161" s="143">
        <f t="shared" si="3"/>
        <v>54419146.339999944</v>
      </c>
    </row>
    <row r="162" spans="1:8" s="16" customFormat="1" ht="52.5" customHeight="1" x14ac:dyDescent="0.25">
      <c r="A162" s="15"/>
      <c r="B162" s="14">
        <v>150</v>
      </c>
      <c r="C162" s="68">
        <v>43244</v>
      </c>
      <c r="D162" s="119" t="s">
        <v>101</v>
      </c>
      <c r="E162" s="127" t="s">
        <v>316</v>
      </c>
      <c r="F162" s="70"/>
      <c r="G162" s="135">
        <v>27000</v>
      </c>
      <c r="H162" s="143">
        <f t="shared" si="3"/>
        <v>54392146.339999944</v>
      </c>
    </row>
    <row r="163" spans="1:8" s="16" customFormat="1" ht="58.5" customHeight="1" x14ac:dyDescent="0.25">
      <c r="A163" s="15"/>
      <c r="B163" s="14">
        <v>151</v>
      </c>
      <c r="C163" s="68">
        <v>43244</v>
      </c>
      <c r="D163" s="119" t="s">
        <v>102</v>
      </c>
      <c r="E163" s="127" t="s">
        <v>317</v>
      </c>
      <c r="F163" s="70"/>
      <c r="G163" s="135">
        <v>36000</v>
      </c>
      <c r="H163" s="143">
        <f t="shared" si="3"/>
        <v>54356146.339999944</v>
      </c>
    </row>
    <row r="164" spans="1:8" s="16" customFormat="1" ht="68.25" customHeight="1" x14ac:dyDescent="0.25">
      <c r="A164" s="15"/>
      <c r="B164" s="14">
        <v>152</v>
      </c>
      <c r="C164" s="68">
        <v>43245</v>
      </c>
      <c r="D164" s="119">
        <v>50871</v>
      </c>
      <c r="E164" s="127" t="s">
        <v>318</v>
      </c>
      <c r="F164" s="70"/>
      <c r="G164" s="135">
        <v>2926822.31</v>
      </c>
      <c r="H164" s="143">
        <f t="shared" si="3"/>
        <v>51429324.029999942</v>
      </c>
    </row>
    <row r="165" spans="1:8" s="16" customFormat="1" ht="54" customHeight="1" x14ac:dyDescent="0.25">
      <c r="A165" s="15"/>
      <c r="B165" s="14">
        <v>153</v>
      </c>
      <c r="C165" s="68">
        <v>43245</v>
      </c>
      <c r="D165" s="119">
        <v>50872</v>
      </c>
      <c r="E165" s="127" t="s">
        <v>103</v>
      </c>
      <c r="F165" s="70"/>
      <c r="G165" s="135">
        <v>301743.71999999997</v>
      </c>
      <c r="H165" s="143">
        <f t="shared" si="3"/>
        <v>51127580.309999943</v>
      </c>
    </row>
    <row r="166" spans="1:8" s="16" customFormat="1" ht="66" customHeight="1" x14ac:dyDescent="0.25">
      <c r="A166" s="15"/>
      <c r="B166" s="14">
        <v>154</v>
      </c>
      <c r="C166" s="68">
        <v>43245</v>
      </c>
      <c r="D166" s="119">
        <v>50873</v>
      </c>
      <c r="E166" s="127" t="s">
        <v>319</v>
      </c>
      <c r="F166" s="70"/>
      <c r="G166" s="135">
        <v>1355668.78</v>
      </c>
      <c r="H166" s="143">
        <f t="shared" si="3"/>
        <v>49771911.529999942</v>
      </c>
    </row>
    <row r="167" spans="1:8" s="16" customFormat="1" ht="38.25" customHeight="1" x14ac:dyDescent="0.25">
      <c r="A167" s="15"/>
      <c r="B167" s="14">
        <v>155</v>
      </c>
      <c r="C167" s="68">
        <v>43248</v>
      </c>
      <c r="D167" s="119">
        <v>50874</v>
      </c>
      <c r="E167" s="127" t="s">
        <v>320</v>
      </c>
      <c r="F167" s="70"/>
      <c r="G167" s="135">
        <v>9900</v>
      </c>
      <c r="H167" s="143">
        <f t="shared" si="3"/>
        <v>49762011.529999942</v>
      </c>
    </row>
    <row r="168" spans="1:8" s="16" customFormat="1" ht="36" customHeight="1" x14ac:dyDescent="0.25">
      <c r="A168" s="15"/>
      <c r="B168" s="14">
        <v>156</v>
      </c>
      <c r="C168" s="68">
        <v>43248</v>
      </c>
      <c r="D168" s="119" t="s">
        <v>104</v>
      </c>
      <c r="E168" s="127" t="s">
        <v>18</v>
      </c>
      <c r="F168" s="70"/>
      <c r="G168" s="135">
        <v>0</v>
      </c>
      <c r="H168" s="143">
        <f t="shared" si="3"/>
        <v>49762011.529999942</v>
      </c>
    </row>
    <row r="169" spans="1:8" s="16" customFormat="1" ht="63" customHeight="1" x14ac:dyDescent="0.25">
      <c r="A169" s="15"/>
      <c r="B169" s="14">
        <v>157</v>
      </c>
      <c r="C169" s="68">
        <v>43248</v>
      </c>
      <c r="D169" s="119">
        <v>50879</v>
      </c>
      <c r="E169" s="127" t="s">
        <v>105</v>
      </c>
      <c r="F169" s="70"/>
      <c r="G169" s="135">
        <v>114786.59</v>
      </c>
      <c r="H169" s="143">
        <f>+H168+F169-G169</f>
        <v>49647224.939999938</v>
      </c>
    </row>
    <row r="170" spans="1:8" s="16" customFormat="1" ht="67.5" customHeight="1" x14ac:dyDescent="0.25">
      <c r="A170" s="15"/>
      <c r="B170" s="14">
        <v>158</v>
      </c>
      <c r="C170" s="68">
        <v>43248</v>
      </c>
      <c r="D170" s="119">
        <v>50880</v>
      </c>
      <c r="E170" s="127" t="s">
        <v>321</v>
      </c>
      <c r="F170" s="70"/>
      <c r="G170" s="135">
        <v>625670</v>
      </c>
      <c r="H170" s="143">
        <f>+H169+F170-G170</f>
        <v>49021554.939999938</v>
      </c>
    </row>
    <row r="171" spans="1:8" s="16" customFormat="1" ht="31.5" customHeight="1" x14ac:dyDescent="0.25">
      <c r="A171" s="15"/>
      <c r="B171" s="14">
        <v>159</v>
      </c>
      <c r="C171" s="68">
        <v>43248</v>
      </c>
      <c r="D171" s="119">
        <v>50881</v>
      </c>
      <c r="E171" s="127" t="s">
        <v>18</v>
      </c>
      <c r="F171" s="70"/>
      <c r="G171" s="135">
        <v>0</v>
      </c>
      <c r="H171" s="143">
        <f t="shared" ref="H171:H181" si="4">+H170+F171-G171</f>
        <v>49021554.939999938</v>
      </c>
    </row>
    <row r="172" spans="1:8" s="16" customFormat="1" ht="60.75" customHeight="1" x14ac:dyDescent="0.25">
      <c r="A172" s="15"/>
      <c r="B172" s="14">
        <v>160</v>
      </c>
      <c r="C172" s="68">
        <v>43249</v>
      </c>
      <c r="D172" s="119" t="s">
        <v>106</v>
      </c>
      <c r="E172" s="127" t="s">
        <v>322</v>
      </c>
      <c r="F172" s="70"/>
      <c r="G172" s="135">
        <v>1026000</v>
      </c>
      <c r="H172" s="143">
        <f t="shared" si="4"/>
        <v>47995554.939999938</v>
      </c>
    </row>
    <row r="173" spans="1:8" s="16" customFormat="1" ht="57.75" customHeight="1" x14ac:dyDescent="0.25">
      <c r="A173" s="15"/>
      <c r="B173" s="14">
        <v>161</v>
      </c>
      <c r="C173" s="68">
        <v>43249</v>
      </c>
      <c r="D173" s="119" t="s">
        <v>107</v>
      </c>
      <c r="E173" s="127" t="s">
        <v>323</v>
      </c>
      <c r="F173" s="70"/>
      <c r="G173" s="135">
        <v>9000</v>
      </c>
      <c r="H173" s="143">
        <f t="shared" si="4"/>
        <v>47986554.939999938</v>
      </c>
    </row>
    <row r="174" spans="1:8" s="16" customFormat="1" ht="33.75" customHeight="1" x14ac:dyDescent="0.25">
      <c r="A174" s="15"/>
      <c r="B174" s="14">
        <v>162</v>
      </c>
      <c r="C174" s="68">
        <v>43249</v>
      </c>
      <c r="D174" s="150" t="s">
        <v>108</v>
      </c>
      <c r="E174" s="127" t="s">
        <v>18</v>
      </c>
      <c r="F174" s="70"/>
      <c r="G174" s="135">
        <v>0</v>
      </c>
      <c r="H174" s="143">
        <f t="shared" si="4"/>
        <v>47986554.939999938</v>
      </c>
    </row>
    <row r="175" spans="1:8" s="16" customFormat="1" ht="59.25" customHeight="1" x14ac:dyDescent="0.25">
      <c r="A175" s="15"/>
      <c r="B175" s="14">
        <v>163</v>
      </c>
      <c r="C175" s="68">
        <v>43249</v>
      </c>
      <c r="D175" s="119">
        <v>50884</v>
      </c>
      <c r="E175" s="127" t="s">
        <v>109</v>
      </c>
      <c r="F175" s="70"/>
      <c r="G175" s="135">
        <v>1798372.67</v>
      </c>
      <c r="H175" s="143">
        <f t="shared" si="4"/>
        <v>46188182.269999936</v>
      </c>
    </row>
    <row r="176" spans="1:8" s="16" customFormat="1" ht="51.75" customHeight="1" x14ac:dyDescent="0.25">
      <c r="A176" s="15"/>
      <c r="B176" s="14">
        <v>164</v>
      </c>
      <c r="C176" s="68">
        <v>43249</v>
      </c>
      <c r="D176" s="119">
        <v>50885</v>
      </c>
      <c r="E176" s="127" t="s">
        <v>110</v>
      </c>
      <c r="F176" s="70"/>
      <c r="G176" s="135">
        <v>52000</v>
      </c>
      <c r="H176" s="143">
        <f t="shared" si="4"/>
        <v>46136182.269999936</v>
      </c>
    </row>
    <row r="177" spans="1:8" s="16" customFormat="1" ht="60" customHeight="1" x14ac:dyDescent="0.25">
      <c r="A177" s="15"/>
      <c r="B177" s="14">
        <v>165</v>
      </c>
      <c r="C177" s="68">
        <v>43249</v>
      </c>
      <c r="D177" s="119">
        <v>50886</v>
      </c>
      <c r="E177" s="127" t="s">
        <v>324</v>
      </c>
      <c r="F177" s="70"/>
      <c r="G177" s="135">
        <v>1355668.78</v>
      </c>
      <c r="H177" s="143">
        <f t="shared" si="4"/>
        <v>44780513.489999935</v>
      </c>
    </row>
    <row r="178" spans="1:8" s="16" customFormat="1" ht="39.75" customHeight="1" x14ac:dyDescent="0.25">
      <c r="A178" s="15"/>
      <c r="B178" s="14">
        <v>166</v>
      </c>
      <c r="C178" s="68">
        <v>43249</v>
      </c>
      <c r="D178" s="119" t="s">
        <v>111</v>
      </c>
      <c r="E178" s="127" t="s">
        <v>325</v>
      </c>
      <c r="F178" s="70"/>
      <c r="G178" s="135">
        <v>427500</v>
      </c>
      <c r="H178" s="143">
        <f t="shared" si="4"/>
        <v>44353013.489999935</v>
      </c>
    </row>
    <row r="179" spans="1:8" s="16" customFormat="1" ht="65.25" customHeight="1" x14ac:dyDescent="0.25">
      <c r="A179" s="15"/>
      <c r="B179" s="14">
        <v>167</v>
      </c>
      <c r="C179" s="68">
        <v>43249</v>
      </c>
      <c r="D179" s="119" t="s">
        <v>112</v>
      </c>
      <c r="E179" s="127" t="s">
        <v>326</v>
      </c>
      <c r="F179" s="70"/>
      <c r="G179" s="135">
        <v>321309.84999999998</v>
      </c>
      <c r="H179" s="143">
        <f t="shared" si="4"/>
        <v>44031703.639999934</v>
      </c>
    </row>
    <row r="180" spans="1:8" s="16" customFormat="1" ht="47.25" customHeight="1" x14ac:dyDescent="0.25">
      <c r="A180" s="15"/>
      <c r="B180" s="14">
        <v>168</v>
      </c>
      <c r="C180" s="68">
        <v>43249</v>
      </c>
      <c r="D180" s="119" t="s">
        <v>113</v>
      </c>
      <c r="E180" s="127" t="s">
        <v>327</v>
      </c>
      <c r="F180" s="70"/>
      <c r="G180" s="135">
        <v>206186.31</v>
      </c>
      <c r="H180" s="143">
        <f t="shared" si="4"/>
        <v>43825517.329999931</v>
      </c>
    </row>
    <row r="181" spans="1:8" s="16" customFormat="1" ht="51.75" customHeight="1" x14ac:dyDescent="0.25">
      <c r="A181" s="15"/>
      <c r="B181" s="14">
        <v>169</v>
      </c>
      <c r="C181" s="68">
        <v>43249</v>
      </c>
      <c r="D181" s="119" t="s">
        <v>114</v>
      </c>
      <c r="E181" s="127" t="s">
        <v>328</v>
      </c>
      <c r="F181" s="70"/>
      <c r="G181" s="135">
        <v>1879074</v>
      </c>
      <c r="H181" s="143">
        <f t="shared" si="4"/>
        <v>41946443.329999931</v>
      </c>
    </row>
    <row r="182" spans="1:8" s="16" customFormat="1" ht="66" customHeight="1" x14ac:dyDescent="0.25">
      <c r="A182" s="15"/>
      <c r="B182" s="14">
        <v>170</v>
      </c>
      <c r="C182" s="68">
        <v>43249</v>
      </c>
      <c r="D182" s="119" t="s">
        <v>115</v>
      </c>
      <c r="E182" s="127" t="s">
        <v>329</v>
      </c>
      <c r="F182" s="70"/>
      <c r="G182" s="135">
        <v>1579251.06</v>
      </c>
      <c r="H182" s="143">
        <f>+H181+F182-G182</f>
        <v>40367192.269999929</v>
      </c>
    </row>
    <row r="183" spans="1:8" s="16" customFormat="1" ht="35.25" customHeight="1" x14ac:dyDescent="0.25">
      <c r="A183" s="15"/>
      <c r="B183" s="14">
        <v>171</v>
      </c>
      <c r="C183" s="68">
        <v>43250</v>
      </c>
      <c r="D183" s="119" t="s">
        <v>116</v>
      </c>
      <c r="E183" s="127" t="s">
        <v>18</v>
      </c>
      <c r="F183" s="70"/>
      <c r="G183" s="137">
        <v>0</v>
      </c>
      <c r="H183" s="143">
        <f t="shared" ref="H183:H192" si="5">+H182+F183-G183</f>
        <v>40367192.269999929</v>
      </c>
    </row>
    <row r="184" spans="1:8" s="16" customFormat="1" ht="57.75" customHeight="1" x14ac:dyDescent="0.25">
      <c r="A184" s="15"/>
      <c r="B184" s="14">
        <v>172</v>
      </c>
      <c r="C184" s="68">
        <v>43250</v>
      </c>
      <c r="D184" s="119" t="s">
        <v>117</v>
      </c>
      <c r="E184" s="127" t="s">
        <v>330</v>
      </c>
      <c r="F184" s="70"/>
      <c r="G184" s="135">
        <v>2266925.48</v>
      </c>
      <c r="H184" s="143">
        <f t="shared" si="5"/>
        <v>38100266.789999932</v>
      </c>
    </row>
    <row r="185" spans="1:8" s="16" customFormat="1" ht="29.25" customHeight="1" x14ac:dyDescent="0.25">
      <c r="A185" s="15"/>
      <c r="B185" s="14">
        <v>173</v>
      </c>
      <c r="C185" s="68">
        <v>43250</v>
      </c>
      <c r="D185" s="119">
        <v>50887</v>
      </c>
      <c r="E185" s="127" t="s">
        <v>18</v>
      </c>
      <c r="F185" s="70"/>
      <c r="G185" s="135">
        <v>0</v>
      </c>
      <c r="H185" s="143">
        <f t="shared" si="5"/>
        <v>38100266.789999932</v>
      </c>
    </row>
    <row r="186" spans="1:8" s="16" customFormat="1" ht="42.75" customHeight="1" x14ac:dyDescent="0.25">
      <c r="A186" s="15"/>
      <c r="B186" s="14">
        <v>174</v>
      </c>
      <c r="C186" s="68">
        <v>43250</v>
      </c>
      <c r="D186" s="119">
        <v>50888</v>
      </c>
      <c r="E186" s="127" t="s">
        <v>118</v>
      </c>
      <c r="F186" s="70"/>
      <c r="G186" s="135">
        <v>688961</v>
      </c>
      <c r="H186" s="143">
        <f t="shared" si="5"/>
        <v>37411305.789999932</v>
      </c>
    </row>
    <row r="187" spans="1:8" s="16" customFormat="1" ht="54" customHeight="1" x14ac:dyDescent="0.25">
      <c r="A187" s="15"/>
      <c r="B187" s="14">
        <v>175</v>
      </c>
      <c r="C187" s="68">
        <v>43250</v>
      </c>
      <c r="D187" s="119">
        <v>50889</v>
      </c>
      <c r="E187" s="127" t="s">
        <v>331</v>
      </c>
      <c r="F187" s="70"/>
      <c r="G187" s="135">
        <v>18000</v>
      </c>
      <c r="H187" s="143">
        <f t="shared" si="5"/>
        <v>37393305.789999932</v>
      </c>
    </row>
    <row r="188" spans="1:8" s="16" customFormat="1" ht="72" customHeight="1" x14ac:dyDescent="0.25">
      <c r="A188" s="15"/>
      <c r="B188" s="14">
        <v>176</v>
      </c>
      <c r="C188" s="68">
        <v>43250</v>
      </c>
      <c r="D188" s="119">
        <v>50890</v>
      </c>
      <c r="E188" s="127" t="s">
        <v>119</v>
      </c>
      <c r="F188" s="70"/>
      <c r="G188" s="135">
        <v>123740.77</v>
      </c>
      <c r="H188" s="143">
        <f t="shared" si="5"/>
        <v>37269565.019999929</v>
      </c>
    </row>
    <row r="189" spans="1:8" s="16" customFormat="1" ht="33.75" customHeight="1" x14ac:dyDescent="0.25">
      <c r="A189" s="15"/>
      <c r="B189" s="14">
        <v>177</v>
      </c>
      <c r="C189" s="68">
        <v>43250</v>
      </c>
      <c r="D189" s="119">
        <v>50891</v>
      </c>
      <c r="E189" s="127" t="s">
        <v>18</v>
      </c>
      <c r="F189" s="70"/>
      <c r="G189" s="137">
        <v>0</v>
      </c>
      <c r="H189" s="143">
        <f t="shared" si="5"/>
        <v>37269565.019999929</v>
      </c>
    </row>
    <row r="190" spans="1:8" s="16" customFormat="1" ht="51.75" customHeight="1" x14ac:dyDescent="0.25">
      <c r="A190" s="15"/>
      <c r="B190" s="14">
        <v>178</v>
      </c>
      <c r="C190" s="146">
        <v>43250</v>
      </c>
      <c r="D190" s="119">
        <v>50892</v>
      </c>
      <c r="E190" s="127" t="s">
        <v>332</v>
      </c>
      <c r="F190" s="70"/>
      <c r="G190" s="135">
        <v>146052.64000000001</v>
      </c>
      <c r="H190" s="143">
        <f t="shared" si="5"/>
        <v>37123512.379999928</v>
      </c>
    </row>
    <row r="191" spans="1:8" s="16" customFormat="1" ht="59.25" customHeight="1" x14ac:dyDescent="0.25">
      <c r="A191" s="15"/>
      <c r="B191" s="14">
        <v>179</v>
      </c>
      <c r="C191" s="146">
        <v>43250</v>
      </c>
      <c r="D191" s="151">
        <v>50893</v>
      </c>
      <c r="E191" s="127" t="s">
        <v>120</v>
      </c>
      <c r="F191" s="70"/>
      <c r="G191" s="135">
        <v>855000</v>
      </c>
      <c r="H191" s="143">
        <f t="shared" si="5"/>
        <v>36268512.379999928</v>
      </c>
    </row>
    <row r="192" spans="1:8" s="16" customFormat="1" ht="72.75" customHeight="1" thickBot="1" x14ac:dyDescent="0.3">
      <c r="A192" s="15"/>
      <c r="B192" s="17">
        <v>180</v>
      </c>
      <c r="C192" s="72">
        <v>43250</v>
      </c>
      <c r="D192" s="152" t="s">
        <v>121</v>
      </c>
      <c r="E192" s="133" t="s">
        <v>333</v>
      </c>
      <c r="F192" s="74"/>
      <c r="G192" s="140">
        <v>2867930.75</v>
      </c>
      <c r="H192" s="144">
        <f t="shared" si="5"/>
        <v>33400581.629999928</v>
      </c>
    </row>
    <row r="193" spans="1:8" s="16" customFormat="1" ht="49.5" customHeight="1" x14ac:dyDescent="0.25">
      <c r="A193" s="15"/>
      <c r="B193" s="18"/>
      <c r="C193" s="19"/>
      <c r="D193" s="20"/>
      <c r="E193" s="21"/>
      <c r="F193" s="22"/>
      <c r="G193" s="23"/>
      <c r="H193" s="24"/>
    </row>
    <row r="194" spans="1:8" s="16" customFormat="1" ht="30.75" customHeight="1" x14ac:dyDescent="0.25">
      <c r="A194" s="15"/>
      <c r="B194" s="18"/>
      <c r="C194" s="19"/>
      <c r="D194" s="20"/>
      <c r="E194" s="25"/>
      <c r="F194" s="22"/>
      <c r="G194" s="26"/>
      <c r="H194" s="24"/>
    </row>
    <row r="195" spans="1:8" s="16" customFormat="1" ht="48.75" customHeight="1" x14ac:dyDescent="0.25">
      <c r="A195" s="15"/>
      <c r="B195" s="18"/>
      <c r="C195" s="19"/>
      <c r="D195" s="20"/>
      <c r="E195" s="21"/>
      <c r="F195" s="22"/>
      <c r="G195" s="23"/>
      <c r="H195" s="24"/>
    </row>
    <row r="196" spans="1:8" s="16" customFormat="1" ht="45" customHeight="1" x14ac:dyDescent="0.25">
      <c r="A196" s="15"/>
      <c r="B196" s="18"/>
      <c r="C196" s="19"/>
      <c r="D196" s="27"/>
      <c r="E196" s="21"/>
      <c r="F196" s="22"/>
      <c r="G196" s="23"/>
      <c r="H196" s="24"/>
    </row>
    <row r="197" spans="1:8" s="16" customFormat="1" ht="53.25" customHeight="1" x14ac:dyDescent="0.25">
      <c r="A197" s="15"/>
      <c r="B197" s="18"/>
      <c r="C197" s="19"/>
      <c r="D197" s="27"/>
      <c r="E197" s="28"/>
      <c r="F197" s="22"/>
      <c r="G197" s="23"/>
      <c r="H197" s="24"/>
    </row>
    <row r="198" spans="1:8" s="16" customFormat="1" ht="39.75" customHeight="1" x14ac:dyDescent="0.25">
      <c r="A198" s="15"/>
      <c r="B198" s="18"/>
      <c r="C198" s="19"/>
      <c r="D198" s="27"/>
      <c r="E198" s="28"/>
      <c r="F198" s="22"/>
      <c r="G198" s="23"/>
      <c r="H198" s="24"/>
    </row>
    <row r="199" spans="1:8" s="16" customFormat="1" ht="72.75" customHeight="1" x14ac:dyDescent="0.25">
      <c r="A199" s="15"/>
      <c r="B199" s="18">
        <v>185</v>
      </c>
      <c r="C199" s="19"/>
      <c r="D199" s="27"/>
      <c r="E199" s="28"/>
      <c r="F199" s="22"/>
      <c r="G199" s="23"/>
      <c r="H199" s="24"/>
    </row>
    <row r="200" spans="1:8" s="16" customFormat="1" ht="47.25" customHeight="1" x14ac:dyDescent="0.25">
      <c r="A200" s="15"/>
      <c r="B200" s="18">
        <v>186</v>
      </c>
      <c r="C200" s="19"/>
      <c r="D200" s="27"/>
      <c r="E200" s="28"/>
      <c r="F200" s="22"/>
      <c r="G200" s="23"/>
      <c r="H200" s="24"/>
    </row>
    <row r="201" spans="1:8" s="16" customFormat="1" ht="42" customHeight="1" x14ac:dyDescent="0.25">
      <c r="A201" s="15"/>
      <c r="B201" s="18"/>
      <c r="C201" s="19"/>
      <c r="D201" s="27"/>
      <c r="E201" s="28"/>
      <c r="F201" s="22"/>
      <c r="G201" s="23"/>
      <c r="H201" s="24"/>
    </row>
    <row r="202" spans="1:8" s="16" customFormat="1" ht="53.25" customHeight="1" x14ac:dyDescent="0.25">
      <c r="A202" s="15"/>
      <c r="B202" s="18"/>
      <c r="C202" s="19"/>
      <c r="D202" s="27"/>
      <c r="E202" s="28"/>
      <c r="F202" s="22"/>
      <c r="G202" s="23"/>
      <c r="H202" s="24"/>
    </row>
    <row r="203" spans="1:8" s="16" customFormat="1" ht="57.75" customHeight="1" x14ac:dyDescent="0.25">
      <c r="A203" s="15"/>
      <c r="B203" s="18"/>
      <c r="C203" s="19"/>
      <c r="D203" s="27"/>
      <c r="E203" s="28"/>
      <c r="F203" s="22"/>
      <c r="G203" s="23"/>
      <c r="H203" s="24"/>
    </row>
    <row r="204" spans="1:8" s="16" customFormat="1" ht="57" customHeight="1" x14ac:dyDescent="0.25">
      <c r="A204" s="15"/>
      <c r="B204" s="18"/>
      <c r="C204" s="19"/>
      <c r="D204" s="27"/>
      <c r="E204" s="28"/>
      <c r="F204" s="24"/>
      <c r="G204" s="23"/>
      <c r="H204" s="24"/>
    </row>
    <row r="205" spans="1:8" s="16" customFormat="1" ht="54.75" customHeight="1" x14ac:dyDescent="0.25">
      <c r="A205" s="15"/>
      <c r="B205" s="18"/>
      <c r="C205" s="19"/>
      <c r="D205" s="27"/>
      <c r="E205" s="28"/>
      <c r="F205" s="24"/>
      <c r="G205" s="23"/>
      <c r="H205" s="24"/>
    </row>
    <row r="206" spans="1:8" s="16" customFormat="1" ht="60.75" customHeight="1" x14ac:dyDescent="0.25">
      <c r="A206" s="15"/>
      <c r="B206" s="18"/>
      <c r="C206" s="19"/>
      <c r="D206" s="27"/>
      <c r="E206" s="28"/>
      <c r="F206" s="24"/>
      <c r="G206" s="23"/>
      <c r="H206" s="24"/>
    </row>
    <row r="207" spans="1:8" s="16" customFormat="1" ht="58.5" customHeight="1" x14ac:dyDescent="0.25">
      <c r="A207" s="15"/>
      <c r="B207" s="18"/>
      <c r="C207" s="19"/>
      <c r="D207" s="27"/>
      <c r="E207" s="28"/>
      <c r="F207" s="24"/>
      <c r="G207" s="23"/>
      <c r="H207" s="24"/>
    </row>
    <row r="208" spans="1:8" s="16" customFormat="1" ht="56.25" customHeight="1" x14ac:dyDescent="0.25">
      <c r="A208" s="15"/>
      <c r="B208" s="18"/>
      <c r="C208" s="19"/>
      <c r="D208" s="27"/>
      <c r="E208" s="28"/>
      <c r="F208" s="24"/>
      <c r="G208" s="23"/>
      <c r="H208" s="24"/>
    </row>
    <row r="209" spans="1:8" s="16" customFormat="1" ht="60.75" customHeight="1" x14ac:dyDescent="0.25">
      <c r="A209" s="15"/>
      <c r="B209" s="18"/>
      <c r="C209" s="19"/>
      <c r="D209" s="27"/>
      <c r="E209" s="28"/>
      <c r="F209" s="24"/>
      <c r="G209" s="23"/>
      <c r="H209" s="24"/>
    </row>
    <row r="210" spans="1:8" s="16" customFormat="1" ht="55.5" customHeight="1" x14ac:dyDescent="0.25">
      <c r="A210" s="15"/>
      <c r="B210" s="18"/>
      <c r="C210" s="19"/>
      <c r="D210" s="27"/>
      <c r="E210" s="28"/>
      <c r="F210" s="24"/>
      <c r="G210" s="23"/>
      <c r="H210" s="24"/>
    </row>
    <row r="211" spans="1:8" s="16" customFormat="1" ht="79.5" customHeight="1" x14ac:dyDescent="0.25">
      <c r="A211" s="15"/>
      <c r="B211" s="18"/>
      <c r="C211" s="19"/>
      <c r="D211" s="27"/>
      <c r="E211" s="28"/>
      <c r="F211" s="24"/>
      <c r="G211" s="23"/>
      <c r="H211" s="24"/>
    </row>
    <row r="212" spans="1:8" s="16" customFormat="1" ht="84" customHeight="1" x14ac:dyDescent="0.25">
      <c r="A212" s="15"/>
      <c r="B212" s="18"/>
      <c r="C212" s="19"/>
      <c r="D212" s="27"/>
      <c r="E212" s="28"/>
      <c r="F212" s="24"/>
      <c r="G212" s="23"/>
      <c r="H212" s="24"/>
    </row>
    <row r="213" spans="1:8" s="16" customFormat="1" ht="54.75" customHeight="1" x14ac:dyDescent="0.25">
      <c r="A213" s="15"/>
      <c r="B213" s="18"/>
      <c r="C213" s="19"/>
      <c r="D213" s="27"/>
      <c r="E213" s="28"/>
      <c r="F213" s="24"/>
      <c r="G213" s="23"/>
      <c r="H213" s="24"/>
    </row>
    <row r="214" spans="1:8" s="16" customFormat="1" ht="52.5" customHeight="1" x14ac:dyDescent="0.25">
      <c r="A214" s="15"/>
      <c r="B214" s="18"/>
      <c r="C214" s="19"/>
      <c r="D214" s="27"/>
      <c r="E214" s="28"/>
      <c r="F214" s="24"/>
      <c r="G214" s="23"/>
      <c r="H214" s="24"/>
    </row>
    <row r="215" spans="1:8" s="16" customFormat="1" ht="33" customHeight="1" x14ac:dyDescent="0.25">
      <c r="A215" s="15"/>
      <c r="B215" s="18"/>
      <c r="C215" s="19"/>
      <c r="D215" s="27"/>
      <c r="E215" s="29"/>
      <c r="F215" s="24"/>
      <c r="G215" s="30"/>
      <c r="H215" s="24"/>
    </row>
    <row r="216" spans="1:8" s="16" customFormat="1" ht="54.75" customHeight="1" x14ac:dyDescent="0.25">
      <c r="A216" s="15"/>
      <c r="B216" s="18"/>
      <c r="C216" s="19"/>
      <c r="D216" s="27"/>
      <c r="E216" s="28"/>
      <c r="F216" s="24"/>
      <c r="G216" s="23"/>
      <c r="H216" s="24"/>
    </row>
    <row r="217" spans="1:8" s="16" customFormat="1" ht="54" customHeight="1" x14ac:dyDescent="0.25">
      <c r="A217" s="15"/>
      <c r="B217" s="18"/>
      <c r="C217" s="19"/>
      <c r="D217" s="27"/>
      <c r="E217" s="28"/>
      <c r="F217" s="24"/>
      <c r="G217" s="23"/>
      <c r="H217" s="24"/>
    </row>
    <row r="218" spans="1:8" s="16" customFormat="1" ht="56.25" customHeight="1" x14ac:dyDescent="0.25">
      <c r="A218" s="15"/>
      <c r="B218" s="18"/>
      <c r="C218" s="31"/>
      <c r="D218" s="27"/>
      <c r="E218" s="28"/>
      <c r="F218" s="24"/>
      <c r="G218" s="23"/>
      <c r="H218" s="24"/>
    </row>
    <row r="219" spans="1:8" s="16" customFormat="1" ht="33" customHeight="1" x14ac:dyDescent="0.25">
      <c r="A219" s="15"/>
      <c r="B219" s="18"/>
      <c r="C219"/>
      <c r="D219" s="32"/>
      <c r="E219" s="28"/>
      <c r="F219" s="24"/>
      <c r="G219" s="33"/>
      <c r="H219" s="24"/>
    </row>
    <row r="220" spans="1:8" x14ac:dyDescent="0.25">
      <c r="B220" s="31"/>
      <c r="D220" s="31"/>
      <c r="E220" s="31"/>
      <c r="F220" s="31"/>
      <c r="G220" s="31"/>
      <c r="H220" s="31"/>
    </row>
  </sheetData>
  <mergeCells count="13">
    <mergeCell ref="C2:G2"/>
    <mergeCell ref="C3:G3"/>
    <mergeCell ref="C4:G4"/>
    <mergeCell ref="B7:B12"/>
    <mergeCell ref="C7:G8"/>
    <mergeCell ref="C9:G10"/>
    <mergeCell ref="H9:H10"/>
    <mergeCell ref="C11:C12"/>
    <mergeCell ref="D11:D12"/>
    <mergeCell ref="E11:E12"/>
    <mergeCell ref="F11:F12"/>
    <mergeCell ref="G11:G12"/>
    <mergeCell ref="H11:H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DOLLAR</vt:lpstr>
      <vt:lpstr>DIAG.</vt:lpstr>
      <vt:lpstr>Popular</vt:lpstr>
      <vt:lpstr>Esp.Func.</vt:lpstr>
      <vt:lpstr>OBRAS</vt:lpstr>
      <vt:lpstr>Sueldos</vt:lpstr>
      <vt:lpstr>FUNC.</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Heidi Manuela Cabreja De Méndez</cp:lastModifiedBy>
  <dcterms:created xsi:type="dcterms:W3CDTF">2018-02-05T12:04:29Z</dcterms:created>
  <dcterms:modified xsi:type="dcterms:W3CDTF">2018-06-07T20:36:04Z</dcterms:modified>
</cp:coreProperties>
</file>