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ón\Desktop\"/>
    </mc:Choice>
  </mc:AlternateContent>
  <bookViews>
    <workbookView xWindow="15" yWindow="-60" windowWidth="11520" windowHeight="8205" firstSheet="3" activeTab="6"/>
  </bookViews>
  <sheets>
    <sheet name="CTA. FUNCIONAMIENTO" sheetId="2" r:id="rId1"/>
    <sheet name="CTA. ESPECIAL FUNCIONAMIENTO" sheetId="3" r:id="rId2"/>
    <sheet name="DISAGNOTICO Y FORMULACION" sheetId="4" r:id="rId3"/>
    <sheet name="CUENTA EN US$" sheetId="5" r:id="rId4"/>
    <sheet name="CUENTA OBRAS" sheetId="6" r:id="rId5"/>
    <sheet name="CUENTA SUELDOS" sheetId="7" r:id="rId6"/>
    <sheet name="CUENTA BANCO POPULAR" sheetId="8" r:id="rId7"/>
  </sheets>
  <calcPr calcId="152511"/>
</workbook>
</file>

<file path=xl/calcChain.xml><?xml version="1.0" encoding="utf-8"?>
<calcChain xmlns="http://schemas.openxmlformats.org/spreadsheetml/2006/main">
  <c r="G14" i="8" l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14" i="7" l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H14" i="6" l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F14" i="5" l="1"/>
  <c r="F11" i="4" l="1"/>
  <c r="F12" i="4" s="1"/>
  <c r="F13" i="4" s="1"/>
  <c r="F14" i="4" s="1"/>
  <c r="F15" i="4" s="1"/>
  <c r="G13" i="3" l="1"/>
  <c r="G14" i="3" s="1"/>
  <c r="G15" i="3" s="1"/>
  <c r="G16" i="3" s="1"/>
  <c r="G12" i="2" l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</calcChain>
</file>

<file path=xl/sharedStrings.xml><?xml version="1.0" encoding="utf-8"?>
<sst xmlns="http://schemas.openxmlformats.org/spreadsheetml/2006/main" count="488" uniqueCount="345">
  <si>
    <t>Año del Desarrollo Agroforestal</t>
  </si>
  <si>
    <t>Balance Inicial:</t>
  </si>
  <si>
    <t>Descripcion</t>
  </si>
  <si>
    <t xml:space="preserve">Fecha </t>
  </si>
  <si>
    <t>No.ck/transf</t>
  </si>
  <si>
    <t>Debito</t>
  </si>
  <si>
    <t xml:space="preserve">Credito </t>
  </si>
  <si>
    <t xml:space="preserve">Banlance </t>
  </si>
  <si>
    <t>INSTITUTO NACIONAL DE AGUAS POTABLES Y ALCANTARILLADOS (INAPA)</t>
  </si>
  <si>
    <t>Cuenta Bancaria 030-500017-9</t>
  </si>
  <si>
    <t>EFT-1806</t>
  </si>
  <si>
    <t>EFT-1807</t>
  </si>
  <si>
    <t>DEPOSITO</t>
  </si>
  <si>
    <t>REINTEGRO</t>
  </si>
  <si>
    <t xml:space="preserve">TRANSFERENCIA INTERNAS </t>
  </si>
  <si>
    <t>AVISO DE DEBITO</t>
  </si>
  <si>
    <t>NULO</t>
  </si>
  <si>
    <t>EFT-1808</t>
  </si>
  <si>
    <t>EFT-1822</t>
  </si>
  <si>
    <t>EFT-1824</t>
  </si>
  <si>
    <t>EFT-1825</t>
  </si>
  <si>
    <t>EFT-1809</t>
  </si>
  <si>
    <t>EFT-1810</t>
  </si>
  <si>
    <t>EFT-1811</t>
  </si>
  <si>
    <t>EFT-1812</t>
  </si>
  <si>
    <t>EFT-1813</t>
  </si>
  <si>
    <t>EFT-1814</t>
  </si>
  <si>
    <t>EFT-1815</t>
  </si>
  <si>
    <t>EFT-1816</t>
  </si>
  <si>
    <t>EFT-1817</t>
  </si>
  <si>
    <t>EFT-1818</t>
  </si>
  <si>
    <t>EFT-1819</t>
  </si>
  <si>
    <t>EFT-1820</t>
  </si>
  <si>
    <t>EFT-1821</t>
  </si>
  <si>
    <t>EFT-1823</t>
  </si>
  <si>
    <t>EFT-1834</t>
  </si>
  <si>
    <t>EFT-1835</t>
  </si>
  <si>
    <t>EFT-1836</t>
  </si>
  <si>
    <t>EFT-1837</t>
  </si>
  <si>
    <t>EFT-1838</t>
  </si>
  <si>
    <t>EFT-1839</t>
  </si>
  <si>
    <t>EFT-1840</t>
  </si>
  <si>
    <t>EFT-1841</t>
  </si>
  <si>
    <t>EFT-1842</t>
  </si>
  <si>
    <t>DEL 1 AL 28 DE EFRERO DEL 2017</t>
  </si>
  <si>
    <t>APORTE TESOREO NACIONAL</t>
  </si>
  <si>
    <t>PAGO VACACIONES (11 DIAS CORRSP.AL AÑO/2016), QUIEN DESEMPEÑO EL CARGODE ANALISTA EN LA DIVISION DE TESORERIA, SEGÚN MEMO-308/2016.</t>
  </si>
  <si>
    <t>PRESTACIONES LABORALES Y VACACIONES CORRESP.AL AÑO/2015 Y 23 DIAS CORRESP. AL AÑO/2016, QUIEN DESEMPEÑO EL CARGO DE MENSAJERO INTERNO EN LA SECC. DE TRANS., SEGÚN MEMO-217/2016</t>
  </si>
  <si>
    <t>PRESTACIONES LABORALES Y VACACIONES (20 DIAS CORRESP. AL AÑO/2015 Y 23 DIAS CORRESP. AL AÑO/2016), QUIEN DESEMPEÑO EL CARGO DE MENSAJERO INTERNO EN LA SECC. DE TRANSP. SEGÚN MEMO-217/2016.-( SALDO PRESTAMO NO. 632-01-249-013926-0)</t>
  </si>
  <si>
    <t>PRESTACIONES LABORALES Y VACACIONES(15 DIAS CORRESP. AL AÑO/2015 Y 15 DIAS CORRESP. AL AÑO/2016), QUIEN SE DESEMPEÑO EN EL CARGO DE SOPORTE ADMINISTRATIVO EN LA DIVISION DE ALMACEN KM-18, SEGÚN MEMO-312/2016.</t>
  </si>
  <si>
    <t>APORTE PATRONALES DE LA INSTITUCION AL SISTEMA DE SEGURIDAD SOCIAL, CORRESP. AL MES DE ENERO/2017, SEGÚN FACTURA S/N D/F 31-01-2017, REFERENCIAS NOS. 0120-1717-3257-3428,0120-1717-3467, SEGÚN MEMOS-03,04/2017</t>
  </si>
  <si>
    <t>PAGO FACTURA NO.A010010010200076881/26-08-2016, PRESTACIONES LABORALES CORRESP. AL AÑO/2015 Y 23 DIAS CORRESP. AL AÑO/2016), QUIEN SE DESEMPEÑO EL CARGO DE MENSAJERO INTERNO EN LA SECC. DE TRANSP. SEGÚN MEMO-217/2016</t>
  </si>
  <si>
    <t>PAGO FACTURAS NOS.A010010010200061027/18,0061041/21-04, 0064794/19-05-2016, DE LA PRESTACIONES LABORALES MAS VACACIONES( 15 DIAS CORRESP. AL AÑO/2015 Y 15 DIAS CORRESP. AL AÑO/2016), QUIEN SE DESEMPEÑO EL CARGO DE SOPORTE ADMINISTRATIVO EN LA DIVISION DE ALMANCEN KM-18, SEGUN MEMO-312/2016.</t>
  </si>
  <si>
    <t>PAGO VACACIONES (30 DIAS CORRESP. AL AÑO/2015 Y 30 DIAS CORRESP. AL AÑO/2016), QUIEN SE DESEMPEÑO EL CARGO DE MANTENIMIENTO Y MAYORDOMIA, SEGÚN MEMO-053/2016.</t>
  </si>
  <si>
    <t>REPOSICION FONDO GENERAL DESTINADO PARA CUBRIR GASTOS MENORES DEL NIVEL CENTRAL CORRESP. AL PERIODO DEL 01-11-16 AL 18-01-17, RECIBOS DE DESEMBOLSO DEL 14325 AL 14421.(TOTAL DEL FONDO RD$ 500,000.00)</t>
  </si>
  <si>
    <t>REPOSICION CAJA CHICA DE LA DIRECCION EJECUTIVA CORRESP. AL PERIODO DEL 11 AL 31-01-17, RECIBOS DE ESEMBOLSOS DEL 7978 AL 8009 SEGÚN MEMO-0002/01,FEBRERO/2017(TOTAL DEL FONDO RD$ 100,000.00)</t>
  </si>
  <si>
    <t>PAGO PRESTACIONES Y VACACIONES (15 DIAS CORRESP. AL AÑO/2014 Y 14 DIAS CORRESP. AL AÑO/2015) QUIEN SE DESEMPEÑO EL CARGO DE PERIODISTA EN EL DEPTO. DE COMUNICACIONES, SEGÚN MEMO-599/2015.-</t>
  </si>
  <si>
    <t>PAGO PRESTACIONES LABORALES Y VACACIONES CORRESP. AL AÑO/2014 Y 14 DIAS CORRESP. AL AÑO/2015), QUIEN DESEMPEÑO EL CARGO DE PERIODISTA EN DEPTO. DE COMUNICACIONES , SEGÚN MEMO-599/2015.-( SALDO PRESTAMO NO.632-01-249-013537-0)</t>
  </si>
  <si>
    <t>AYUDA ECONOMICA DEBIDO A QUE SE LE INCENDIO SU VIVIENDA CON TODOS LOS AJUARES, SEGÚN COMUNICACIÓN D/F 01 DE FEBRERO DEL 2017</t>
  </si>
  <si>
    <t>PAGO VIATICO DIRECCION COMENCIAL DESDE EL 31 DE ENERO AL 03 DE FEBRERO , ELABORADA EN ENERO/2017, SEGÚN MEMO-DT-0914/2017</t>
  </si>
  <si>
    <t>PAGO FACTURA NO.A010010011100002076/31-05,002217/23-06-2016, ORDENES DE COMPRA NOS.052016-0822,052016-0903, SERVICIO DISTRIBUCION DE DE AGUA CON CAMION CISTERNA DE SU PROPIEDAD EN DIFERENTES COMUNIDADES DE NAGUA PROV.MARIA TRINIDAD SANCHEZ,CORRESP. A LOS MESES FEBRERO Y MARZO/2016.</t>
  </si>
  <si>
    <t>PAGO PRESTACIONES LABORALES Y VACACIONES (20 DIAS CORRESP. AL AÑO/2014 Y 15 DIAS CORRESP. AL AÑO/2015), QUIEN DESEMPEÑO EL CARGO DE CAJERA EN EL ACUEDUCTO VILLA ALTAGRACIA, SEGÚN MEMO-308/2015,( SALDO PRESTAMO).</t>
  </si>
  <si>
    <t>PAGO FACTURA NO. A09003001150000196/03-09-2015, CUOTA 4/5(SEPTIEMBRE 2016), MASTRIA DE GESTION SOSTENIBLE DEL AGUA A EMPLEADOS DE LA INSTITUCION CORRESP. AL PERIODO 2015-2016, SEGÚN MEMO-SDE-041-2016</t>
  </si>
  <si>
    <t>PAGO VACACIONES( 11 DIAS CORRESP. AL AÑO/2016) QUIEN DESEMPEÑO EL CARGO DE AUXILIAR RELACIONES PUBLICAS EN EL DEPTO. DE COMUNICACIONES ,SEGÚN MEMO-173/2016.-</t>
  </si>
  <si>
    <t>PAGO PRESTACIONES LABORALES Y VACACIONES (05 DIAS CORRESP. AL AÑO/2013 Y 10 DIAS CORRESP. AL AÑO/2014), QUIEN DESEMPEÑO EL CARGO DE PERIODISTA EN EL DEPTO. DE COMUNICACIONES, SEGÚN MEMO-032/2017.</t>
  </si>
  <si>
    <t>PAGO FACTURA NO. A010010011100002853/06-12-2016, ALQUILER LOCAL COMERCIAR EN EL MUNICIPIO DE AZUA, PROV. AZUA S/CONT.NO.196/2013, CORRESP. AL MES DE DIC/2016</t>
  </si>
  <si>
    <t>PAGO FACTURA NO. A010010011100002807/06-12-2016,ALQUILER LOCAL COMERCIAL EN PROV. SANCHEZ RAMIREZ, S/CONT.NO,072/2008,CORRESP. AL MES DE DIC/216</t>
  </si>
  <si>
    <t>PAGO FACTURA NO. A010010011100002840/06-12-2016,ALQUILER DE LOCAL COMERCIAL, EN EL MUNICIPIO EL VALLE PROV. HATO MAYOR S/CONT. NO. 05/2002,CORRESP. AL MES DE DIC/2016</t>
  </si>
  <si>
    <t>PAGO FACTURA  NO. A010010011100002813/06-12-2016,ALQUILER LOCAL COMERCIAL EN EL MUNICIPIO LAS GUARANAS PROV. DUARTE, CORRESP. AL MES DE DIC/2016 S/CONT.NO. 109/2015</t>
  </si>
  <si>
    <t>PAGO FACTURA NO. A010010011100002843/06-12-2016,ALQUILER LOCAL COMERCIAL EN EL MUNICIPIO DE NAGUA PROV. MARIA TRINIDAD SANCHEZ S/CONT.NO.316/2013, CORRESP. AL MES DE DIC/2016</t>
  </si>
  <si>
    <t>PAGO FACTURA NO.A010010011100002827/06-12-2016, ALQUILER LOCAL COMERCIAL EN EL MUNICIPIO DE NAGUA PROV. MATRINIDAD SANCHEZ S/CONT.NO.08/2002, CORRESP. AL MES DE DIC/2016</t>
  </si>
  <si>
    <t>PAGO FACTURA NO.A010010011100002854/06-12-2016,ALQUILER LOCAL COMERCIAL EN CARRETERA SAMANA, LAS GALERAS, MUNICIPIOS LOS CACAOS, PROV. SAMANA S/CONT. NO. 167/2013, CORRESP AL MES DE DIC/2016.</t>
  </si>
  <si>
    <t>PAGO FACTURA NO.A010010011100002847/06-12-2016, ALQUILER LOCAL COMERCIAL EN EL MUNICIPIO, TENARES PROV. HERMANAS MIRABAL S/CONT.NO.138/2013,CORRESP. AL MES DE DIC/2016.-</t>
  </si>
  <si>
    <t>PAGO FACTURA NO.A010010011100002850/06-12-2016,ALQUILER LOCAL COMERCIAL EN GUAYUBIN PROV. MONTE CRISTI,S/CONT.NO.004/2002,ADDENDUM. NO. 03/2016, CORRESP. AL MES DE DIC/2016</t>
  </si>
  <si>
    <t>PAGO DOS(2) MESES DE DEPOSITO PARA LA INST.OFIC.COMERCIAL EN EL MUNICIPIO DE BAYAGUANA PROV. MONTE PLATA,S/MEMO-1514/2016.</t>
  </si>
  <si>
    <t>PAGO FACTURA NO.A010010011100002830/06-12-2016, ALQUILER LOCAL COMERCIAL EN EL MUNICIPIO DE COTUL PROV. SANCHEZ RAMIREZ S/CONT.NO. 261/2014,CORRESP. AL MES DE DIC/2016</t>
  </si>
  <si>
    <t>PAGO FACTURA NO.A010010011100002824/06-12-2016, ALQUILER LOCAL COMERCIAL EN EL MUNICIPIO EL LIMON PROV. SAMANA S/CONT.NO.192/2013, CORRESP AL MES DE DIC/2016</t>
  </si>
  <si>
    <t>PAGO FACTURA NO.A010010011100002837/06-12-2016, ALQUILER LOCAL COMERCIAL EN SAN FRANCISCO DE MACORIS PROV. DUARTE S/CONT. 001/2016, CORRESP. AL MES DE DIC/2016</t>
  </si>
  <si>
    <t>PAGO FACTURA NO.A010010011100002821/06-12-2016, ALQUILER LOCAL COMERCIAL ACUEDUCTO HIGUEY PROV. LA ALTAGRACIA S/CONT.NO. 102/2010, CORRESP AL MES DE DIC/2016</t>
  </si>
  <si>
    <t>PAGO FACTURA NO.A010010011100002841/06-12-2016, ALQUILER LOCAL COMERCIAL SABANA IGLESIA PROV. SANTIAGO S/CONT. NO.001/2004, CORRESP. AL MES DE DIC/2016</t>
  </si>
  <si>
    <t>PAGO FACTURA NO.A010010011100002819/06-12-2016, ALQUILER LOCAL COMERCIAL EN EL MUNICIPIO DECABRERA PROV. MARIA TRINIDAD SANCHEZ S/CONT.NO.172/2013,CORRESP. AL MES DE DIC/2016.</t>
  </si>
  <si>
    <t>PAGO FACTURA NO.A010010011100002835/06-12-2016,ALQUILER LOCAL COMERCIAL EN EL MUNICIPIO EUGENIO MARIA DE HOSTOS PROV. DUARTE S/CONT. NO. 076/2016, CORRESP. AL MES DE DIC/2016</t>
  </si>
  <si>
    <t>PAGO FACTURA NO.A010010011100002812/06-12-2016, ALQUILER LOCAL COMERCIAL EN RIO SAN JUAN PROV. MARIA TRINIDAD SANCHEZ S/CONT.NO.260/2014, CORRESP. AL MES DE DIC/2016</t>
  </si>
  <si>
    <t>PAGO FACTURA NO. A010010011100002817/06-12-2016,ALQUILER LOCAL COMERCIAL EN LA SECC. COMEDERO ABAJO MUNICIPIO FANTINO PROV. SANCHEZ RAMIREZ S/CONT.NO. 126/2008, CORRESP. AL MES DE DIC/2016.</t>
  </si>
  <si>
    <t>PAGO DE PASAJE POR LABORES DE AUDITORIA EN LA ZONA VIII DUANTE EL PERIODO 1 AL 31/08/2016 S/MEMO-URFC-1034/2016</t>
  </si>
  <si>
    <t>PAGO DE DOS (2) MESES DE DEPOSITO PARA LA INSTALACIONES DE OFICINA COMERCIAL EN EL DISTRITO MUNICIPAL DE BAYAHIBE, MUNICIPO DE SAN RAFAEL DE YUMA PROV. LA ALTAGRACIA S/MEMO-0029/2017</t>
  </si>
  <si>
    <t>PAGO FACTURA NO. A010010011100002738/08-11-2016,ALQUILER LOCAL COMERCIAL PARA NUESTRA OFICINA EN EL MUNICIPIO Y PROV. SANTIAGO RODRIGUEZ S/CONT. NO. 166/2013, CORRESP AL MES DE NOV./2016</t>
  </si>
  <si>
    <t>PAGO FACTURA NO. A010010011100002720/08-11-2016, AL QUILER LOCAL COMERCIAL EN VILLA ELISA EN EL MUNICIPIO GUAYUBIN,PROV, MONTE CRISTI ,S/CONT.NO.647/2012, CORRSP A LMES DE NOV/2016.</t>
  </si>
  <si>
    <t>PAGO FACTURAS NOS. A010010011100002281/13-07,002418-05-08-2017, AL QUILER LOCAL OFICINA COMERCIAL EN EL MUNICIPIO DE COMENDADOR, PROV. ELIAS PIÑA, S/CONT. NO. 161/2015, CORRESP. AL PERIODO DESDE JULIO HASTA DIC/2016 Y ENERO/2017</t>
  </si>
  <si>
    <t>PAGO PRESTACIONES LABORALES MAS VACACIONES (15 DIAS CORRESP. AL 2012 Y 13 DIAS CORRESP AL 2013),QUIEN DESEMPEÑO EL CARGO DE OPERADOR OBRA DE TOMA EN EL ACUEDUTO S/HOJA DE CALCULO DEL MAP MEMO-430/2014.</t>
  </si>
  <si>
    <t>PAGO FACTURA NO. A010010011100002734/08-11-2016,ALQUILER LOCAL COMERCIAL MUNICIPO MAIMON PROV. MONSEÑOR NOUEL S/CONT. NO.02/2002, CORRESP. AL MES DE NOV./2016.</t>
  </si>
  <si>
    <t>PAGO FACTURA NO. A010010011100002822/06-12-2016. ALQUILER LOCAL COMERCIAL EN LAS TARANAS VILLA RIVAS PROV. DUARTE S/CONT.NO. 02/2016, CORRESP AL MES DE DIC/2016.</t>
  </si>
  <si>
    <t>PAGO FACTURAS NOS. A010010011100002913,002914,002915/30-122016.ALQUILER LOCAL COMERCIAL EN EL MUNICIPI DE BAYAGUANA PROV. MONTE PLATA S/CONT.NO.097/2016, A 24 DIAS DEL MES DE OCTUBRE Y NOV/2016.</t>
  </si>
  <si>
    <t>PAGO DE VACACIONES 815 DIAS CORRESP. AL AÑO/2013 Y 15 DIAS CORRESP. AL AÑO/2014), QUIEN DESEMPEÑO DE CARGO DE SEGURIDAD CIVIL EN LA SECC. DE SEGURIDAD CIVIL S/MEMO-005/2016.(ABONO A PRESTAMO)</t>
  </si>
  <si>
    <t>SALDO 40% PRESTACIONES LABORALES, QUIEN DESEMPEÑO EL CARGO DE ENCARGADO EN EL DEPTO. DE DISTRIBUCION Y SUPERVISION S/MEMO-142/2006.</t>
  </si>
  <si>
    <t>PRESTACIONES LABORALES Y VACACIONES QUIEN DESEMPEÑO EL CARGO DE PLOMERO 1 EN ACUEDUCTO DAJABON S/MEMO-446/2006.</t>
  </si>
  <si>
    <t>SALDO FACTURA NO. A020010011500002201/04-08-2016, ORDEN DE COMPRA NO. OC2016-0341, CAMION GRUA USADO PARA SER UTILIZADO PARA REALIZAR TRABAJOS DE IZAJE Y TRANSPORTE DE CARGA ANIVEL NACIONAL S/CONT. DE SUMINISTRO DE BIENES NO. 032/2016</t>
  </si>
  <si>
    <t xml:space="preserve">PAGO DE VACACIONES (12 DIAS CORRESP. AL AÑO/2016) QUIEN DESEMPEÑO EL CARGO DE CAJERA EN EL ACUEDUCTO HIGUEY S/MEMO-210/2016, ABONO A PRESTAMO </t>
  </si>
  <si>
    <t>PAGO FACTURA NO. A0160010051500003705-15-12-2016, POR SERVISIO DE CABLE A NUESTRA SEDE CENTRAL CORRESP. AL PERIODO DEL 15-11 AL 14-12-2016 Y DEL 14-12 AL 14-01-2017 S/MEMOS 0003,0008/2017.-</t>
  </si>
  <si>
    <t>PAGO PRESTACIONES LABORALES MAS VACACIONES (20 DIAS CORRESP. AL AÑO/2014Y 24 DIAS CORRES AL AÑO/20159, QUIEN DESEMPEÑO EL CARGO DE SUPERVISORA DE MAYORDOMIA Y MANTENIMIENTO S/MEMO-009/2016</t>
  </si>
  <si>
    <t>PAGO PRESTACIONES LABORALES MAS VACACIONES 20 DIAS CORRES AL AÑO/2014 Y 24 DIAS CORRESP. AL AÑO/2015) QUIEN DESEMPEÑO EL CARGO DE SUPERVISORA EN MAYORDOMIA EN LA SECC. DE MAYORDOMIA Y MANTENIMIENTO S/MEMO-009/2016.</t>
  </si>
  <si>
    <t>PAGO FACTURA NO. A020030011600012168-26-12-2017,SERVICIO INTERNET PRIMIUN 5MB,CORRESPONDIENTE AL PERIODO 26-12-2016 AL 25-01-2017,S/MEMO-DSCR/009/2017</t>
  </si>
  <si>
    <t xml:space="preserve">PAGO FACTURAS NOS. A0100100111000001342, ORDENES DE SERVICIOS NOS.OS2016-0659, OS2016-0867, OS2016-0867, OS2016-0894, OS2016-0931, OS2016-1002,OS2016-1034, SERVICIOS DE DISTRIBUCION DE AGUA CON CAMION CISTERNA A DISTINTAS COMUNIDADES DE LA PROV. PERAVIA ,CORRESP. A LOS MESES, ENERO,FEBRERO,MARZO, ABRIL Y JUNIO DEL 2016, </t>
  </si>
  <si>
    <t>PAGO FACTURAS NOS. A01001001110002603ORDENES DE SERVICIOS OS2016-1366 Y OS2013-1338, SERVICIOS DE DISTRIBUCION DE AGUA CON CAMION CISTERNA EN COMUNIDADES DE LA PROV. SAN PEDRO DE MACORIS CORRESP. A 2 DIAS DE DIC/2015 Y LOS MESES ENERO Y FEBRERO/2016.</t>
  </si>
  <si>
    <t>PAGO DE VACACIONES QUIEN DESEMPEÑO EL CARGO DE ASESORA EN LA DIRECCION EJECUTIVA HOJA DE CALCULO DEL MAP S/MEMO-17616</t>
  </si>
  <si>
    <t>PAGO PRESTACIONES MAS VACIONES (15 DIAS CORRESP. AL AÑO/2015) QUIEN DESEMPEÑO EL CARGO DE PLOMERO EN EL ACUEDUCTO DE NAGUA S/MEMO-003/2016.-</t>
  </si>
  <si>
    <t>PAGO PRESTACIONES LABORALES MAS VACACIONES 815 DIAS CORRESP. AL AÑO/2015),QUIEN DESEMPEÑO EL CARGO DE PLOMERO EN EL ACUEDUCTO DE NAGUA S/MEMO-003/2016.-</t>
  </si>
  <si>
    <t>PAGOS FACTURAS NO.A010010011500001458 SERVISIOS MEDICOS PRESTADOS A EMPLEADOS VIJENTES Y PENSIONADOS CONJUNTAMENTE SUS DEPENDIENTES DIRECTOS CORRESP. AL MES DE ENERO/2017, S/MEMO-004/2017.-</t>
  </si>
  <si>
    <t xml:space="preserve">PAGO ARBRITO DE BASURA CORRESP. AL MES DE DIC/2016 S/MEMO NO.061/2017 Y ANEXOS </t>
  </si>
  <si>
    <t>PAGO NOMINA VIATICOS CORRESP. AL MES DE OCTUBRE Y NOV/2016 ELABORADA EN ENERO/2017 S/MEMO-DF-0915/2017.-</t>
  </si>
  <si>
    <t>PAGO FACTURAS NO.A010010011501806754/281216 SERVICIOS TELEFONICOS E INERNET CORRESP. AL MES DE DIC/2016, S/MEMO DSCR-00146/2016</t>
  </si>
  <si>
    <t>PAGO FACTURAS NO.A020010011500299739, SERVICIOS DE FLOTAS DEL PROYECTO SISKLOR,CORRESP. AL MES DE DIC/2016,S/MEMO-DS0049/2016</t>
  </si>
  <si>
    <t>PAGO FACTURAS NO.A010010011500299741,SERVICIO DE INTERNET BANDA ANCHA DEL ACUEDUCTO SAN PEDRO DE MACORIS  E INTERNET MOVIL DEL DEPTO. DE COMUNICACIONES  CORRESP. AL MES DIC/2016,S/MEMO-DSCRNO.00148/2016</t>
  </si>
  <si>
    <t>PAGO FACTURAS NO.A010010011500299249,SERVICIO DE FLOTA DE PROYECTO SISKLOR CORRESP. AL MES DE DIC/2016, S/MEMO DSCR-00150/2016.</t>
  </si>
  <si>
    <t>PAGO FACTURAS  NO.A0100100115000000, PRESTACION DE SERVICIO EN SOPORTE DE ADMINISTRACION BASE DE DATOS CORRESP AL MES DE ENERO/2017, S/CONT.NO.15/2016 MEMO-DTIC0-025/2017.</t>
  </si>
  <si>
    <t>REPOSICON FONDO CAJA CHICA DE LA UNIDAD ADMINISTRATIVA DE SAN FRANCISCO DE MACORIS CORRESP. AL PERIODO DEL 5-04 AL 11-10-2016 RECIBO DE DESEMBOLSO DEL 6856 AL 6868 S/MEMO -23/2016.</t>
  </si>
  <si>
    <t>REPOSICON FONDO CAJA CHICA DE LA UNIDAD ADMINISTRATIVA DE SAN FRANCISCO DE MACORIS ZONA III CORRESP. AL PERIODO DEL 27-09 AL 30-12 DEL 2016 RECIBO DE DESEMBOLSO DEL 10641 AL 10650 Y DEL 10751 AL 10761 S/MEMO-Z-3001/2017</t>
  </si>
  <si>
    <t>REPOSICON FONDO EN SUSPENSO DESTINADO PARA OPERACIONES Y MANTENIMIENTO DEL ACUEDUCTO DE SALCEDO ZONA III CORRESP. AL PERIODO DEL 8-04 AL 21-10 DEL 2016,S/MEMO-003/2016</t>
  </si>
  <si>
    <t>SALDO 40% RESTANTE DE LAS PRESTACIONES LABORALES QUIEN DESEMPEÑO EL CARGO DE SECRETARIA EN EL DEPTO. UNIDAD EJECUTORA SECTORIAL, S/MEMO-1100/2005</t>
  </si>
  <si>
    <t>PAGO AYUDA ECONOMICA PARA CUBRIR LA ENFERMEDAD DE  SU HIJO INGRESADO EN LA CLINICA LA ALTAGRACIA EN CUIDADO INTENSIVOS,SEGÚN COMUNICACIÓN S/N D/F 08-02-2017</t>
  </si>
  <si>
    <t>PAGO FACTURA NO. A010010011500000134/27-01-2017 PRIMER ABONO A LA ORDEN DE COMPRA NO. OC2016-0393 VALVULAS PARA CILINDRO DE 150LB CON FUSIBLE DE SEGURIDAD 3/4 CL 1 0407(660820) PARA USO EN TODOS LOS SISTEMAS DE CLORACION DEL INAPA.</t>
  </si>
  <si>
    <t>PAGO FACTURAS NOS.A010010011500000027/02,0029/26-02-2015,ORDENES DE SERVICIOS NOS.OS2014-1121, OS2015-0490,OS2015-0507, PUBLICIDAD RADIAL ( CLORACION DE 3 MENCIONES DIARIAS, 15 SEMANALES), DENTRO DEL PROGAMA ORIENTACION SEGURA, S/CONT. DE PRESTACIONES DE SERV. NO.180/2014.CORRESP. A LOS MESES ENERO,FEBRERO,MARZO,ABRIL,MAYO,JUNIO Y JULIO2015.-</t>
  </si>
  <si>
    <t>TRANSF. DEL 25% CORRESP. A LAS RECAUDACIONES REALIZADAS POR LA UNIDAD DE CONCENTRADA DE LA PROV. DE BARAHONA, CORRESP. AL MES DE ABRIL/2016 S/MEMO-129/2016.-</t>
  </si>
  <si>
    <t>PAGO FACTURAS NOS.A010010011100001967,1605,002100/06-06,002284/13-07,002421/08-08,002511/01-09,002852/06-12-2016, ALQUILER DE LOCAL COMERCIAL EN EL MUNICIPIO DE GUAYABAL, PROV. AZUA S/CONT. NO. 010/2002, CORRESP A LOS MESES MAYO, JUNIO, JULIO, AGOSTO, SEPTIEMBRE, OCTUBRE Y NOVIEMBRE/2016. Y LAS DIFERENCIAS DE LOS MESES DESDE 01-MAYO HASTA NOVIEMBRE/2016, S/ADENDUM-02/2016.-</t>
  </si>
  <si>
    <t>PAGO FACTURAS NOS. A010010011500000140,0014100142/03-03-2015,PUBLICIDAD TELEVISA EN EL PROGRAMA CARA O CRUZ TRANSMITIDO DE LUNES A VIERENES DE 8:00PM A 9:00PM, POR TELE RADIO AMERICA CANAL 45, S/CONT. DE PRESTACIONES DE SERV.NO.167/14, CORRESP. A LOS MESES SEPTIEMBRE, OCTUBRE Y NOVIEMBRE/2014.</t>
  </si>
  <si>
    <t>PAGO FACTURA NO.A010010011500000024/06/26-10-10-2014,ORDENES DE SERV. NOS. OS2014-0829, OS2014-0806. SERV. ALIMENTARIA.</t>
  </si>
  <si>
    <t>PAGO FACTURAS NOS. A020010011500132817/29-11,00133014, 00133013,00133015,00133019/07,00134063/29-12-2016, 00114262,00114261,00134263,00134267/04-01-2017(CODIGO DE SISTEMAS NOS.434205,163285,434209,6780,543383,434205,165285,434209,6780,543383,SUMINISTRO DE AFUA POTABLE A NUESTRA SEDE CENTRAL, UNID. EJECUTIVA AC. RURALES OFICINES DEL BID Y ALMACEN KM-18 AUTOPISTA DUARTE, CORRESP. AL PERIODO DEL 14-10 AL 14-11, 25-10 AL 24-11, 24-10 AL 22-11, 25-10 AL 24-11,24-11 AL 22-12,14-10 AL 14-11/2016 14-11 AL 14-12, 22-11 AL 21-12, 24-11 /2016, S/M D.A. NO.589/2016</t>
  </si>
  <si>
    <t xml:space="preserve">PAGO FACTURAS NOS.A0100100115000004338/27-09,00447/28-10, 00452, 00453, 00454/30-11, 00455/01,00464,00466,00467,00468/08,00477/13-12-2016,00479/02-01-2017,ORDENES DE COMPRA NOS. OC2016-0470,OC2016-0492, OC2016-0496, OC2016-0497, OC2016-0531, OC2016-0499, OC2017-0587,OC2016-0542.OC2016-0545,OC2016-0543,OC2017-0013,OC2017-0014, POR SUMINISTROS REFRIGERIOS Y ALMUERZOS PARA USOS DIFERENTES DE LA INSTITUCION </t>
  </si>
  <si>
    <t>PAGO VACACIONES (25 DIAS CORRESP. AL AÑO/2014 Y 21 DIAS CORRESP. AL 2015, QUIEN DESEMPEÑO EL CARGO DE ENCARGADO COMERCIAL Y EL AC. SANCHEZ S/M 171/2016.</t>
  </si>
  <si>
    <t>PAGO NOMINA VIATICOS DIRECCION OPERACIONES CORRESP. AL MES DE OCTUBRE /DICIEMBRE/2016, ELABORADA EN FEBRERO/2017 S/M D/F 0916/2017.</t>
  </si>
  <si>
    <t>PAGO FACTURAS NO. A010010011500007198/21.007204/22-11, 007304, 007305/20, 007328, 007329, 007332, 007333/26, 00363, 007361, 007357,007307/30-12-2016, ORDENES DE COMPRAS NOS. OC 2016-0510, OC2016-0558, OC2016-0561,OC2016-0577, OC2016-COMPRA-0575, OC2016-0573,OC2016-0571,OC2016-0565,OC2016-0526,OC2016-0562,OC2016-0572-OC2016-0569, A GAS-OIL REGULAR USO REGULAR USO DE LOS DIF. AC. LAS FLOTILLAS DE VEIH. Y GENERADORES DEL INAPA.</t>
  </si>
  <si>
    <t>PAGO PRESTACIONES Y VACACIONES(25 DIAS CORRESP. AL AÑO/2016), QUIEN DESEMPEÑO EL CARGO DE CHOFER EN LA SECC. DE TRANSPORTACION S/M 317/2016.</t>
  </si>
  <si>
    <t>PAGO FACTURAS NO. A010010011501121781/10-112016, ORDEN DE SERV. NO. OS2016-1461, SERV. DE DISTRIBUCION DE AGUA CON CAMION CISTENRNA EN DIFERENTES COMUNIDADES DE LA PROV. PERAVIA, CORRESP. AL MES DE OCTUBRE/2016,S/CONT.NO.025/2016</t>
  </si>
  <si>
    <t>PAGO FACTURAS NOS. A010010011100001918/10-05,002195/20, 002209/21, 00235/28-06, 002263/05, 002395/28-07-2016, ORDENES DE SERV.NOS. OS2016-0642, OS2016-0892, OS2016-0936, OS2016-0945, OS2016-0997, OS2016-1073,SERV. DE DISTRIBUCION DE AUGA PARA LA MITIGACION DE LOS EFECTOS DE LA SEQUIA, A VARIAS COMUNIDADES DE LAS PROVS.AZUA Y BANI PROV. PERAVIA CORRESP. A LOS MESES DE ENEREO, FEBRERO, MARZO, ABRIL, MAYO Y JUNIO/2016.</t>
  </si>
  <si>
    <t>PAGO FACTURAS NO.A010010011500000041/09-12-2016.ORDENES E¡DE SERVICIO NO. OS2016-0474, SERVICIO DE MANTENIMIENTO DE LIMPIEZA DE DUCTOS DE LA DIRECCION EJECUTIVA DE ESTA INSTITUCION..</t>
  </si>
  <si>
    <t xml:space="preserve">PAGO FACTURA NO.  A010010011100002846/06-12-2016, ALQUILER DE LOCAL COMERCIAL PARA LAESTAFECTA COMERCIAL, EN VILAA SONADOR , MUNICIPIO PIEDRA BLANCA, PROV. MONSEÑOR NOUEL, S/CONT. NO. 14/2002, CORRESP. AL MES DE DIC/2016, </t>
  </si>
  <si>
    <t>PAGO FACTURA NO.  A010010011100002826/06-12-2016, ALQUILER COLAL COMERCIAL EN EL MUNICIPIO EN LAS YAYAS PROV. AZUA, S/CONT. NO. 036/2016, CORRESP. AL MES DE DIC/2016</t>
  </si>
  <si>
    <t xml:space="preserve">PAGO FACTURA NO.  A010010011100002834/06-12-2016,ALQUILER COMERCIAL DEL MUNICIPIO Y PROV. EL SEYBO S/CONT. NO.071/2013, CORRESP. AL MES DE DIC/2016, </t>
  </si>
  <si>
    <t>PAGO FACTURA NO. A010010011100002832/06-12-2016, ALQUILER DE LOCAL COMERCIAL EN EL MUNICIPIO Y PROV. DE SAN JOSE DE OCOA S/CONT. NO. 591/2013, CORRESP. AL MES DIC/2016,</t>
  </si>
  <si>
    <t xml:space="preserve">PAGO FACTURA NO.A01001001150000823(CONTRATO NO.00001178), 00824(00001179)00826)00001181),00825(00001180)(31-12-2016, SER. EMERGETICO A NUESTRAS INSTACIONES EN BAYAHIBE, PROV. LA ROMANA, CORRESP. CORRESP. AL MES DE DICIEMBRE/2016, SEGÚN MEMO DTE. NO.05/2017. </t>
  </si>
  <si>
    <t>PAGO FACTURA NO. A010010011100002849/06-12-2016,ALQUILER DE LOCAL COMERCIAL EN MUNICIPIO NAGUA PROVINCIA MARIA TRINIDAD SANCHEZ , SEGÚN CONTATO NO.010/2012,CORRESPONDIENTE AL MES  DE DICIEMBRE /2016,</t>
  </si>
  <si>
    <t>PAGO FACTURA NO.A010010011100002823/06-12-2016, ALQUILER LOCAL COMERCIAL EN JICOME ARRIBA ,MUNICIPIO ESPERANZA, PROVINCIA VALVERDE, SEGÚN CONTRATO NO. 075/2001, CORRESPONDIENTE AL MES DE DICIEMBRE/2016,</t>
  </si>
  <si>
    <t>PAGO FACTURA NO.A010010010011100002831/06-12-2016 , ALQUILER DE LOCAL COMERCIAL EN EL MUNICIPIO  MICHES, PROV. EL SEIBO , SEGÚN MEMO-189/2013, CORRESP. AL MES DE DICIEMBRE/2016.</t>
  </si>
  <si>
    <t xml:space="preserve">PAGO FACTURA NO.A010010011100002844/06-12-2016, ALQUILER DE LOCAR COMERCIAL EN EL MUNICIPIO SABANA LARGA, PROV. Y MUNICIPIO DE SAN JOSE DE OCA SEGÚN, MEMO-NO.556/2013, CORRESP. AL MES DICIEMBRE/2016, </t>
  </si>
  <si>
    <t xml:space="preserve">PAGO FACTURA NO.A010010011100002820/06-12-2016, ALQUILER DE LOCAL COMERCIAL EN EL MUNICIPIO LOMA DE CABRERA, PROV. DA JABON, SEGÚN MEMO-018/2012, CORRESP. AL MES DE DIEMBRE/2016, </t>
  </si>
  <si>
    <t>PAGO FACTURA NO. A010010011100002833/06-12-2016, ALQUILER DE LOCAL COMERCIAL  EN EL MUNICIPIO  RESTAURACION, PROV. DAJABON, SEGÚN CONT. NO.267/2014, CORRESP. AL MES DE DICIEMBRE/2016.</t>
  </si>
  <si>
    <t>PAGO FACTURA NO. A010010011100002836/06-12-2016,ALQUILER DE LOCAL OFIC.COMERCIAL EN EL MUNICIPIO VILLA LOS ALMACIGOS PROV. STGO.RODRIGUEZ ,S/CONT.No.035/2016,CORRESP. AL MES DIC/2016,</t>
  </si>
  <si>
    <t>PAGO FACTURA NO. A010010011100002848/06-12-2016, ALQUILER DE LOCAL COMERCIAL EN NAVARRETE, PROV. SANTIAGO S/CONT.NO.163/2012, ADDEUM. NO.001/2016. CORRESP. AL MES DIC/2016,</t>
  </si>
  <si>
    <t>PAGO FACTURA NO.A010010011100002828/06-12-2016,ALQUILER DE LOCAL COMERCIAL EN EL MUNICIPIO JIMA. SABANA DEL PUERTO BONAO, PROV. MONSEÑOR NOUEL , S/CONT. NO.582/2013, CORRESP. AL MES DIC/2016,</t>
  </si>
  <si>
    <t>PAGO QUINTA Y ULTIMA CUOTA  DEL ACUERDO DE PAGO DE LAS POLIZAS NOS. 2-2-503-0151785, 2-2-204-0034808, 2-2-802-0000161, 2-2-802-0025570, 2-2-801-0000159, 2-2-814-0005129, 2-2-804-0000157, 2-2-502-0000119, SALDO A LAS FACTURAS S/M A010010031500044565/20-01-2016, NOTAS E CREDITOS NOS. A010040010400361042, A010040010400361393/12-02-2016, RENOVACION POLIZAS CONVIGENCIAS DEL 28-02-2016 AL 28-02-2017 S/M 318/156.</t>
  </si>
  <si>
    <t>PRESTACIONES LABORALES QUIEN DESEMPEÑO EL CARGO DE SUPERVISORA COMERCIAL EN EL DEPTO. DE COMERCIALIZACION , S/M004/2017.</t>
  </si>
  <si>
    <t>REPOSICION DE FONDO CAJA CHICA DE LA UNDIDAD ADMINISTRATIVA DE SALCEDO ZONA III, CORRESP. AL PERIODO DEL 15-02-2016 AL 24-08-2016 RECIBOS DE DESEMBOLSOS DEL 0001 AL 0026, S/M -UADS.NO.003/2016</t>
  </si>
  <si>
    <t>PAGO FACTURA NO.P010010011502260862/24-11-2016, ORDEN DE SERVICIO NO.OS2016-1420, HONORARIOS PROFESIONALES INAPA-CCC-CP-2016-0027 COMPRA DE EQUIPOS ELECTRONICOS PARA EL ACUEDUCTO SABANA IGLESIA, PROV. SANTIAGO, ZONA V,</t>
  </si>
  <si>
    <t>REPOSICION DE FONDO EN SUSPENSO DE COTUI DESTINADO PARA COMPRA DE MATERIALES PARA REPARACIONES DE AVERIA, COMPRA DE REPUESTROS PARA REPARACIONES DE VEHICULOS Y EQUIPOS MENORES, OTROS CORRES. AL PERIODO DEL 07-03-2016 AL 20-09-2016,CHEQUES DEL 764 AL 771, S/M-Z3-40-2016.</t>
  </si>
  <si>
    <t>REPOSICION DE FONDO EN SUSPENSO PARA MANTENIMIENTO OPERACIONAL DE LOS SISTEMAS DE ACS. Y ALCANTARRILLADOS DE LAS PROVS. VALVERDE Y SANTIAGO RODRIGUEZ , CORRESP. AL PERIODO DEL 10-08-2016 AL 13-01-2017, CHEQUES DEL 000628 AL 000646,S/M 015/2017..</t>
  </si>
  <si>
    <t>REPOSICION DE FONDO FIJODESTINADO PARA CUBRIR GASTOS DE URGENCIAS DE LA DIRECCION DE OPERACIONES, CORRESP. AL PERIODO DEL 06-12-2016 AL 11-01-216, RECIBO DE DESEMBOLSO DEL 4733 AL 4773, S/M-DOP-ADM-N13/2017.-</t>
  </si>
  <si>
    <t>REPOSICION DE FONDO CAJA CHICA DE LABORATORIO DE NIVEL CENTRAL Y DE ACS.CORRESP. AL PERIODO DEL 06 AL 27-12-2106, RECIBO DE DESEMBOLSOS DEL 3188 AL 3212, S/M-LNRCA NO.0190/2016.-</t>
  </si>
  <si>
    <t>REPOSICION DE FONDO CAJA CHICA DE LA UND. ADM. DE ESPERANZA ZONA I CORRESP. AL PERIODO DEL 29-09 AL 20-12 2016, RECIBO DE DESEMBOLSO DEL 43287 AL 43296, S/M-01-01-2017.-</t>
  </si>
  <si>
    <t>REPOSICION DE FONDO CAJA CHICA DE LA UND. COMERCIAL ZONA I MAO, CORRESP. AL PERIODO DEL 22-08 AL 29-12 2016, RECIBO DE DESEMBOLSOS DEL 44620 AL 44650 S/M05/01/2017.-</t>
  </si>
  <si>
    <t>REPOSICION DE FONDO CAJA CHICA LA UND. ADMINISTRATIVA DE SANTIAGO RODRIGUEZ ZONA I CORRESP.AL PERIODO DEL 14-09-16 AL 02-01-2017,RECIBOS DE DESEMBOLSO DEL 2985 AL 2998 S/M-006/2017.</t>
  </si>
  <si>
    <t>REPOSICION DE FONDO CAJA CHICA DEL PROGRAMA INAPA-JICA-BOTONCILLO-VILLA VASQUEZ ZONA I, CORRESP. AL PERIODO DEL 01-06 AL 08-12-2016, RECIBOS DE DESEMBOLSO DEL 16269 AL 16283 S/M-85/2016.</t>
  </si>
  <si>
    <t>AUMENTO AL FONDO FIJO CAJA CHICA PLANTA DE TRATAMIENTO NILEA NOROESTE ETA.S/MEMO051/2016.</t>
  </si>
  <si>
    <t>REPOSICION DE FONDO CAJA CHICA SUB-ZONA I MAO CORRESP. AL PERIODO DEL 12-09 AL 05-12/2016, RECIBOS DE DESEMBOLSO DEL 44133 AL 44121, S/M85/12/2016.-</t>
  </si>
  <si>
    <t>REPOSICION DE FONDO CAJA CHICA DE LA SUB-ZONA MAO CORRESP. AL PERIODO DEL 16-09 AL 21-10/2016, RECIBOS DE DESEMBOLSOS DEL 5986 AL 5996, S/M 075/2016.-</t>
  </si>
  <si>
    <t>REPOSICION DE FONDO CAJA CHICA DE LA ZONA I MONTECRISTIS CORRESP. AL PERIODO DEL 13-09 AL 20-12/2016, RECIBOS DEDESEMBOLSOS DEL 12337 AL 12350, Y DEL 16501 AL 16506 S/M11/2016.-</t>
  </si>
  <si>
    <t>REPOSICION DE FONDO CAJA CHICA DE LA UND. ADM. DE MONTECRISTI ZONA I , CORRESP. AL PERIODO DEL 23-03 AL 20-09/216 RECIBOS DE DESEMBOLSOS DEL 3226 AL 3240, S/M118/2016.-</t>
  </si>
  <si>
    <t>REPOSICION DE FONDO CAJA CHICA DE LA SUB-ZONA II AZUA CORRESP. AL PERIODO DEL 04-07 AL 24-08/2016 RECIBOS DE DESEMBOLSOS DEL 6804 AL 6813.-</t>
  </si>
  <si>
    <t>REPOSICION DE FONDO CAJA CHICA DE LA UND. ADM. DEL AC. DE COTUI ZONA III, CORRESP. AL PERIODO DEL 28-08 AL 22-09/2016, RECIBOS DE DESEMBOLSOS DEL 6901 AL 6927.-</t>
  </si>
  <si>
    <t>PAGO FACTURAS NOS.A010010011300003096,003097,02-2017.ALQUILER LOCAL COMERCIAL EN EL DISTRITO MUNICIPAL DE BAYAHIBE, MUNICIPIO DE SAN RAFAEL DEL YUMA, PROV. LA ALTAGRACIA, S/CONT.NO.099/2016,CORRESP. A LOS MESES OCTUBRE, NOVIEMBRE, DICIEMBRE/2016 Y ENERO 2017.-</t>
  </si>
  <si>
    <t>REPOSICION DE CAJA CHICA DE LA AUND. DE OPERACIONES DE SAMANA ZONA III, CORRESP. AL PERIODO DEL 06-08 AL 26-12/2016, RECIBOS DE DESEMBOLSOS DEL 1931 AL 1941, S/M158/2016.-</t>
  </si>
  <si>
    <t>REPOSICION DE CAJA CHICA DE LA PLANTA DE TRATAMIENTO DE MATA LARGA, SAN FRANCISCO DE MACORIS ZONA III, CORRESP. AL PERIODO 04-08 AL 20-09/2016, RECIBOS DE DESEMBOLSOS DEL 3548 AL 3562,S/M-Z3-108/2016.-</t>
  </si>
  <si>
    <t>REPOSICION DE CAJA CHICA DE LA UND. ADM. DE MONTE PLATA ZONA IV, CORRESP. AL PERIODO DEL 22-08 AL 23-12/2016, RECIBOS DE DESEMBOLSOS DEL 01379 AL 01402,S/M-GPN104/2016.-</t>
  </si>
  <si>
    <t>REPOSICION DE CAJA CHICA DE LA SUB-ZONA IV BANI CORRESP. AL PERIODO DEL 05-08 AL 20-09/2016, RECIBOS DE DESEMBOLSOS DEL 3154 AL 3170,S/M-DOPP-NO.52/2016.-</t>
  </si>
  <si>
    <t>REPOSICION DE CAJA CHICA DE LA UND.ADM. DE SAN JOSE DE OCOA ZONA IV , CORRESP AL PERIODO DEL 23-09 AL 30-12-2016, RECIBOS DE DESEMBOLSOS DEL 02532 AL 02544,S/M01/2016.-</t>
  </si>
  <si>
    <t>REPOSICION DE CAJA CHICA UND. ADM. DE MONTE PLATA, CORRESP. AL PERIODO DEL 01-11-2016 AL 24-11-2016, RECIBOS DE DESEMBOLSOS DEL 18040 AL 18050, S/M D/F 8-12-2016.-</t>
  </si>
  <si>
    <t>REPOSICION DE CAJA CHICA DE LA UND. ADM. ZONA IV BANI CORRESP. AL PERIODO DEL 26-09 AL 15-11-2016, RECIBOS DE DESEMBOLSOS DEL 04524 AL 04545, S/M UAB/76/2016.-</t>
  </si>
  <si>
    <t>REPOSICION DE CAJA CHICA LA SUB-ZONA IV DE SAN JOSE DE OCOA, CORRESP. AL PERIOS DEL 02-03-2016 AL 28-07-2016 RECIBO DE DESEMBOLSOS DEL 2328 AL 2353 S/M21/2016.-</t>
  </si>
  <si>
    <t>REPOSICION DE CAJA CHICA DE LA UND. ADM. DE BONAO ZONA V CORRESP. AL PERIODO DEL 4-10 AL 28-12-2016, RECIBOS DE DESEMBOLSOS DEL 5306 AL 5330,S/M01/ZONAV.-</t>
  </si>
  <si>
    <t>REPOSICION DE CAJA CHICA DEL AC. DE HIGUEY Z-VI CORRESP. AL PERIODO DEL 13-01 AL 19-2016,RECIBOS DE DESEMBOLSOS DEL 15501 AL 15510,S/MN01/2016.-</t>
  </si>
  <si>
    <t>REPOSICION DE CAJA CHICA DE LA UND. DE OPERACIONES DE HIGUEY ZONA VI, CORRESP. AL PERIODO DEL 02/08/ AL 09/11/2016, RECIBOS DE DESEMBOLSOS DEL 16575 AL 16586,S/M216/2016.-</t>
  </si>
  <si>
    <t>REPOSICION DE CAJA CHICA DE LA UND. ADM. DE NAVARRETE ZONA V CORRESP AL PERIODO DEL 15-07 AL 04-10-216, RECIBOS DE DESEMBOLSOS DEL 05531 AL 05545,S/M 08ACZV-2016.-</t>
  </si>
  <si>
    <t>REPOSICION DE CAJA CHICA DE LA ESTAFECTA DE COBROS DE PEDERNALES EN LA ZONA VIII,CORRESP. AL PERIODO DEL 19-03/2015 AL 25-03/2015, RECIBOS DE DESEMBOLSOS DEL 4769 AL 4772,S/M DC.NO619/2016.-</t>
  </si>
  <si>
    <t>REPOSICION DE CAJA CHICA DE LA UND. ADM. DE HATO MAYOR DE LA ZONA VI CORRESP. AL PERIODO DEL 11-08 AL 27-12/2016, RECIBOS DE DESEMBOLSOS DEL 10268 AL 10279,S/M DF-2912/2016.-</t>
  </si>
  <si>
    <t>PAGO FACTURA NO.A010010011100002962/10-01-2017, AL QUILER LOCAL COMERCIAL EN EL MUNICIPIO PIEDRA BLANCA, PROV. MONSEÑOR NOUEL, S/CONT.NO. 127/2001, CORRESP. AL MES DE ENERO/2017.-</t>
  </si>
  <si>
    <t>PAGO FACTURA NO. A010010011100002964/10-01-2017,ALQUILER LOCAL COMERCIAL EN CARRETERA SAMANA LAS GALERAS, MUNICIPIO LOS CACAOS, PROV. SAMANA S/CONT. NO.167/2013.CORRESP. AL MES DE ENERO/2017.-</t>
  </si>
  <si>
    <t>PAGO FACTURA NO.A010010011100002959/10-01-2017, ALQUILER LOCAL COMERCIAL EN NAVARRETE , PROV. SANTIAGO, S/CONT. NO. 163/2012, ADDENDUM.NO.01/2016 CORRESP AL MES DE ENERO/2017.-</t>
  </si>
  <si>
    <t>PAGO FACTURA NO.A010010011100002928/10-01-2017,ALQUILER LOCAL COMERCIAL EN EL MUNICIPIO DE CABRERA , PROV.MARIA TRINIDAD SANCHEZ S/CONT. NO. 172/2017, CORRESP. AL MES DE ENERO/2017.-</t>
  </si>
  <si>
    <t xml:space="preserve">REPOSICION DE CAJA CHICA DE LA SUB-ZONA VI HATO MAYOR, CORRESP. AL PERIODO DEL 10-08-16 AL 03-01-17, RECIBOS DE DESEMBOLSOS DEL 0415 AL 0430,S/M DOP-HM-05/2017.- </t>
  </si>
  <si>
    <t>PAGO FACTURA NO.A010010011100002956/10-01-2017, ALQUILER LOCAL COMERCIAL EN EL MUNICIPIO MONCION, PROV. STGO. RODRIGUEZ, S/CONT.NO.285/2013, CORRESP. AL MES DE ENERO/2017.-</t>
  </si>
  <si>
    <t>PAGO FACTURA NO.A010010011100002958/10-01-2017, ALQUILER LOCAL COMERCIAL EN EL MUNICIPIO DE TENARES PROV. HERMANAS MIRABAL, S/CONT.NO.138/2013, CORRESP. AL MES DE ENERO/2017.-</t>
  </si>
  <si>
    <t>PAGO FACTURA NO. A010010011100002960/10-01-2017, ALQUILER LOCAL COMRCIAL EN EL MUNICIPIO DE NAGUA,PROV. MARIA TRINIDA SANCHEZ, S/CONT. NO.010/2012, CORRESP. AL MES DE ENERO/2017.</t>
  </si>
  <si>
    <t>PAGO FACTURA NO. A010010011100002945/10-01-2017,ALQUILER LOCAL COMERCIAL EN EL MUNICIPIO EGUGENIO MARIA DE HOSTOS, PROV. DUARTE S/CONT. NO. 076/2016. CORRESP. AL MES DE ENERO/2017.-</t>
  </si>
  <si>
    <t>PAGO FACTURA NO.A010010011100002815/06-12-2016,ALQUILER LOCAL COMERCIAL EN EL MUNICIPIO DE GUAYABAL, PROV. AZUA, S/CONT. NO. 010/2002, ADDENDUM.NO.02/2016, CORRESP. AL MES DE DIC/2016.-</t>
  </si>
  <si>
    <t>PAGO FACTURA NO.A010010011100002811/06-12-2016, ALQUILER LOCAL COMERCIAL EN VILLA ELISA, MUNICIPIO GUAYUBIN PROV. MONTECRISTI S/CONT. NO. 647/2012, CORRESP. AL MES DE DIC/2016.-</t>
  </si>
  <si>
    <t>PAGO FACTURA NO.A010010011100002921/10-01-2017,ALQUILER LOCAL COMERCIAL EN RIO SAN JUAN, PROV. MARIA TRINIDAD SANCHEZ,S/CONT. NO. 260/2014, CORRESP. AL MES DE ENERO/2017.-</t>
  </si>
  <si>
    <t>PAGO FACTURA NO.A010010011100002818/06-12-2016,ALQUILER LOCAL COMERCIAL EN EL MUNICIPIO DE LA  LAGUNA SALADA, PROV. VALVERDE, S/CONT.NO022/2016,CORRESP. AL MES DE DIC/2016. S/M001/2017.-</t>
  </si>
  <si>
    <t>PAGO FACTURA NO.A010010011100002930/10-01-2017,ALQUILER LOCAL COMERCIAL AC. DE HIGUEY,PROV. LA ALTAGRACIA S/CONT. NO. 102/2010,CORRESP. AL MES DE ENEREO/2017.-</t>
  </si>
  <si>
    <t>PAGO FACTURA NO.A010010011100002934/10-01-2017,ALQUILER LOCAL COMERCIAL EN EL MUNICIPIO EL LIMON,PROV.SAMANA,S/CONT.NO.192/2013,CORRESP. AL MES DE ENERO/2017.-</t>
  </si>
  <si>
    <t>PAGO FACTURA NO.A010010011100002931/10-01-2017,ALQUILER LOCAL COMERCIAL EN EL MUNICIPIO ESPERANZA, PROV.VALVERDE, S/CONT. NO. 075/2001,CORRESP. AL MES DE ENERO/2017.-</t>
  </si>
  <si>
    <t>PAGO FACTURA NO.A010010011100002941/10-01-2017,ALQUILER LOCAL COMERCIAL EN EL MUNICIPIO DE MICHES, PROV. EL SEIBO S/CONT.NO.189/2013,CORRESP AL  MES DE ENERO/2017.-</t>
  </si>
  <si>
    <t>PAGO FACTURA NO.A010010011100002829/06-12-2016,ALQUILER LOCAL COMERCIAL PARA NUESTRA OFICINA EN EL MUNICIPIO Y PROV. SANTIAGO RODRGUEZ, S/CONT. NO. 166/2013, CORRESP. AL MES DE DIC/2016.</t>
  </si>
  <si>
    <t>PAGO FACTURA NO.A010010011100002942/10-01-2017,ALQUILER LOCAL COMERCIAL EN EL MUNICIPIO DE SAN JOSE DE OCOA,S/CONT.NO. 591/2013,CORRESP. AL MES DE ENERO/2017.-</t>
  </si>
  <si>
    <t>REPOSICION DE CAJA CHICA ,DE LA DIRECCION DE SUPERVISION Y FISCALIZACION DE OBRAS, CORRESP. AL PERIODO DEL 12-10 AL 30-01-2017, RECIBOS DE DESEMBOLSOS DEL 789 AL 814, S/M DSFO-0040/2017.-</t>
  </si>
  <si>
    <t>PAGO FACTURA NO.A010010011100002952/10-01-2017,ALQUILER LOCAL COMERCIAL EN SABANA IGLESIA PROV. STGO. S/CONT.NO.001/2004, CORRESP. AL MES DE ENERO/2017.-</t>
  </si>
  <si>
    <t>PAGO FACTURAS NO.A010010011100002957/10-01-2017,ALQUILER LOCAL COMERCIAL PARA LAESTAFETA COMERCIAL EN VILLA SONADOR PIEDRA BLANCA, PROV. MONSEÑOR NOUEL, S/CONT.NO. 14/2002,CORRESP. AL MES DE ENERO/2017.-</t>
  </si>
  <si>
    <t>PAGO FACTURAS NO. A010010011100002961/10-01-2017,ALQUILER LOCAL COMERCIAL EN GUAYUBIN, PROV. MONTE CRISTI S/CONT.NO.006/2002, CORRESP .A L MES DE ENERO/2017.-</t>
  </si>
  <si>
    <t>PAGO FACTURAS NO.A010010011100002963/10-01-2017,ALQUILERL LOCAL COMERCIAL EN EL MUNICIPIO DE AZUA, PROV. AZUA S/CONT.NO.196/2013,CORRESP. AL MES DE ENERO/2017.-</t>
  </si>
  <si>
    <t>PAGO FACTURAS NO.A010010011100002937/10-01-2017,ALQUILER LOCAL COMERCIAL EN EL MUNICIPIO DE NAGUA, PROV. MARIA TRINIDAD SANCHEZ S/CONT. NO.008/2002,CORRESP. AL MES DE ENERO/2017.-</t>
  </si>
  <si>
    <t>PAGO FACTURAS NO.A010010011100002951/10-01-2017,ALQUILER LOCAL COMERCIAL EN EL MUNICIPIO EN VALLE, PROV. HATO MAYOR S/CONT. NO.05/2002, CORRESP. AL MES DE ENERO/2017.-</t>
  </si>
  <si>
    <t>PAGO FACTURAS NO.A010010011100002936/10-01-2017,ALQUILER LOCAL COMERCIAL EN LAS YAYAS, PROV. AZUA S/CONT.NO.036/2016,CORRESP. AL MES DE ENERO/2017.-</t>
  </si>
  <si>
    <t>PAGO FACTURAS NO.A01001001112955/10-01-2017,ALQUILER LOCAL COMERCIAL EN SABANA LARGA PROV. Y MUNICIPIO DE SAN JOSE DE OCOA, S/CONT. NO.556/2013,CORRESP. AL MES DE ENERO2017.-</t>
  </si>
  <si>
    <t>PAGO FACTURAS NO.A01001001112938/10-01-2017,ALQUILER LOCAL COMERCIAL EN JIMA-SABANA DEL PUERTO, MUNICIPIO BONAO, PROV. MONSEÑOR NOUEL, S/CONT. NO.582/2013,CORRESP. AL MES DE ENERO/2017.-</t>
  </si>
  <si>
    <t>PAGO FACTURAS NO.A01001001112944/10-01-2017,ALQUILER LOCAL COMERCIAL EN EL MUNICIPIO Y PROV. EL SEYBO, S/CONT.NO.071/2013,CORRESP. AL MES DE ENERO/2017.-</t>
  </si>
  <si>
    <t>PAGO FACTURAS NO.A01001001112940/10-01-2017,ALQUILER LOCAL COMERCIAL EN EL MUNICIPIO DE COTUI, PROV. SANCHEZ RAMIREZ S/CONT.NO.261/2014,CORRESP AL MES DE ENERO/2017.-</t>
  </si>
  <si>
    <t>PAGO FACTURAS NO.A01001001112954/10-01-2017,ALQUILER LOCAL COMERCIAL EN EL MUNICIPIO DE NAGUA,PROV. MARIA TRINIDAD SANCHEZ, S/CONT.NO.316/2013,CORRESP. AL MES DEENERO/2017.-</t>
  </si>
  <si>
    <t>PAGO FACTURAS NO.A01001001112926/10-01-2017,ALQUILER LOCAL COMERCIAL EN LA SECC.COMEDERO ABAJO,MUNICIPIO FANTINO,PROV.SANCHEZ RAMIREZ,S/CONT.NO.126/2008,CORRESP. AL MES DE ENERO/2017.-</t>
  </si>
  <si>
    <t>PAGO FACTURAS NO.A010010011500000507/04-01-2017,ORDEN DE SERVICIO NO. OS2016-1429,REPARACIONES, CONFECCIONES PIEZAS, OTROS A DISTINTAS BOMBAS DE DIFERENTES ACUEDUCTOS DEL INAPA.</t>
  </si>
  <si>
    <t>PAGO FACTURAS NO.A010010011500000152,00153/23-03-2016,Y 1ER. ABONO A LAS FACTURA 00153/23-03-2016,ORDEN DE COMPRA NO. OC2014-0443,COMPRAS DE (87) UNDS.DE TRANSFORMADORES TIPOPOSTE DE 15,167,25 Y 37.5 KVA, PARA SER UTILIZADOS EN TIDAS LAS ZONAS DE LA INSTITUCION.</t>
  </si>
  <si>
    <t>PAGO FACTURAS NO.A010010011100002933/10-01-207,ALQUILER LOCAL COMERCIAL EN EL MUNICIPIODE BAYAGUANA,PROV.MONTE PLATA S/CONT.NO.097/2016.CORRESP. AL MES DE ENERO/2017.-</t>
  </si>
  <si>
    <t>PAGO FACTURAS NO.A010010011100002931/10-01-2017,ALQUILER LOCAL COMERCIAL EN LAS TARANAS VILLA RIVAS, PROV.DUARTE,S/CONT.NO.02/2016.CORRESP AL MES DE ENERO/2017.-</t>
  </si>
  <si>
    <t>PAGO FACTURAS NO.A010010011100002825/06-12-216,ALQUILER LOCAL COMERCIAL EN ELMUNICIPIO MAIMON, PROV. MONSEÑOR NOUEL,S/CONT.NO.02/2016.,CORRESP. AL MES DE ENERO/2017.-</t>
  </si>
  <si>
    <t>PAGO FACTURAS NO.A010010011500007200/21-11-2016,ORDEN DE COMPRA NO.OC2016-0523,GASOIL REGULAR PARA SER USADO EN EL GENERADOR ELECTRICO DEL AC. MULTIPLES LOS LIMONES, NAGUA, PROV. MARIA TRINIDAD SANCHEZ,Z-III.</t>
  </si>
  <si>
    <t>APERTURA DE FONDO REPONIBLE PARA VIATICOS ,PARA CUBRIR LAS URGENCIAS DE LA DIRECCION DE OPERACIONES Y DE LA SECCION DE TRANSPORTE, SEGÚN COMUNICACIÓN D/F15-02-2017.-</t>
  </si>
  <si>
    <t>PAGO PRESUPUESTO DE GASTOS DE TRANSPORTE Y REFRIGERIO, A PRESENTACION DE FACTURAS DE LOS EQUIPOS DE VOLEIBOL Y SOFTBOL DE LA INSTITUCION, DURANTE LOS JUEGOS Y LAS PRACTICAS DEL MES DE MARZO/2017,</t>
  </si>
  <si>
    <t>PAGO DE FACTURAS NO.A01001001150000460/09-02-2017,ALOJAMIENTO DE HABITACIONES DOBLES,PARA LAS JUGADORAS DE VOLEIBOL QUE PARTIPARAN EN EL TORNEO PLAYERO RUBEN TOYOTA 2017, PROV.HATO MAYOR, DESDE EL 13 AL 16 DE ABRIL/2017,SEGÚN MEMO-41/2017.-</t>
  </si>
  <si>
    <t>REPOSICION DE FONDO FIJO PARA CUBRIR GASTOS NECESARIOS DEL DEPTO.ADM. Y SUS DIVISIONES  Y AREAS DE LA INSTITUCION CORRESP. AL PERIODO DEL 15-11-2016 AL 03-02-2017, RECIBOS DE DESEMBOLSOS DEL 0108 AL 0193,S/M G. A-52/2017.-</t>
  </si>
  <si>
    <t>PAGO NOMINA VIATICOS CORRESP. A LOS MESES NOVIEMBRE Y DICIEMBRE/2016,ELABORADA EN FEBRERO/2017, SEGÚN MEMO-DF-0927/2017.-</t>
  </si>
  <si>
    <t>PAGO FACTURAS NO.A010010011500000213,00214, 00215, 00216/19-01-2017, ORDENES DE COMPRAS NOS. OC2016-0581, OC2017-0004, OC2017-0017, OC2017-0025, ARRANCADORES MAGNETICO, 40HP/480V 60HZ, CON TODOS SUS ELEMENTOS DE PROTENCION, PARA SER USADO EN DIFERENTES ACUEDUCTOS DEL INAPA.-</t>
  </si>
  <si>
    <t>REPOSICION FONDO GENERAL PARA CUBRIR GASTOS MENORES DEL NIVEL CENTRAL CORRESP. AL PERIODO DEL 02-12-16 AL 07-02-17,RECIBOS DE DESEMBOLSO DEL 14422 AL 14495 SEGÚN MEMO-DT-065/2017.-</t>
  </si>
  <si>
    <t>PAGO FACTURAS NO.A010010011500000047/19, 0040/20-02,0070/25-04, 0078/05-05, 00122,00126, 00109/03-07,00220/09-10, 00232/23-10-2015, 00265/15-02, 00367/07-09, 00419/02-11, 437/07-12-2016,CURSOS DE CAPACITACION ATENCION AL CIUDADANO A EMPLEADOS DEL INAPA, SEGUN MEMO-CE-050/2015,020,032,041/2016.-</t>
  </si>
  <si>
    <t>PAGO FACTURAS NO.A010010011100002920/10-01-2017,ALQUILER LOCAL COMERCIAL EN VILLA ELISA, EN EL MUNICIPIO GUAYUBIN,PROV. MONTECRISTI,S/CONT.NO.647/2012,CORRESP. AL MES DE ENERO/2017.-</t>
  </si>
  <si>
    <t>PAGO FACTURAS NO.A010010011100002946/10-01-2017,ALQUILER LOCAL COMERCIAL EN EL MUNICIPIO VILLA LOS ALMACIGOS, PROV. STGO. RODRIGUEZ, S/CONT. NO.035/2016, CORRESP. AL MES DE ENERO/2017.-</t>
  </si>
  <si>
    <t>PAGO FACTURAS NO.A010010011100002927/10-01-2017,ALQUILER LOCAL COMERCIAL EN EL MUNICIPIO DE LA LAGUNA SALADA, PROV. VALVERDE, S/CONT. NO. 022/2016, CORRESP. AL MES DE ENERO/2017.-</t>
  </si>
  <si>
    <t>PAGO FACTURAS NO.A01001001100002924/10-01-2017, ALQUILER LOCAL COMERCIAL EN EL MUNICIPIO GUAYABAL,PROV. AZUA, S/CONT.NO.010/2002, CORRESP. AL MES DE ENERO/2017.-</t>
  </si>
  <si>
    <t>PAGO FACTURA NO.A010010011500000013/17-02-2017,PRESTACON DE SERVICIO COMO ASESOR DE TECNOLOGIA, CORRESP. AL MES DE FEBRERO/2017,S/CONT. NO.170/2015.-</t>
  </si>
  <si>
    <t>PAGO FACTURA NO.A010010011100002939/10-01-2017,ALQUILER LOCAL COMERCIAL EN EL MUNICIPIO Y PROV. SANTIAGO RODRIGUEZ,S/CONT.NO.166/2013,CORRESP. AL MES DE ENERO/2017.-</t>
  </si>
  <si>
    <t>APORTE PATROLANES DE LA INSTITUCION AL SISTEMA SEGURIDAD SOCIAL,CORRESP. AL MES DE FEBRERO/2017,SEGÚN FACT.S/N D/F 24-02-2017, REFERENCIAS NOS. 0220-1717-3807-5506, 0220-1717-3807-5573,0120-1717-3809-4003,1220-1617-3809-9899,MEMO-DRCN-012/2017.-</t>
  </si>
  <si>
    <t>EFT-1843</t>
  </si>
  <si>
    <t xml:space="preserve">1ER. ABONO A LA FACTURA NO. A010010011500000067/25-01-2017,ORDEN DE SERVICIO OS2016-1315, AVANCE DEL 20% SERVS. DE REPARACIONES DE MOTORES ELECTRICOS VERTICALES, 1ER. ABONO AL CONTRACTO NO. 064/2016, </t>
  </si>
  <si>
    <t>EFT-1844</t>
  </si>
  <si>
    <t>PAGO DE FACTURA NO. A010010011100002935/10-01-2017, ALQUILER LOCAL COMERCIAL EN EL MUNICIPIO MAIMON, PROV. MONSEÑOR NOUEL, S/CONT. NO. 02/2002, CORRESP AL MES DE ENERO/2017.-</t>
  </si>
  <si>
    <t>EFT-1845</t>
  </si>
  <si>
    <t>PAGO FACTURA NO. A10010011500000064/02-12-216, ORDEN DE SERVICIO NO. OS2016-1195, SERV. DE GRUAS REBOBINADO,COJINETES DE BOLAS, SELLOS MECANICOS,PINTURAS ECT.ALCANTARRILLADOS SANITARIOS DE BAYAHYBE, PROV. LA ALTAGRACIA.</t>
  </si>
  <si>
    <t>PAGO NOMINA DE VIATICOS DE LA DIRECCION COMERCIAL CORRESP. DEL 13-17 FEBRERO2017, SEGÚN MEMO D/F 09-28-217.</t>
  </si>
  <si>
    <t>PAGO FACTURA NO.A0100100111000028388/06-12-2016, ALQUILER LOCAR COMERCIAL EN EL MUNICIPIO JAIBON LAGUNA PROV. VALVERDE SEGÚN MEMO-239/2013, CORRESP. AL MES DE DICIEMBRE/2016,</t>
  </si>
  <si>
    <t>PAGO FACTURA NO.A010010011100002727/08-11-2016, ALQUILER DE LOCAL COMERCIAL EN EL MUNICIPIO DE LA LAGUNA SALADA PROV. VALVERDE SEGÚN MEMO-022/2016, CORRESP. AL MES NOVIEMBRE/2016, MEMO-282/2016,</t>
  </si>
  <si>
    <t>PAGO FACTURA NO. A010010011100002845/06-12-2016, ALQUILER DE LOCAL COMERCIAL EN EL MUNICIPIO MONCION,PROV. SANTIAGO RODRIGUEZ S/CONT. NO.285/2013, CORRESP AL MES DE DIC/2016. 0</t>
  </si>
  <si>
    <t>PAGO FACTURA NO.  A010010011100002851/06-12-2016, ALQUILER DE LOOCAL COMERCIAL EN EL MUNICIPIO PIEDRA BLANCA PROV. MONSEÑOR NOUEL ,S/CONT.NO. 127/2001, CORRESP AL MES DE DIC/2016,</t>
  </si>
  <si>
    <t>EFT-1831</t>
  </si>
  <si>
    <t>PAGO COMIDA</t>
  </si>
  <si>
    <t>EFT-1832</t>
  </si>
  <si>
    <t>FACTURA MEDICINA</t>
  </si>
  <si>
    <t>EFT-1833</t>
  </si>
  <si>
    <t>EFT-1827</t>
  </si>
  <si>
    <t>FRANCINA VENCOSME ESTRELLA</t>
  </si>
  <si>
    <t>ROSA ELVIN TEJADA DE LEON PAGO LEGALIZACION DE CONTRATOS</t>
  </si>
  <si>
    <t>EFT-1828</t>
  </si>
  <si>
    <t>OLGA ALTAGRACIA ROJAS ROSARIO</t>
  </si>
  <si>
    <t>EFT-1846</t>
  </si>
  <si>
    <t>EFT-1829</t>
  </si>
  <si>
    <t>COMERCIAL VIVA</t>
  </si>
  <si>
    <t>EFT-1826</t>
  </si>
  <si>
    <t>ADMINISTRADORA DE RIESGO DE SALUD</t>
  </si>
  <si>
    <t>PAGO ALQUILER PLAZA PLAMIR</t>
  </si>
  <si>
    <t>PAGOS FACTURAS NOS. A0100140011500000336, 00337/07, 00338/08, 1ER. ABONO A LA FACTURA A010010011500000342/23-11-2016, ORDEN DE COMPRA NO. OC2014-0309, COMPRA DE (56) CILINDRO LLENO DE GAS CLORO DE 2,000LBS, PARA SER UTILIZADO EN TODAS LAS ZONAS DEL INAPA(18VO.ABONO)</t>
  </si>
  <si>
    <t>DEL 1 AL 28 DE FEBRERO DEL 2017</t>
  </si>
  <si>
    <t>Cuenta Bancaria 030-204893-6</t>
  </si>
  <si>
    <t>NO.1</t>
  </si>
  <si>
    <t>T.I.01</t>
  </si>
  <si>
    <t xml:space="preserve">TRANSFERENCIA </t>
  </si>
  <si>
    <t>T.I.02</t>
  </si>
  <si>
    <t>T.I.03</t>
  </si>
  <si>
    <t>Cuenta Bancaria 240-015637-3</t>
  </si>
  <si>
    <t>PAGO DE IMPUESTO 0.15%</t>
  </si>
  <si>
    <t>NO.2</t>
  </si>
  <si>
    <t>COM.TRANSFERENCIA LBTR. MANUAL CTA.</t>
  </si>
  <si>
    <t>NO.3</t>
  </si>
  <si>
    <t>TRANSFERENCIA A TERCERO BC CAS-LBTR</t>
  </si>
  <si>
    <t>NO.4</t>
  </si>
  <si>
    <t>COMISION RETENCION DE ESTADO</t>
  </si>
  <si>
    <t>NO.5</t>
  </si>
  <si>
    <t>COMOSION POR MANEJO CUENTA</t>
  </si>
  <si>
    <t>DEL 1 AL 28DE FEBRERO DEL 2017</t>
  </si>
  <si>
    <t>Cuenta Bancaria Dolares 249-000513-2</t>
  </si>
  <si>
    <t>INSTITUTO NACIONAL DE AGUAS POTABLE Y ALCANTARILLADO (INAPA)</t>
  </si>
  <si>
    <t>Cuenta Bancaria 160-50003-2</t>
  </si>
  <si>
    <t>R.I-2446</t>
  </si>
  <si>
    <t xml:space="preserve">R.I DEV.EFECT.FDO.NO REPONIBLE PROV.LA ALTAGRACIA </t>
  </si>
  <si>
    <t>FI-01</t>
  </si>
  <si>
    <t xml:space="preserve">TRANSF.INTERNAS </t>
  </si>
  <si>
    <t>EFT-1203</t>
  </si>
  <si>
    <t xml:space="preserve"> SALDO CUBICACION NO.01 DE LOS TRABAJOS REHABITACION ACUEDUCTO MULTIPLE BATISTA DERRUMBADERO,PROV.SAN JUAN,SEGUN CONT.NO.543/2013.</t>
  </si>
  <si>
    <t>R.I-2450</t>
  </si>
  <si>
    <t>R.I CONSORCIO GHELLA &amp; ASOC.PAGO PROYC.AC.HIGUEY BAVARO 1ERA ETAPA</t>
  </si>
  <si>
    <t>EFT-1204</t>
  </si>
  <si>
    <t xml:space="preserve"> PAGO CUBICACION NO.01 DE LOS TRABAJOS RED DE DISTRIBUCION,REHABILITACIONDEP.REGULADOR,TANQUE DE COMBUSTIBLE,SUM.Y COLOC.DE VALVULAS DEL ACUEDUCTO DON JUAN Y RED DIST.PAVIMENTACION Y CORRECCION DE AVERIAS ACUEDUCTO PERALVILLO-EL NARANJO PROVINCIA MONTE PLATA,SEGUN CONTRATO NO.234/2014,</t>
  </si>
  <si>
    <t xml:space="preserve"> SALDO FACTURA 31/NOVIEMBRE-2012,PAGO FACTURAS NOS.032/DICIEMBRE-2012,033/ENERO-2013,035/MARZO-2013,Y 1ER ABONO A LA FACTURA NO.036/ABRIL-2013,SUPERVISION PARA LA CONSTRCCION DEL ACUEDUCTO DE HIGUEY-BAVARO 1 ERA ETAPA SEGUN CONTRATO D/F 31-08-2009, </t>
  </si>
  <si>
    <t>SALDO COMPRA DE UNA PORCION  DE TERRENO CON AREA DE 8,771.73 MT2,EN EL AMBITO DE LA PARCELA NO.77,D.C.NO.16-6 DEL MUNICIPIO Y PROVINCIA SAN PEDRO DE MACORIS PARA LA EJECUCION DE LA OBRA DEPOSITO REGULADOR SUPERFICIAL ACERO VITRIFICADO DE 4,545 M3 ACUDUCTO DE SAN PEDRO DE MACORIS,SEGUN CONTRATO NO.256/2014,MEMO 0175/2016,</t>
  </si>
  <si>
    <t>FI-02</t>
  </si>
  <si>
    <t>EFT-0120</t>
  </si>
  <si>
    <t xml:space="preserve"> 1ER ABONO CUBICACION NO.12 DE LOS TRABAJOS ACUEDUCTO MULTIPLE DE CABRERA,OBRA DE TOMA-CAJUELA DE CAPTACION,CASETA DE BOMBEO SOBRE CARCAMO,LENEA DE IMPULSION RED DE DISTRIBUCION,PROVINCIA  MARIA TRINIDAD SANCHEZ,SEGUN CONTRATO NO.243/2013.-</t>
  </si>
  <si>
    <t>ANULADO</t>
  </si>
  <si>
    <t>SALDO DICIEMBRE/2015 Y PAGO ENERO,FEBRERO/2016 DEL 1X1000 CONTRATISTA,SEGUN MEMO NO.52,81 Y 105/2016</t>
  </si>
  <si>
    <t>FI-03</t>
  </si>
  <si>
    <t>SALDO  A LA FACTURA NO.A01001001150000051/31-03-2016,CORRESPONDIENTE A LA FACTURA INA/26,PAGO FACTURA NO.A010010011500000053/30-04-2016,CORRESPONDIENTE A LA FACTURA NO.A0110010011500000055/31-05-2016 CORRESPONDINTE A LA FACTURA INA, FINANCIAMIENTO LOCAL (INAPA) DEL CONTRATO CPE NO.01/2011,PARA EL DISEÑO Y CONSTRUCCION DEL PROYECTO DE SANIAMIENTO DE LAS PROVINCIAS SAN CRISTOBAL,SAN JOSE DE OCOA Y NEYBA,</t>
  </si>
  <si>
    <t>FI-04</t>
  </si>
  <si>
    <t>TRANSFERENCIA INTERNA</t>
  </si>
  <si>
    <t>EFT-1206</t>
  </si>
  <si>
    <t>PAGO CUB. NO.03 FINAL DE LOS TRABAJOS SUSTITUCION DE TUBERIAS DE 6, 8 Y 12 Y CORECCION DE AVERIAS EN EL ACUEDUCTO DE BONAO, PROV. MONSEÑOR NOEL, SEGÚN CONTRATO NO. 134/2015.-</t>
  </si>
  <si>
    <t>EFT-1207</t>
  </si>
  <si>
    <t>PAGO CUB. NO. 03 DE LOS TRABAJOS COSTRUCCION CAJUELA #3 Y LINEA ADUCCION HASTA EMPALME CAJUELAS #1, #2 Y DEPOSITOS REGULADORES ACUEDUCTO, CRISTOBAL, PROV. INDEPENDENCIA  SEGÚN CONTRATO NO. 010/2016.</t>
  </si>
  <si>
    <t>Cuenta Bancaria 020-500003-7</t>
  </si>
  <si>
    <t>TRANSFERECIA INTERNAS</t>
  </si>
  <si>
    <t xml:space="preserve"> REINTEGRADO </t>
  </si>
  <si>
    <t xml:space="preserve">CK DE RETENCION ENE-17 </t>
  </si>
  <si>
    <t>NOMINA CANCELADOS NC Y AC FEB-17</t>
  </si>
  <si>
    <t xml:space="preserve"> NOMINA NIVEL CENTRAL FEB-17</t>
  </si>
  <si>
    <t>NOMINA TRAMITES DE PENSION FEB-17</t>
  </si>
  <si>
    <t>NOMINA ADICIONAL TEMPORAL (4TA PARTE )FEB-17</t>
  </si>
  <si>
    <t>NOMINA DE RETENCIONES FEB-17</t>
  </si>
  <si>
    <t>EFT332</t>
  </si>
  <si>
    <t>RETENCION CREDITO EDUCATIVO FUNDA APEC</t>
  </si>
  <si>
    <t>EFT333</t>
  </si>
  <si>
    <t>NOMINA HORAS EXTRAS NOV Y DIC-2016 ELAB EN FEB-17</t>
  </si>
  <si>
    <t>EFT334</t>
  </si>
  <si>
    <t>EFT335</t>
  </si>
  <si>
    <t>EFT336</t>
  </si>
  <si>
    <t>NOMINA OCACIONAL SEGURIDAD MILITAR FEB-17</t>
  </si>
  <si>
    <t>EFT337</t>
  </si>
  <si>
    <t>NOMINA NIVEL CENTRAL FEB-17</t>
  </si>
  <si>
    <t>EFT338</t>
  </si>
  <si>
    <t>NOMINA ACUEDUCTOS FEN-17</t>
  </si>
  <si>
    <t>EFT339</t>
  </si>
  <si>
    <t>NOMINA PERSONAL GESTION AMBIENTAL MONTE PLATA FEB-17</t>
  </si>
  <si>
    <t>EFT340</t>
  </si>
  <si>
    <t>NOMINA ADICIONAL DEL PERSONAL CONTRATADO E IGUALADO ENE-FEB-17</t>
  </si>
  <si>
    <t>EFT341</t>
  </si>
  <si>
    <t>NOMINA ADICIONAL DEL PERSONAL CONTRATADO E IGUALADO CORRES DIC-16 FEB-17</t>
  </si>
  <si>
    <t>EFT342</t>
  </si>
  <si>
    <t>NOMINA DEL PERSONAL CONTRATADO E IGUALADO FEB-17</t>
  </si>
  <si>
    <t>EFT343</t>
  </si>
  <si>
    <t>RETENCION CREDITO EDUCATIVO FUNDA APEC FEB-17</t>
  </si>
  <si>
    <t>Cuenta Bancaria 720-68942-1</t>
  </si>
  <si>
    <t>COMISIONES</t>
  </si>
  <si>
    <t>TRANSF.INTERBANCARIA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</si>
</sst>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  <numFmt numFmtId="166" formatCode="[$-11C0A]dd\-mmm\-yy"/>
    <numFmt numFmtId="167" formatCode="[$-11C0A]#,##0.00;\-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color indexed="8"/>
      <name val="Cambria"/>
      <family val="1"/>
      <scheme val="major"/>
    </font>
    <font>
      <b/>
      <sz val="14"/>
      <color theme="1"/>
      <name val="Cambria"/>
      <family val="1"/>
      <scheme val="major"/>
    </font>
    <font>
      <u/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/>
    <xf numFmtId="166" fontId="5" fillId="0" borderId="11" xfId="0" applyNumberFormat="1" applyFont="1" applyBorder="1" applyAlignment="1" applyProtection="1">
      <alignment vertical="top" wrapText="1" readingOrder="1"/>
      <protection locked="0"/>
    </xf>
    <xf numFmtId="0" fontId="6" fillId="3" borderId="9" xfId="0" applyFont="1" applyFill="1" applyBorder="1" applyAlignment="1">
      <alignment horizontal="left" vertical="center" wrapText="1"/>
    </xf>
    <xf numFmtId="0" fontId="4" fillId="0" borderId="10" xfId="0" applyFont="1" applyBorder="1"/>
    <xf numFmtId="0" fontId="6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0" xfId="0" applyFont="1" applyFill="1" applyBorder="1"/>
    <xf numFmtId="0" fontId="4" fillId="0" borderId="15" xfId="0" applyFont="1" applyBorder="1"/>
    <xf numFmtId="165" fontId="4" fillId="0" borderId="11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/>
    <xf numFmtId="166" fontId="5" fillId="0" borderId="9" xfId="0" applyNumberFormat="1" applyFont="1" applyBorder="1" applyAlignment="1" applyProtection="1">
      <alignment vertical="top" wrapText="1" readingOrder="1"/>
      <protection locked="0"/>
    </xf>
    <xf numFmtId="0" fontId="4" fillId="3" borderId="10" xfId="0" applyFont="1" applyFill="1" applyBorder="1" applyAlignment="1"/>
    <xf numFmtId="0" fontId="4" fillId="3" borderId="9" xfId="0" applyFont="1" applyFill="1" applyBorder="1" applyAlignment="1"/>
    <xf numFmtId="4" fontId="4" fillId="0" borderId="9" xfId="0" applyNumberFormat="1" applyFont="1" applyBorder="1" applyAlignment="1">
      <alignment horizontal="right" vertical="center"/>
    </xf>
    <xf numFmtId="165" fontId="4" fillId="0" borderId="11" xfId="0" applyNumberFormat="1" applyFont="1" applyBorder="1" applyAlignment="1">
      <alignment horizontal="right" vertical="center"/>
    </xf>
    <xf numFmtId="164" fontId="0" fillId="0" borderId="0" xfId="1" applyFont="1"/>
    <xf numFmtId="43" fontId="0" fillId="0" borderId="0" xfId="0" applyNumberFormat="1"/>
    <xf numFmtId="164" fontId="0" fillId="3" borderId="0" xfId="1" applyFont="1" applyFill="1"/>
    <xf numFmtId="0" fontId="0" fillId="3" borderId="0" xfId="0" applyFill="1"/>
    <xf numFmtId="0" fontId="5" fillId="3" borderId="13" xfId="0" applyFont="1" applyFill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protection locked="0"/>
    </xf>
    <xf numFmtId="165" fontId="4" fillId="3" borderId="10" xfId="0" applyNumberFormat="1" applyFont="1" applyFill="1" applyBorder="1" applyAlignment="1">
      <alignment horizontal="right"/>
    </xf>
    <xf numFmtId="167" fontId="5" fillId="3" borderId="13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/>
    <xf numFmtId="166" fontId="5" fillId="3" borderId="11" xfId="0" applyNumberFormat="1" applyFont="1" applyFill="1" applyBorder="1" applyAlignment="1" applyProtection="1">
      <alignment vertical="center" wrapText="1" readingOrder="1"/>
      <protection locked="0"/>
    </xf>
    <xf numFmtId="0" fontId="4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wrapText="1"/>
    </xf>
    <xf numFmtId="165" fontId="7" fillId="3" borderId="10" xfId="0" applyNumberFormat="1" applyFont="1" applyFill="1" applyBorder="1" applyAlignment="1">
      <alignment horizontal="right"/>
    </xf>
    <xf numFmtId="165" fontId="4" fillId="3" borderId="8" xfId="0" applyNumberFormat="1" applyFont="1" applyFill="1" applyBorder="1" applyAlignment="1">
      <alignment horizontal="right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vertical="top" wrapText="1"/>
      <protection locked="0"/>
    </xf>
    <xf numFmtId="0" fontId="5" fillId="3" borderId="13" xfId="0" applyFont="1" applyFill="1" applyBorder="1" applyAlignment="1" applyProtection="1">
      <alignment vertical="top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165" fontId="4" fillId="3" borderId="11" xfId="0" applyNumberFormat="1" applyFont="1" applyFill="1" applyBorder="1" applyAlignment="1">
      <alignment horizontal="right"/>
    </xf>
    <xf numFmtId="0" fontId="5" fillId="3" borderId="13" xfId="0" applyFont="1" applyFill="1" applyBorder="1" applyAlignment="1" applyProtection="1">
      <alignment vertical="center" wrapText="1"/>
      <protection locked="0"/>
    </xf>
    <xf numFmtId="166" fontId="5" fillId="3" borderId="11" xfId="0" applyNumberFormat="1" applyFont="1" applyFill="1" applyBorder="1" applyAlignment="1" applyProtection="1">
      <alignment vertical="top" wrapText="1" readingOrder="1"/>
      <protection locked="0"/>
    </xf>
    <xf numFmtId="164" fontId="5" fillId="3" borderId="13" xfId="1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>
      <alignment horizontal="right"/>
    </xf>
    <xf numFmtId="167" fontId="5" fillId="3" borderId="10" xfId="0" applyNumberFormat="1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167" fontId="5" fillId="3" borderId="14" xfId="0" applyNumberFormat="1" applyFont="1" applyFill="1" applyBorder="1" applyAlignment="1" applyProtection="1">
      <alignment horizontal="right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0" fontId="4" fillId="3" borderId="10" xfId="0" applyFont="1" applyFill="1" applyBorder="1" applyAlignment="1">
      <alignment horizontal="right" wrapText="1"/>
    </xf>
    <xf numFmtId="167" fontId="5" fillId="3" borderId="10" xfId="0" applyNumberFormat="1" applyFont="1" applyFill="1" applyBorder="1" applyAlignment="1" applyProtection="1">
      <alignment horizontal="right" wrapText="1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0" fontId="5" fillId="3" borderId="14" xfId="0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alignment vertical="top" wrapText="1"/>
      <protection locked="0"/>
    </xf>
    <xf numFmtId="166" fontId="5" fillId="3" borderId="7" xfId="0" applyNumberFormat="1" applyFont="1" applyFill="1" applyBorder="1" applyAlignment="1" applyProtection="1">
      <alignment vertical="top" wrapText="1" readingOrder="1"/>
      <protection locked="0"/>
    </xf>
    <xf numFmtId="0" fontId="4" fillId="3" borderId="15" xfId="0" applyFont="1" applyFill="1" applyBorder="1"/>
    <xf numFmtId="0" fontId="4" fillId="3" borderId="15" xfId="0" applyFont="1" applyFill="1" applyBorder="1" applyAlignment="1"/>
    <xf numFmtId="0" fontId="4" fillId="3" borderId="7" xfId="0" applyFont="1" applyFill="1" applyBorder="1" applyAlignment="1">
      <alignment horizontal="right"/>
    </xf>
    <xf numFmtId="165" fontId="4" fillId="3" borderId="15" xfId="0" applyNumberFormat="1" applyFont="1" applyFill="1" applyBorder="1" applyAlignment="1">
      <alignment horizontal="right"/>
    </xf>
    <xf numFmtId="164" fontId="5" fillId="3" borderId="0" xfId="1" applyFont="1" applyFill="1" applyBorder="1" applyAlignment="1" applyProtection="1">
      <alignment horizontal="right"/>
      <protection locked="0"/>
    </xf>
    <xf numFmtId="43" fontId="0" fillId="3" borderId="0" xfId="0" applyNumberFormat="1" applyFill="1"/>
    <xf numFmtId="0" fontId="0" fillId="0" borderId="0" xfId="0" applyBorder="1"/>
    <xf numFmtId="0" fontId="10" fillId="0" borderId="9" xfId="0" applyFont="1" applyBorder="1"/>
    <xf numFmtId="166" fontId="11" fillId="0" borderId="9" xfId="0" applyNumberFormat="1" applyFont="1" applyBorder="1" applyAlignment="1" applyProtection="1">
      <alignment vertical="top" wrapText="1" readingOrder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left" vertical="center"/>
    </xf>
    <xf numFmtId="165" fontId="10" fillId="0" borderId="9" xfId="0" applyNumberFormat="1" applyFont="1" applyBorder="1"/>
    <xf numFmtId="0" fontId="10" fillId="0" borderId="11" xfId="0" applyFont="1" applyBorder="1"/>
    <xf numFmtId="166" fontId="11" fillId="0" borderId="10" xfId="0" applyNumberFormat="1" applyFont="1" applyBorder="1" applyAlignment="1" applyProtection="1">
      <alignment vertical="top" wrapText="1" readingOrder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left" vertical="center"/>
    </xf>
    <xf numFmtId="165" fontId="10" fillId="0" borderId="10" xfId="0" applyNumberFormat="1" applyFont="1" applyBorder="1"/>
    <xf numFmtId="164" fontId="10" fillId="0" borderId="10" xfId="1" applyFont="1" applyBorder="1"/>
    <xf numFmtId="14" fontId="0" fillId="0" borderId="10" xfId="0" applyNumberFormat="1" applyBorder="1"/>
    <xf numFmtId="0" fontId="0" fillId="0" borderId="29" xfId="0" applyBorder="1"/>
    <xf numFmtId="164" fontId="0" fillId="0" borderId="10" xfId="1" applyFont="1" applyBorder="1"/>
    <xf numFmtId="0" fontId="0" fillId="0" borderId="10" xfId="0" applyBorder="1"/>
    <xf numFmtId="0" fontId="10" fillId="0" borderId="10" xfId="0" applyFont="1" applyBorder="1"/>
    <xf numFmtId="0" fontId="0" fillId="0" borderId="15" xfId="0" applyBorder="1"/>
    <xf numFmtId="0" fontId="0" fillId="0" borderId="30" xfId="0" applyBorder="1"/>
    <xf numFmtId="164" fontId="0" fillId="0" borderId="15" xfId="1" applyFont="1" applyBorder="1"/>
    <xf numFmtId="165" fontId="10" fillId="0" borderId="15" xfId="0" applyNumberFormat="1" applyFont="1" applyBorder="1"/>
    <xf numFmtId="0" fontId="10" fillId="3" borderId="9" xfId="0" applyFont="1" applyFill="1" applyBorder="1" applyAlignment="1">
      <alignment horizontal="left" vertical="center"/>
    </xf>
    <xf numFmtId="165" fontId="10" fillId="0" borderId="28" xfId="0" applyNumberFormat="1" applyFont="1" applyBorder="1"/>
    <xf numFmtId="0" fontId="2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/>
    </xf>
    <xf numFmtId="165" fontId="10" fillId="0" borderId="34" xfId="0" applyNumberFormat="1" applyFont="1" applyBorder="1"/>
    <xf numFmtId="165" fontId="10" fillId="0" borderId="11" xfId="0" applyNumberFormat="1" applyFont="1" applyBorder="1"/>
    <xf numFmtId="0" fontId="10" fillId="0" borderId="7" xfId="0" applyFont="1" applyBorder="1"/>
    <xf numFmtId="0" fontId="10" fillId="0" borderId="4" xfId="0" applyFont="1" applyBorder="1"/>
    <xf numFmtId="0" fontId="0" fillId="3" borderId="9" xfId="0" applyFill="1" applyBorder="1" applyAlignment="1">
      <alignment horizontal="right"/>
    </xf>
    <xf numFmtId="14" fontId="10" fillId="0" borderId="9" xfId="0" applyNumberFormat="1" applyFont="1" applyBorder="1" applyAlignment="1">
      <alignment horizontal="center" vertical="center"/>
    </xf>
    <xf numFmtId="0" fontId="10" fillId="3" borderId="9" xfId="0" applyFont="1" applyFill="1" applyBorder="1" applyAlignment="1">
      <alignment horizontal="left" wrapText="1"/>
    </xf>
    <xf numFmtId="165" fontId="10" fillId="0" borderId="9" xfId="0" applyNumberFormat="1" applyFont="1" applyBorder="1" applyAlignment="1">
      <alignment vertical="center"/>
    </xf>
    <xf numFmtId="0" fontId="0" fillId="3" borderId="11" xfId="0" applyFill="1" applyBorder="1" applyAlignment="1">
      <alignment horizontal="right"/>
    </xf>
    <xf numFmtId="14" fontId="10" fillId="0" borderId="11" xfId="0" applyNumberFormat="1" applyFont="1" applyBorder="1" applyAlignment="1">
      <alignment horizontal="center" vertical="center"/>
    </xf>
    <xf numFmtId="0" fontId="10" fillId="3" borderId="11" xfId="0" applyFont="1" applyFill="1" applyBorder="1" applyAlignment="1">
      <alignment horizontal="left" wrapText="1"/>
    </xf>
    <xf numFmtId="165" fontId="10" fillId="0" borderId="10" xfId="0" applyNumberFormat="1" applyFont="1" applyBorder="1" applyAlignment="1">
      <alignment vertical="center"/>
    </xf>
    <xf numFmtId="14" fontId="10" fillId="3" borderId="11" xfId="0" applyNumberFormat="1" applyFont="1" applyFill="1" applyBorder="1" applyAlignment="1">
      <alignment horizontal="center" vertical="center"/>
    </xf>
    <xf numFmtId="0" fontId="0" fillId="0" borderId="8" xfId="0" applyBorder="1"/>
    <xf numFmtId="0" fontId="10" fillId="0" borderId="11" xfId="0" applyFont="1" applyBorder="1" applyAlignment="1">
      <alignment horizontal="left"/>
    </xf>
    <xf numFmtId="165" fontId="10" fillId="0" borderId="8" xfId="0" applyNumberFormat="1" applyFont="1" applyBorder="1"/>
    <xf numFmtId="0" fontId="0" fillId="0" borderId="37" xfId="0" applyBorder="1"/>
    <xf numFmtId="14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0" fillId="0" borderId="11" xfId="0" applyBorder="1"/>
    <xf numFmtId="0" fontId="0" fillId="0" borderId="38" xfId="0" applyBorder="1"/>
    <xf numFmtId="14" fontId="10" fillId="0" borderId="39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left"/>
    </xf>
    <xf numFmtId="165" fontId="10" fillId="0" borderId="37" xfId="0" applyNumberFormat="1" applyFont="1" applyBorder="1"/>
    <xf numFmtId="165" fontId="10" fillId="0" borderId="37" xfId="0" applyNumberFormat="1" applyFont="1" applyBorder="1" applyAlignment="1">
      <alignment vertical="center"/>
    </xf>
    <xf numFmtId="0" fontId="0" fillId="0" borderId="10" xfId="0" applyBorder="1" applyAlignment="1"/>
    <xf numFmtId="14" fontId="10" fillId="0" borderId="37" xfId="0" applyNumberFormat="1" applyFont="1" applyBorder="1" applyAlignment="1">
      <alignment horizontal="center" vertical="center"/>
    </xf>
    <xf numFmtId="165" fontId="0" fillId="0" borderId="15" xfId="0" applyNumberFormat="1" applyBorder="1"/>
    <xf numFmtId="165" fontId="10" fillId="0" borderId="15" xfId="0" applyNumberFormat="1" applyFont="1" applyBorder="1" applyAlignment="1">
      <alignment vertical="center"/>
    </xf>
    <xf numFmtId="165" fontId="0" fillId="0" borderId="0" xfId="0" applyNumberFormat="1" applyBorder="1"/>
    <xf numFmtId="0" fontId="10" fillId="3" borderId="11" xfId="0" applyFont="1" applyFill="1" applyBorder="1" applyAlignment="1">
      <alignment horizontal="left"/>
    </xf>
    <xf numFmtId="165" fontId="12" fillId="0" borderId="11" xfId="0" applyNumberFormat="1" applyFont="1" applyBorder="1"/>
    <xf numFmtId="165" fontId="10" fillId="0" borderId="11" xfId="0" applyNumberFormat="1" applyFont="1" applyBorder="1" applyAlignment="1">
      <alignment vertical="center"/>
    </xf>
    <xf numFmtId="0" fontId="10" fillId="3" borderId="10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 vertical="center" wrapText="1"/>
    </xf>
    <xf numFmtId="165" fontId="13" fillId="0" borderId="11" xfId="0" applyNumberFormat="1" applyFont="1" applyBorder="1"/>
    <xf numFmtId="166" fontId="11" fillId="0" borderId="10" xfId="0" applyNumberFormat="1" applyFont="1" applyBorder="1" applyAlignment="1" applyProtection="1">
      <alignment vertical="center" wrapText="1" readingOrder="1"/>
      <protection locked="0"/>
    </xf>
    <xf numFmtId="0" fontId="10" fillId="3" borderId="11" xfId="0" applyFont="1" applyFill="1" applyBorder="1" applyAlignment="1">
      <alignment horizontal="center" wrapText="1"/>
    </xf>
    <xf numFmtId="166" fontId="11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10" fillId="3" borderId="10" xfId="0" applyFont="1" applyFill="1" applyBorder="1" applyAlignment="1">
      <alignment horizontal="center" wrapText="1"/>
    </xf>
    <xf numFmtId="165" fontId="10" fillId="0" borderId="29" xfId="0" applyNumberFormat="1" applyFont="1" applyBorder="1"/>
    <xf numFmtId="165" fontId="13" fillId="0" borderId="10" xfId="0" applyNumberFormat="1" applyFont="1" applyBorder="1"/>
    <xf numFmtId="166" fontId="11" fillId="0" borderId="11" xfId="0" applyNumberFormat="1" applyFont="1" applyBorder="1" applyAlignment="1" applyProtection="1">
      <alignment vertical="center" wrapText="1" readingOrder="1"/>
      <protection locked="0"/>
    </xf>
    <xf numFmtId="166" fontId="11" fillId="0" borderId="34" xfId="0" applyNumberFormat="1" applyFont="1" applyBorder="1" applyAlignment="1" applyProtection="1">
      <alignment vertical="center" wrapText="1" readingOrder="1"/>
      <protection locked="0"/>
    </xf>
    <xf numFmtId="0" fontId="0" fillId="0" borderId="0" xfId="0" applyAlignment="1"/>
    <xf numFmtId="166" fontId="11" fillId="0" borderId="11" xfId="0" applyNumberFormat="1" applyFont="1" applyBorder="1" applyAlignment="1" applyProtection="1">
      <alignment vertical="top" wrapText="1" readingOrder="1"/>
      <protection locked="0"/>
    </xf>
    <xf numFmtId="165" fontId="10" fillId="0" borderId="42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1" fillId="0" borderId="9" xfId="0" applyNumberFormat="1" applyFont="1" applyBorder="1" applyAlignment="1" applyProtection="1">
      <alignment vertical="center" wrapText="1" readingOrder="1"/>
      <protection locked="0"/>
    </xf>
    <xf numFmtId="43" fontId="10" fillId="3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left"/>
    </xf>
    <xf numFmtId="165" fontId="10" fillId="0" borderId="34" xfId="0" applyNumberFormat="1" applyFont="1" applyBorder="1" applyAlignment="1">
      <alignment vertical="center"/>
    </xf>
    <xf numFmtId="43" fontId="10" fillId="3" borderId="10" xfId="0" applyNumberFormat="1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vertical="center"/>
    </xf>
    <xf numFmtId="14" fontId="10" fillId="0" borderId="10" xfId="0" applyNumberFormat="1" applyFont="1" applyBorder="1" applyAlignment="1">
      <alignment vertical="center"/>
    </xf>
    <xf numFmtId="43" fontId="10" fillId="0" borderId="10" xfId="0" applyNumberFormat="1" applyFont="1" applyBorder="1"/>
    <xf numFmtId="0" fontId="10" fillId="0" borderId="10" xfId="0" applyNumberFormat="1" applyFont="1" applyBorder="1"/>
    <xf numFmtId="0" fontId="10" fillId="0" borderId="15" xfId="0" applyFont="1" applyBorder="1"/>
    <xf numFmtId="0" fontId="10" fillId="0" borderId="15" xfId="0" applyFont="1" applyBorder="1" applyAlignment="1">
      <alignment vertical="center"/>
    </xf>
    <xf numFmtId="164" fontId="10" fillId="0" borderId="15" xfId="1" applyFont="1" applyBorder="1"/>
    <xf numFmtId="165" fontId="10" fillId="0" borderId="30" xfId="0" applyNumberFormat="1" applyFont="1" applyBorder="1"/>
    <xf numFmtId="14" fontId="0" fillId="0" borderId="0" xfId="0" applyNumberFormat="1" applyBorder="1"/>
    <xf numFmtId="164" fontId="0" fillId="0" borderId="0" xfId="1" applyFont="1" applyBorder="1"/>
    <xf numFmtId="165" fontId="10" fillId="0" borderId="0" xfId="0" applyNumberFormat="1" applyFont="1" applyBorder="1"/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6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0" fillId="0" borderId="40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0" fillId="3" borderId="36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3" borderId="35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165" fontId="0" fillId="2" borderId="34" xfId="0" applyNumberFormat="1" applyFill="1" applyBorder="1" applyAlignment="1">
      <alignment horizontal="center" vertical="center"/>
    </xf>
    <xf numFmtId="165" fontId="0" fillId="2" borderId="39" xfId="0" applyNumberForma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zoomScale="70" zoomScaleNormal="70" workbookViewId="0">
      <selection activeCell="F258" sqref="F258"/>
    </sheetView>
  </sheetViews>
  <sheetFormatPr defaultColWidth="11.42578125" defaultRowHeight="15" x14ac:dyDescent="0.25"/>
  <cols>
    <col min="1" max="1" width="6" bestFit="1" customWidth="1"/>
    <col min="2" max="2" width="16.5703125" bestFit="1" customWidth="1"/>
    <col min="3" max="3" width="15.7109375" bestFit="1" customWidth="1"/>
    <col min="4" max="4" width="104.28515625" bestFit="1" customWidth="1"/>
    <col min="5" max="7" width="22.85546875" bestFit="1" customWidth="1"/>
    <col min="8" max="8" width="15.85546875" bestFit="1" customWidth="1"/>
    <col min="10" max="10" width="15.28515625" bestFit="1" customWidth="1"/>
  </cols>
  <sheetData>
    <row r="1" spans="1:10" x14ac:dyDescent="0.25">
      <c r="D1" s="2" t="s">
        <v>8</v>
      </c>
      <c r="E1" s="1"/>
    </row>
    <row r="2" spans="1:10" x14ac:dyDescent="0.25">
      <c r="D2" s="3" t="s">
        <v>0</v>
      </c>
    </row>
    <row r="3" spans="1:10" x14ac:dyDescent="0.25">
      <c r="D3" s="3"/>
    </row>
    <row r="4" spans="1:10" x14ac:dyDescent="0.25">
      <c r="D4" s="3" t="s">
        <v>44</v>
      </c>
    </row>
    <row r="5" spans="1:10" ht="15.75" thickBot="1" x14ac:dyDescent="0.3"/>
    <row r="6" spans="1:10" x14ac:dyDescent="0.25">
      <c r="A6" s="158"/>
      <c r="B6" s="168" t="s">
        <v>9</v>
      </c>
      <c r="C6" s="168"/>
      <c r="D6" s="168"/>
      <c r="E6" s="168"/>
      <c r="F6" s="168"/>
      <c r="G6" s="166"/>
    </row>
    <row r="7" spans="1:10" ht="15.75" thickBot="1" x14ac:dyDescent="0.3">
      <c r="A7" s="159"/>
      <c r="B7" s="169"/>
      <c r="C7" s="169"/>
      <c r="D7" s="169"/>
      <c r="E7" s="169"/>
      <c r="F7" s="169"/>
      <c r="G7" s="170"/>
    </row>
    <row r="8" spans="1:10" x14ac:dyDescent="0.25">
      <c r="A8" s="159"/>
      <c r="B8" s="168" t="s">
        <v>1</v>
      </c>
      <c r="C8" s="168"/>
      <c r="D8" s="168"/>
      <c r="E8" s="168"/>
      <c r="F8" s="166"/>
      <c r="G8" s="171">
        <v>15465139.210000001</v>
      </c>
    </row>
    <row r="9" spans="1:10" ht="15.75" thickBot="1" x14ac:dyDescent="0.3">
      <c r="A9" s="159"/>
      <c r="B9" s="169"/>
      <c r="C9" s="169"/>
      <c r="D9" s="169"/>
      <c r="E9" s="169"/>
      <c r="F9" s="170"/>
      <c r="G9" s="172"/>
    </row>
    <row r="10" spans="1:10" x14ac:dyDescent="0.25">
      <c r="A10" s="159"/>
      <c r="B10" s="161" t="s">
        <v>3</v>
      </c>
      <c r="C10" s="163" t="s">
        <v>4</v>
      </c>
      <c r="D10" s="161" t="s">
        <v>2</v>
      </c>
      <c r="E10" s="161" t="s">
        <v>5</v>
      </c>
      <c r="F10" s="166" t="s">
        <v>6</v>
      </c>
      <c r="G10" s="161" t="s">
        <v>7</v>
      </c>
    </row>
    <row r="11" spans="1:10" ht="15.75" thickBot="1" x14ac:dyDescent="0.3">
      <c r="A11" s="160"/>
      <c r="B11" s="162"/>
      <c r="C11" s="164"/>
      <c r="D11" s="165"/>
      <c r="E11" s="165"/>
      <c r="F11" s="167"/>
      <c r="G11" s="165"/>
    </row>
    <row r="12" spans="1:10" ht="45" customHeight="1" x14ac:dyDescent="0.25">
      <c r="A12" s="4">
        <v>0</v>
      </c>
      <c r="B12" s="19"/>
      <c r="C12" s="6"/>
      <c r="D12" s="21" t="s">
        <v>12</v>
      </c>
      <c r="E12" s="15">
        <v>59204689.990000002</v>
      </c>
      <c r="F12" s="15"/>
      <c r="G12" s="22">
        <f>+G8+E12-F12</f>
        <v>74669829.200000003</v>
      </c>
    </row>
    <row r="13" spans="1:10" ht="33" customHeight="1" x14ac:dyDescent="0.25">
      <c r="A13" s="7">
        <v>1</v>
      </c>
      <c r="B13" s="5"/>
      <c r="C13" s="8"/>
      <c r="D13" s="20" t="s">
        <v>13</v>
      </c>
      <c r="E13" s="13">
        <v>68183.06</v>
      </c>
      <c r="F13" s="13"/>
      <c r="G13" s="23">
        <f>+G12+E13-F13</f>
        <v>74738012.260000005</v>
      </c>
      <c r="H13" s="24"/>
      <c r="J13" s="25"/>
    </row>
    <row r="14" spans="1:10" ht="40.5" customHeight="1" x14ac:dyDescent="0.25">
      <c r="A14" s="7">
        <v>2</v>
      </c>
      <c r="B14" s="5"/>
      <c r="C14" s="8"/>
      <c r="D14" s="20" t="s">
        <v>45</v>
      </c>
      <c r="E14" s="13">
        <v>399777689.66000003</v>
      </c>
      <c r="F14" s="13"/>
      <c r="G14" s="23">
        <f>+G13+E14-F14</f>
        <v>474515701.92000002</v>
      </c>
    </row>
    <row r="15" spans="1:10" ht="35.25" customHeight="1" x14ac:dyDescent="0.25">
      <c r="A15" s="7">
        <v>3</v>
      </c>
      <c r="B15" s="5"/>
      <c r="C15" s="8"/>
      <c r="D15" s="18" t="s">
        <v>14</v>
      </c>
      <c r="E15" s="13">
        <v>3499500</v>
      </c>
      <c r="F15" s="13"/>
      <c r="G15" s="23">
        <f>+G14+E15-F15</f>
        <v>478015201.92000002</v>
      </c>
    </row>
    <row r="16" spans="1:10" ht="37.5" customHeight="1" x14ac:dyDescent="0.25">
      <c r="A16" s="7">
        <v>4</v>
      </c>
      <c r="B16" s="5"/>
      <c r="C16" s="9"/>
      <c r="D16" s="18" t="s">
        <v>15</v>
      </c>
      <c r="E16" s="13"/>
      <c r="F16" s="13">
        <v>6585359.1399999997</v>
      </c>
      <c r="G16" s="23">
        <f>+G15+E16-F16</f>
        <v>471429842.78000003</v>
      </c>
    </row>
    <row r="17" spans="1:7" ht="41.25" customHeight="1" x14ac:dyDescent="0.25">
      <c r="A17" s="7">
        <v>5</v>
      </c>
      <c r="B17" s="5"/>
      <c r="C17" s="10"/>
      <c r="D17" s="18" t="s">
        <v>14</v>
      </c>
      <c r="E17" s="16"/>
      <c r="F17" s="14">
        <v>423144496.61000001</v>
      </c>
      <c r="G17" s="23">
        <f>+G16-F17</f>
        <v>48285346.170000017</v>
      </c>
    </row>
    <row r="18" spans="1:7" ht="46.5" customHeight="1" x14ac:dyDescent="0.25">
      <c r="A18" s="7">
        <v>6</v>
      </c>
      <c r="B18" s="33">
        <v>42767</v>
      </c>
      <c r="C18" s="34">
        <v>47674</v>
      </c>
      <c r="D18" s="35" t="s">
        <v>46</v>
      </c>
      <c r="E18" s="36"/>
      <c r="F18" s="37">
        <v>20304.57</v>
      </c>
      <c r="G18" s="23">
        <f>+G17-F18</f>
        <v>48265041.600000016</v>
      </c>
    </row>
    <row r="19" spans="1:7" ht="54" x14ac:dyDescent="0.25">
      <c r="A19" s="7">
        <v>7</v>
      </c>
      <c r="B19" s="33">
        <v>42767</v>
      </c>
      <c r="C19" s="38">
        <v>47675</v>
      </c>
      <c r="D19" s="39" t="s">
        <v>47</v>
      </c>
      <c r="E19" s="30"/>
      <c r="F19" s="31">
        <v>94115.9</v>
      </c>
      <c r="G19" s="23">
        <f t="shared" ref="G19:G82" si="0">+G18-F19</f>
        <v>48170925.700000018</v>
      </c>
    </row>
    <row r="20" spans="1:7" ht="72" x14ac:dyDescent="0.25">
      <c r="A20" s="7">
        <v>8</v>
      </c>
      <c r="B20" s="33">
        <v>42767</v>
      </c>
      <c r="C20" s="28">
        <v>47676</v>
      </c>
      <c r="D20" s="40" t="s">
        <v>48</v>
      </c>
      <c r="E20" s="30"/>
      <c r="F20" s="31">
        <v>45142.28</v>
      </c>
      <c r="G20" s="23">
        <f t="shared" si="0"/>
        <v>48125783.420000017</v>
      </c>
    </row>
    <row r="21" spans="1:7" ht="60.75" customHeight="1" x14ac:dyDescent="0.25">
      <c r="A21" s="7">
        <v>9</v>
      </c>
      <c r="B21" s="33">
        <v>42767</v>
      </c>
      <c r="C21" s="28">
        <v>47677</v>
      </c>
      <c r="D21" s="41" t="s">
        <v>49</v>
      </c>
      <c r="E21" s="30"/>
      <c r="F21" s="31">
        <v>83490.06</v>
      </c>
      <c r="G21" s="23">
        <f t="shared" si="0"/>
        <v>48042293.360000014</v>
      </c>
    </row>
    <row r="22" spans="1:7" ht="72" x14ac:dyDescent="0.25">
      <c r="A22" s="7">
        <v>10</v>
      </c>
      <c r="B22" s="33">
        <v>42767</v>
      </c>
      <c r="C22" s="28">
        <v>47678</v>
      </c>
      <c r="D22" s="42" t="s">
        <v>50</v>
      </c>
      <c r="E22" s="30"/>
      <c r="F22" s="31">
        <v>10668652.02</v>
      </c>
      <c r="G22" s="23">
        <f t="shared" si="0"/>
        <v>37373641.340000018</v>
      </c>
    </row>
    <row r="23" spans="1:7" ht="72" x14ac:dyDescent="0.25">
      <c r="A23" s="7">
        <v>11</v>
      </c>
      <c r="B23" s="33">
        <v>42767</v>
      </c>
      <c r="C23" s="28" t="s">
        <v>10</v>
      </c>
      <c r="D23" s="42" t="s">
        <v>51</v>
      </c>
      <c r="E23" s="30"/>
      <c r="F23" s="31">
        <v>584.91999999999996</v>
      </c>
      <c r="G23" s="23">
        <f t="shared" si="0"/>
        <v>37373056.420000017</v>
      </c>
    </row>
    <row r="24" spans="1:7" ht="90" x14ac:dyDescent="0.25">
      <c r="A24" s="7">
        <v>12</v>
      </c>
      <c r="B24" s="33">
        <v>42767</v>
      </c>
      <c r="C24" s="28" t="s">
        <v>11</v>
      </c>
      <c r="D24" s="42" t="s">
        <v>52</v>
      </c>
      <c r="E24" s="30"/>
      <c r="F24" s="31">
        <v>1120</v>
      </c>
      <c r="G24" s="23">
        <f t="shared" si="0"/>
        <v>37371936.420000017</v>
      </c>
    </row>
    <row r="25" spans="1:7" ht="54" x14ac:dyDescent="0.25">
      <c r="A25" s="7">
        <v>13</v>
      </c>
      <c r="B25" s="33">
        <v>42768</v>
      </c>
      <c r="C25" s="28">
        <v>47679</v>
      </c>
      <c r="D25" s="40" t="s">
        <v>53</v>
      </c>
      <c r="E25" s="30"/>
      <c r="F25" s="31">
        <v>40147.67</v>
      </c>
      <c r="G25" s="23">
        <f t="shared" si="0"/>
        <v>37331788.750000015</v>
      </c>
    </row>
    <row r="26" spans="1:7" ht="54" x14ac:dyDescent="0.25">
      <c r="A26" s="7">
        <v>14</v>
      </c>
      <c r="B26" s="33">
        <v>42768</v>
      </c>
      <c r="C26" s="28">
        <v>47680</v>
      </c>
      <c r="D26" s="40" t="s">
        <v>54</v>
      </c>
      <c r="E26" s="30"/>
      <c r="F26" s="31">
        <v>307746.81</v>
      </c>
      <c r="G26" s="23">
        <f t="shared" si="0"/>
        <v>37024041.940000013</v>
      </c>
    </row>
    <row r="27" spans="1:7" ht="54" x14ac:dyDescent="0.25">
      <c r="A27" s="7">
        <v>15</v>
      </c>
      <c r="B27" s="33">
        <v>42769</v>
      </c>
      <c r="C27" s="28">
        <v>47681</v>
      </c>
      <c r="D27" s="40" t="s">
        <v>55</v>
      </c>
      <c r="E27" s="30"/>
      <c r="F27" s="31">
        <v>67827.17</v>
      </c>
      <c r="G27" s="23">
        <f t="shared" si="0"/>
        <v>36956214.770000011</v>
      </c>
    </row>
    <row r="28" spans="1:7" ht="54" x14ac:dyDescent="0.25">
      <c r="A28" s="7">
        <v>16</v>
      </c>
      <c r="B28" s="33">
        <v>42769</v>
      </c>
      <c r="C28" s="28">
        <v>47682</v>
      </c>
      <c r="D28" s="40" t="s">
        <v>56</v>
      </c>
      <c r="E28" s="30"/>
      <c r="F28" s="31">
        <v>64569.41</v>
      </c>
      <c r="G28" s="23">
        <f t="shared" si="0"/>
        <v>36891645.360000014</v>
      </c>
    </row>
    <row r="29" spans="1:7" ht="72" x14ac:dyDescent="0.25">
      <c r="A29" s="7">
        <v>17</v>
      </c>
      <c r="B29" s="33">
        <v>42769</v>
      </c>
      <c r="C29" s="28">
        <v>47683</v>
      </c>
      <c r="D29" s="40" t="s">
        <v>57</v>
      </c>
      <c r="E29" s="30"/>
      <c r="F29" s="31">
        <v>22195.7</v>
      </c>
      <c r="G29" s="23">
        <f t="shared" si="0"/>
        <v>36869449.660000011</v>
      </c>
    </row>
    <row r="30" spans="1:7" ht="18" x14ac:dyDescent="0.25">
      <c r="A30" s="7">
        <v>18</v>
      </c>
      <c r="B30" s="33">
        <v>42769</v>
      </c>
      <c r="C30" s="28">
        <v>47684</v>
      </c>
      <c r="D30" s="40" t="s">
        <v>16</v>
      </c>
      <c r="E30" s="30"/>
      <c r="F30" s="31"/>
      <c r="G30" s="23">
        <f t="shared" si="0"/>
        <v>36869449.660000011</v>
      </c>
    </row>
    <row r="31" spans="1:7" ht="42.75" customHeight="1" x14ac:dyDescent="0.25">
      <c r="A31" s="7">
        <v>19</v>
      </c>
      <c r="B31" s="33">
        <v>42769</v>
      </c>
      <c r="C31" s="28">
        <v>47685</v>
      </c>
      <c r="D31" s="40" t="s">
        <v>58</v>
      </c>
      <c r="E31" s="30"/>
      <c r="F31" s="31">
        <v>25000</v>
      </c>
      <c r="G31" s="23">
        <f t="shared" si="0"/>
        <v>36844449.660000011</v>
      </c>
    </row>
    <row r="32" spans="1:7" ht="44.25" customHeight="1" x14ac:dyDescent="0.25">
      <c r="A32" s="7">
        <v>20</v>
      </c>
      <c r="B32" s="33">
        <v>42772</v>
      </c>
      <c r="C32" s="28">
        <v>47209</v>
      </c>
      <c r="D32" s="29" t="s">
        <v>263</v>
      </c>
      <c r="E32" s="30"/>
      <c r="F32" s="31">
        <v>27240.54</v>
      </c>
      <c r="G32" s="23">
        <f t="shared" si="0"/>
        <v>36817209.120000012</v>
      </c>
    </row>
    <row r="33" spans="1:7" ht="43.5" customHeight="1" x14ac:dyDescent="0.25">
      <c r="A33" s="7">
        <v>21</v>
      </c>
      <c r="B33" s="33">
        <v>42772</v>
      </c>
      <c r="C33" s="28" t="s">
        <v>17</v>
      </c>
      <c r="D33" s="40" t="s">
        <v>59</v>
      </c>
      <c r="E33" s="30"/>
      <c r="F33" s="31">
        <v>171000</v>
      </c>
      <c r="G33" s="23">
        <f t="shared" si="0"/>
        <v>36646209.120000012</v>
      </c>
    </row>
    <row r="34" spans="1:7" ht="41.25" customHeight="1" x14ac:dyDescent="0.25">
      <c r="A34" s="7">
        <v>22</v>
      </c>
      <c r="B34" s="33">
        <v>42773</v>
      </c>
      <c r="C34" s="28">
        <v>47686</v>
      </c>
      <c r="D34" s="29" t="s">
        <v>16</v>
      </c>
      <c r="E34" s="30"/>
      <c r="F34" s="31">
        <v>0</v>
      </c>
      <c r="G34" s="23">
        <f t="shared" si="0"/>
        <v>36646209.120000012</v>
      </c>
    </row>
    <row r="35" spans="1:7" ht="45" customHeight="1" x14ac:dyDescent="0.25">
      <c r="A35" s="7">
        <v>23</v>
      </c>
      <c r="B35" s="33">
        <v>42773</v>
      </c>
      <c r="C35" s="28">
        <v>47687</v>
      </c>
      <c r="D35" s="29" t="s">
        <v>16</v>
      </c>
      <c r="E35" s="30"/>
      <c r="F35" s="31">
        <v>0</v>
      </c>
      <c r="G35" s="23">
        <f t="shared" si="0"/>
        <v>36646209.120000012</v>
      </c>
    </row>
    <row r="36" spans="1:7" ht="41.25" customHeight="1" x14ac:dyDescent="0.25">
      <c r="A36" s="7">
        <v>24</v>
      </c>
      <c r="B36" s="33">
        <v>42773</v>
      </c>
      <c r="C36" s="28">
        <v>47688</v>
      </c>
      <c r="D36" s="29" t="s">
        <v>16</v>
      </c>
      <c r="E36" s="30"/>
      <c r="F36" s="31">
        <v>0</v>
      </c>
      <c r="G36" s="23">
        <f t="shared" si="0"/>
        <v>36646209.120000012</v>
      </c>
    </row>
    <row r="37" spans="1:7" ht="90" x14ac:dyDescent="0.25">
      <c r="A37" s="7">
        <v>25</v>
      </c>
      <c r="B37" s="33">
        <v>42773</v>
      </c>
      <c r="C37" s="28">
        <v>47689</v>
      </c>
      <c r="D37" s="42" t="s">
        <v>60</v>
      </c>
      <c r="E37" s="43"/>
      <c r="F37" s="31">
        <v>177555</v>
      </c>
      <c r="G37" s="23">
        <f t="shared" si="0"/>
        <v>36468654.120000012</v>
      </c>
    </row>
    <row r="38" spans="1:7" ht="54.75" customHeight="1" x14ac:dyDescent="0.25">
      <c r="A38" s="7">
        <v>26</v>
      </c>
      <c r="B38" s="33">
        <v>42773</v>
      </c>
      <c r="C38" s="28">
        <v>47690</v>
      </c>
      <c r="D38" s="29" t="s">
        <v>16</v>
      </c>
      <c r="E38" s="43"/>
      <c r="F38" s="31">
        <v>0</v>
      </c>
      <c r="G38" s="23">
        <f t="shared" si="0"/>
        <v>36468654.120000012</v>
      </c>
    </row>
    <row r="39" spans="1:7" ht="48.75" customHeight="1" x14ac:dyDescent="0.25">
      <c r="A39" s="7">
        <v>27</v>
      </c>
      <c r="B39" s="33">
        <v>42773</v>
      </c>
      <c r="C39" s="28">
        <v>47691</v>
      </c>
      <c r="D39" s="29" t="s">
        <v>16</v>
      </c>
      <c r="E39" s="43"/>
      <c r="F39" s="31">
        <v>0</v>
      </c>
      <c r="G39" s="23">
        <f t="shared" si="0"/>
        <v>36468654.120000012</v>
      </c>
    </row>
    <row r="40" spans="1:7" ht="54" x14ac:dyDescent="0.25">
      <c r="A40" s="7">
        <v>28</v>
      </c>
      <c r="B40" s="33">
        <v>42773</v>
      </c>
      <c r="C40" s="28">
        <v>47692</v>
      </c>
      <c r="D40" s="40" t="s">
        <v>61</v>
      </c>
      <c r="E40" s="43"/>
      <c r="F40" s="31">
        <v>21269.72</v>
      </c>
      <c r="G40" s="23">
        <f t="shared" si="0"/>
        <v>36447384.400000013</v>
      </c>
    </row>
    <row r="41" spans="1:7" ht="54" x14ac:dyDescent="0.25">
      <c r="A41" s="7">
        <v>29</v>
      </c>
      <c r="B41" s="33">
        <v>42773</v>
      </c>
      <c r="C41" s="28">
        <v>47693</v>
      </c>
      <c r="D41" s="40" t="s">
        <v>61</v>
      </c>
      <c r="E41" s="43"/>
      <c r="F41" s="31">
        <v>54421.1</v>
      </c>
      <c r="G41" s="23">
        <f t="shared" si="0"/>
        <v>36392963.300000012</v>
      </c>
    </row>
    <row r="42" spans="1:7" ht="54" x14ac:dyDescent="0.25">
      <c r="A42" s="7">
        <v>30</v>
      </c>
      <c r="B42" s="33">
        <v>42773</v>
      </c>
      <c r="C42" s="28">
        <v>47694</v>
      </c>
      <c r="D42" s="40" t="s">
        <v>62</v>
      </c>
      <c r="E42" s="43"/>
      <c r="F42" s="31">
        <v>1114560</v>
      </c>
      <c r="G42" s="23">
        <f t="shared" si="0"/>
        <v>35278403.300000012</v>
      </c>
    </row>
    <row r="43" spans="1:7" ht="72" x14ac:dyDescent="0.25">
      <c r="A43" s="7">
        <v>31</v>
      </c>
      <c r="B43" s="33">
        <v>42773</v>
      </c>
      <c r="C43" s="28">
        <v>47695</v>
      </c>
      <c r="D43" s="42" t="s">
        <v>139</v>
      </c>
      <c r="E43" s="43"/>
      <c r="F43" s="31">
        <v>283080.98</v>
      </c>
      <c r="G43" s="23">
        <f t="shared" si="0"/>
        <v>34995322.320000015</v>
      </c>
    </row>
    <row r="44" spans="1:7" ht="54" x14ac:dyDescent="0.25">
      <c r="A44" s="7">
        <v>32</v>
      </c>
      <c r="B44" s="33">
        <v>42774</v>
      </c>
      <c r="C44" s="28">
        <v>47696</v>
      </c>
      <c r="D44" s="40" t="s">
        <v>63</v>
      </c>
      <c r="E44" s="43"/>
      <c r="F44" s="31">
        <v>7614.21</v>
      </c>
      <c r="G44" s="23">
        <f t="shared" si="0"/>
        <v>34987708.110000014</v>
      </c>
    </row>
    <row r="45" spans="1:7" ht="54" x14ac:dyDescent="0.25">
      <c r="A45" s="7">
        <v>33</v>
      </c>
      <c r="B45" s="33">
        <v>42774</v>
      </c>
      <c r="C45" s="28">
        <v>47697</v>
      </c>
      <c r="D45" s="40" t="s">
        <v>64</v>
      </c>
      <c r="E45" s="43"/>
      <c r="F45" s="31">
        <v>86998.62</v>
      </c>
      <c r="G45" s="23">
        <f t="shared" si="0"/>
        <v>34900709.490000017</v>
      </c>
    </row>
    <row r="46" spans="1:7" ht="54" x14ac:dyDescent="0.25">
      <c r="A46" s="7">
        <v>34</v>
      </c>
      <c r="B46" s="33">
        <v>42774</v>
      </c>
      <c r="C46" s="28">
        <v>47698</v>
      </c>
      <c r="D46" s="44" t="s">
        <v>244</v>
      </c>
      <c r="E46" s="43"/>
      <c r="F46" s="31">
        <v>5400</v>
      </c>
      <c r="G46" s="23">
        <f t="shared" si="0"/>
        <v>34895309.490000017</v>
      </c>
    </row>
    <row r="47" spans="1:7" ht="54" x14ac:dyDescent="0.25">
      <c r="A47" s="7">
        <v>35</v>
      </c>
      <c r="B47" s="45">
        <v>42774</v>
      </c>
      <c r="C47" s="28">
        <v>47699</v>
      </c>
      <c r="D47" s="46" t="s">
        <v>140</v>
      </c>
      <c r="E47" s="43"/>
      <c r="F47" s="31">
        <v>20700</v>
      </c>
      <c r="G47" s="23">
        <f t="shared" si="0"/>
        <v>34874609.490000017</v>
      </c>
    </row>
    <row r="48" spans="1:7" ht="72" x14ac:dyDescent="0.25">
      <c r="A48" s="7">
        <v>36</v>
      </c>
      <c r="B48" s="33">
        <v>42774</v>
      </c>
      <c r="C48" s="28">
        <v>47700</v>
      </c>
      <c r="D48" s="40" t="s">
        <v>141</v>
      </c>
      <c r="E48" s="43"/>
      <c r="F48" s="31">
        <v>3600</v>
      </c>
      <c r="G48" s="23">
        <f t="shared" si="0"/>
        <v>34871009.490000017</v>
      </c>
    </row>
    <row r="49" spans="1:7" ht="56.25" customHeight="1" x14ac:dyDescent="0.25">
      <c r="A49" s="7">
        <v>37</v>
      </c>
      <c r="B49" s="33">
        <v>42774</v>
      </c>
      <c r="C49" s="28">
        <v>47701</v>
      </c>
      <c r="D49" s="29" t="s">
        <v>16</v>
      </c>
      <c r="E49" s="43"/>
      <c r="F49" s="31">
        <v>0</v>
      </c>
      <c r="G49" s="23">
        <f t="shared" si="0"/>
        <v>34871009.490000017</v>
      </c>
    </row>
    <row r="50" spans="1:7" ht="54" x14ac:dyDescent="0.25">
      <c r="A50" s="7">
        <v>38</v>
      </c>
      <c r="B50" s="33">
        <v>42774</v>
      </c>
      <c r="C50" s="28">
        <v>47702</v>
      </c>
      <c r="D50" s="40" t="s">
        <v>245</v>
      </c>
      <c r="E50" s="43"/>
      <c r="F50" s="31">
        <v>10800</v>
      </c>
      <c r="G50" s="23">
        <f t="shared" si="0"/>
        <v>34860209.490000017</v>
      </c>
    </row>
    <row r="51" spans="1:7" ht="67.5" customHeight="1" x14ac:dyDescent="0.25">
      <c r="A51" s="7">
        <v>39</v>
      </c>
      <c r="B51" s="33">
        <v>42774</v>
      </c>
      <c r="C51" s="28">
        <v>47703</v>
      </c>
      <c r="D51" s="29" t="s">
        <v>16</v>
      </c>
      <c r="E51" s="43"/>
      <c r="F51" s="31">
        <v>0</v>
      </c>
      <c r="G51" s="23">
        <f t="shared" si="0"/>
        <v>34860209.490000017</v>
      </c>
    </row>
    <row r="52" spans="1:7" ht="54" x14ac:dyDescent="0.25">
      <c r="A52" s="7">
        <v>40</v>
      </c>
      <c r="B52" s="33">
        <v>42774</v>
      </c>
      <c r="C52" s="28">
        <v>47704</v>
      </c>
      <c r="D52" s="40" t="s">
        <v>142</v>
      </c>
      <c r="E52" s="43"/>
      <c r="F52" s="31">
        <v>7650</v>
      </c>
      <c r="G52" s="23">
        <f t="shared" si="0"/>
        <v>34852559.490000017</v>
      </c>
    </row>
    <row r="53" spans="1:7" ht="69.75" customHeight="1" x14ac:dyDescent="0.25">
      <c r="A53" s="7">
        <v>41</v>
      </c>
      <c r="B53" s="45">
        <v>42774</v>
      </c>
      <c r="C53" s="47">
        <v>47705</v>
      </c>
      <c r="D53" s="29" t="s">
        <v>16</v>
      </c>
      <c r="E53" s="43"/>
      <c r="F53" s="31">
        <v>0</v>
      </c>
      <c r="G53" s="23">
        <f t="shared" si="0"/>
        <v>34852559.490000017</v>
      </c>
    </row>
    <row r="54" spans="1:7" ht="63.75" customHeight="1" x14ac:dyDescent="0.25">
      <c r="A54" s="7">
        <v>42</v>
      </c>
      <c r="B54" s="33">
        <v>42774</v>
      </c>
      <c r="C54" s="28">
        <v>47706</v>
      </c>
      <c r="D54" s="29" t="s">
        <v>16</v>
      </c>
      <c r="E54" s="43"/>
      <c r="F54" s="31">
        <v>0</v>
      </c>
      <c r="G54" s="23">
        <f t="shared" si="0"/>
        <v>34852559.490000017</v>
      </c>
    </row>
    <row r="55" spans="1:7" ht="54" x14ac:dyDescent="0.25">
      <c r="A55" s="7">
        <v>43</v>
      </c>
      <c r="B55" s="33">
        <v>42774</v>
      </c>
      <c r="C55" s="28">
        <v>47707</v>
      </c>
      <c r="D55" s="42" t="s">
        <v>143</v>
      </c>
      <c r="E55" s="43"/>
      <c r="F55" s="31">
        <v>4950</v>
      </c>
      <c r="G55" s="23">
        <f t="shared" si="0"/>
        <v>34847609.490000017</v>
      </c>
    </row>
    <row r="56" spans="1:7" ht="54" x14ac:dyDescent="0.25">
      <c r="A56" s="7">
        <v>44</v>
      </c>
      <c r="B56" s="33">
        <v>42774</v>
      </c>
      <c r="C56" s="28">
        <v>47708</v>
      </c>
      <c r="D56" s="42" t="s">
        <v>144</v>
      </c>
      <c r="E56" s="43"/>
      <c r="F56" s="31">
        <v>2250</v>
      </c>
      <c r="G56" s="23">
        <f t="shared" si="0"/>
        <v>34845359.490000017</v>
      </c>
    </row>
    <row r="57" spans="1:7" ht="54" x14ac:dyDescent="0.25">
      <c r="A57" s="7">
        <v>45</v>
      </c>
      <c r="B57" s="33">
        <v>42774</v>
      </c>
      <c r="C57" s="28">
        <v>47709</v>
      </c>
      <c r="D57" s="42" t="s">
        <v>145</v>
      </c>
      <c r="E57" s="43"/>
      <c r="F57" s="31">
        <v>2700</v>
      </c>
      <c r="G57" s="23">
        <f t="shared" si="0"/>
        <v>34842659.490000017</v>
      </c>
    </row>
    <row r="58" spans="1:7" ht="54" x14ac:dyDescent="0.25">
      <c r="A58" s="7">
        <v>46</v>
      </c>
      <c r="B58" s="33">
        <v>42774</v>
      </c>
      <c r="C58" s="28">
        <v>47710</v>
      </c>
      <c r="D58" s="42" t="s">
        <v>146</v>
      </c>
      <c r="E58" s="43"/>
      <c r="F58" s="31">
        <v>9000</v>
      </c>
      <c r="G58" s="23">
        <f t="shared" si="0"/>
        <v>34833659.490000017</v>
      </c>
    </row>
    <row r="59" spans="1:7" ht="54" x14ac:dyDescent="0.25">
      <c r="A59" s="7">
        <v>47</v>
      </c>
      <c r="B59" s="33">
        <v>42774</v>
      </c>
      <c r="C59" s="28">
        <v>47711</v>
      </c>
      <c r="D59" s="42" t="s">
        <v>147</v>
      </c>
      <c r="E59" s="43"/>
      <c r="F59" s="31">
        <v>11700</v>
      </c>
      <c r="G59" s="23">
        <f t="shared" si="0"/>
        <v>34821959.490000017</v>
      </c>
    </row>
    <row r="60" spans="1:7" ht="54" x14ac:dyDescent="0.25">
      <c r="A60" s="7">
        <v>48</v>
      </c>
      <c r="B60" s="33">
        <v>42774</v>
      </c>
      <c r="C60" s="28">
        <v>47712</v>
      </c>
      <c r="D60" s="42" t="s">
        <v>148</v>
      </c>
      <c r="E60" s="43"/>
      <c r="F60" s="31">
        <v>2250</v>
      </c>
      <c r="G60" s="23">
        <f t="shared" si="0"/>
        <v>34819709.490000017</v>
      </c>
    </row>
    <row r="61" spans="1:7" ht="54" x14ac:dyDescent="0.25">
      <c r="A61" s="7">
        <v>49</v>
      </c>
      <c r="B61" s="33">
        <v>42774</v>
      </c>
      <c r="C61" s="28">
        <v>47713</v>
      </c>
      <c r="D61" s="42" t="s">
        <v>138</v>
      </c>
      <c r="E61" s="43"/>
      <c r="F61" s="31">
        <v>22500</v>
      </c>
      <c r="G61" s="23">
        <f t="shared" si="0"/>
        <v>34797209.490000017</v>
      </c>
    </row>
    <row r="62" spans="1:7" ht="54" x14ac:dyDescent="0.25">
      <c r="A62" s="7">
        <v>50</v>
      </c>
      <c r="B62" s="33">
        <v>42774</v>
      </c>
      <c r="C62" s="28">
        <v>47714</v>
      </c>
      <c r="D62" s="42" t="s">
        <v>137</v>
      </c>
      <c r="E62" s="43"/>
      <c r="F62" s="31">
        <v>23400</v>
      </c>
      <c r="G62" s="23">
        <f t="shared" si="0"/>
        <v>34773809.490000017</v>
      </c>
    </row>
    <row r="63" spans="1:7" ht="54" x14ac:dyDescent="0.25">
      <c r="A63" s="7">
        <v>51</v>
      </c>
      <c r="B63" s="33">
        <v>42774</v>
      </c>
      <c r="C63" s="28">
        <v>47715</v>
      </c>
      <c r="D63" s="42" t="s">
        <v>246</v>
      </c>
      <c r="E63" s="43"/>
      <c r="F63" s="31">
        <v>9900</v>
      </c>
      <c r="G63" s="23">
        <f t="shared" si="0"/>
        <v>34763909.490000017</v>
      </c>
    </row>
    <row r="64" spans="1:7" ht="54" x14ac:dyDescent="0.25">
      <c r="A64" s="7">
        <v>52</v>
      </c>
      <c r="B64" s="33">
        <v>42774</v>
      </c>
      <c r="C64" s="28">
        <v>47716</v>
      </c>
      <c r="D64" s="42" t="s">
        <v>136</v>
      </c>
      <c r="E64" s="43"/>
      <c r="F64" s="31">
        <v>2700</v>
      </c>
      <c r="G64" s="23">
        <f t="shared" si="0"/>
        <v>34761209.490000017</v>
      </c>
    </row>
    <row r="65" spans="1:7" ht="72" x14ac:dyDescent="0.25">
      <c r="A65" s="7">
        <v>53</v>
      </c>
      <c r="B65" s="33">
        <v>42774</v>
      </c>
      <c r="C65" s="28">
        <v>47717</v>
      </c>
      <c r="D65" s="42" t="s">
        <v>135</v>
      </c>
      <c r="E65" s="43"/>
      <c r="F65" s="31">
        <v>2700</v>
      </c>
      <c r="G65" s="23">
        <f t="shared" si="0"/>
        <v>34758509.490000017</v>
      </c>
    </row>
    <row r="66" spans="1:7" ht="54" x14ac:dyDescent="0.25">
      <c r="A66" s="7">
        <v>54</v>
      </c>
      <c r="B66" s="33">
        <v>42774</v>
      </c>
      <c r="C66" s="28">
        <v>47718</v>
      </c>
      <c r="D66" s="42" t="s">
        <v>247</v>
      </c>
      <c r="E66" s="43"/>
      <c r="F66" s="31">
        <v>4950</v>
      </c>
      <c r="G66" s="23">
        <f t="shared" si="0"/>
        <v>34753559.490000017</v>
      </c>
    </row>
    <row r="67" spans="1:7" ht="54" x14ac:dyDescent="0.25">
      <c r="A67" s="7">
        <v>55</v>
      </c>
      <c r="B67" s="33">
        <v>42774</v>
      </c>
      <c r="C67" s="28">
        <v>47719</v>
      </c>
      <c r="D67" s="42" t="s">
        <v>65</v>
      </c>
      <c r="E67" s="43"/>
      <c r="F67" s="31">
        <v>14850</v>
      </c>
      <c r="G67" s="23">
        <f t="shared" si="0"/>
        <v>34738709.490000017</v>
      </c>
    </row>
    <row r="68" spans="1:7" ht="54" x14ac:dyDescent="0.25">
      <c r="A68" s="7">
        <v>56</v>
      </c>
      <c r="B68" s="33">
        <v>42774</v>
      </c>
      <c r="C68" s="28">
        <v>47720</v>
      </c>
      <c r="D68" s="42" t="s">
        <v>66</v>
      </c>
      <c r="E68" s="43"/>
      <c r="F68" s="31">
        <v>4050</v>
      </c>
      <c r="G68" s="23">
        <f t="shared" si="0"/>
        <v>34734659.490000017</v>
      </c>
    </row>
    <row r="69" spans="1:7" ht="54" x14ac:dyDescent="0.25">
      <c r="A69" s="7">
        <v>57</v>
      </c>
      <c r="B69" s="33">
        <v>42774</v>
      </c>
      <c r="C69" s="28">
        <v>47721</v>
      </c>
      <c r="D69" s="42" t="s">
        <v>67</v>
      </c>
      <c r="E69" s="43"/>
      <c r="F69" s="31">
        <v>1350</v>
      </c>
      <c r="G69" s="23">
        <f t="shared" si="0"/>
        <v>34733309.490000017</v>
      </c>
    </row>
    <row r="70" spans="1:7" ht="54" x14ac:dyDescent="0.25">
      <c r="A70" s="7">
        <v>58</v>
      </c>
      <c r="B70" s="33">
        <v>42774</v>
      </c>
      <c r="C70" s="28">
        <v>47722</v>
      </c>
      <c r="D70" s="42" t="s">
        <v>68</v>
      </c>
      <c r="E70" s="43"/>
      <c r="F70" s="31">
        <v>7650</v>
      </c>
      <c r="G70" s="23">
        <f t="shared" si="0"/>
        <v>34725659.490000017</v>
      </c>
    </row>
    <row r="71" spans="1:7" ht="54" x14ac:dyDescent="0.25">
      <c r="A71" s="7">
        <v>59</v>
      </c>
      <c r="B71" s="33">
        <v>42774</v>
      </c>
      <c r="C71" s="28">
        <v>47723</v>
      </c>
      <c r="D71" s="42" t="s">
        <v>69</v>
      </c>
      <c r="E71" s="43"/>
      <c r="F71" s="31">
        <v>10800</v>
      </c>
      <c r="G71" s="23">
        <f t="shared" si="0"/>
        <v>34714859.490000017</v>
      </c>
    </row>
    <row r="72" spans="1:7" ht="54" x14ac:dyDescent="0.25">
      <c r="A72" s="7">
        <v>60</v>
      </c>
      <c r="B72" s="33">
        <v>42774</v>
      </c>
      <c r="C72" s="28">
        <v>47724</v>
      </c>
      <c r="D72" s="42" t="s">
        <v>70</v>
      </c>
      <c r="E72" s="43"/>
      <c r="F72" s="31">
        <v>6300</v>
      </c>
      <c r="G72" s="23">
        <f t="shared" si="0"/>
        <v>34708559.490000017</v>
      </c>
    </row>
    <row r="73" spans="1:7" ht="54" x14ac:dyDescent="0.25">
      <c r="A73" s="7">
        <v>61</v>
      </c>
      <c r="B73" s="33">
        <v>42774</v>
      </c>
      <c r="C73" s="28">
        <v>47725</v>
      </c>
      <c r="D73" s="42" t="s">
        <v>71</v>
      </c>
      <c r="E73" s="43"/>
      <c r="F73" s="31">
        <v>2700</v>
      </c>
      <c r="G73" s="23">
        <f t="shared" si="0"/>
        <v>34705859.490000017</v>
      </c>
    </row>
    <row r="74" spans="1:7" ht="54" x14ac:dyDescent="0.25">
      <c r="A74" s="7">
        <v>62</v>
      </c>
      <c r="B74" s="33">
        <v>42774</v>
      </c>
      <c r="C74" s="28">
        <v>47726</v>
      </c>
      <c r="D74" s="42" t="s">
        <v>72</v>
      </c>
      <c r="E74" s="43"/>
      <c r="F74" s="31">
        <v>10800</v>
      </c>
      <c r="G74" s="23">
        <f t="shared" si="0"/>
        <v>34695059.490000017</v>
      </c>
    </row>
    <row r="75" spans="1:7" ht="72" x14ac:dyDescent="0.25">
      <c r="A75" s="7">
        <v>63</v>
      </c>
      <c r="B75" s="33">
        <v>42774</v>
      </c>
      <c r="C75" s="28">
        <v>47727</v>
      </c>
      <c r="D75" s="42" t="s">
        <v>73</v>
      </c>
      <c r="E75" s="43"/>
      <c r="F75" s="31">
        <v>7200</v>
      </c>
      <c r="G75" s="23">
        <f t="shared" si="0"/>
        <v>34687859.490000017</v>
      </c>
    </row>
    <row r="76" spans="1:7" ht="36" x14ac:dyDescent="0.25">
      <c r="A76" s="7">
        <v>64</v>
      </c>
      <c r="B76" s="33">
        <v>42774</v>
      </c>
      <c r="C76" s="28">
        <v>47728</v>
      </c>
      <c r="D76" s="42" t="s">
        <v>74</v>
      </c>
      <c r="E76" s="43"/>
      <c r="F76" s="31">
        <v>56000</v>
      </c>
      <c r="G76" s="23">
        <f t="shared" si="0"/>
        <v>34631859.490000017</v>
      </c>
    </row>
    <row r="77" spans="1:7" ht="48" customHeight="1" x14ac:dyDescent="0.25">
      <c r="A77" s="7">
        <v>65</v>
      </c>
      <c r="B77" s="33">
        <v>42774</v>
      </c>
      <c r="C77" s="28">
        <v>47729</v>
      </c>
      <c r="D77" s="29" t="s">
        <v>16</v>
      </c>
      <c r="E77" s="43"/>
      <c r="F77" s="31">
        <v>0</v>
      </c>
      <c r="G77" s="23">
        <f t="shared" si="0"/>
        <v>34631859.490000017</v>
      </c>
    </row>
    <row r="78" spans="1:7" ht="55.5" customHeight="1" x14ac:dyDescent="0.25">
      <c r="A78" s="7">
        <v>66</v>
      </c>
      <c r="B78" s="33">
        <v>42774</v>
      </c>
      <c r="C78" s="28">
        <v>47730</v>
      </c>
      <c r="D78" s="29" t="s">
        <v>16</v>
      </c>
      <c r="E78" s="43"/>
      <c r="F78" s="31">
        <v>0</v>
      </c>
      <c r="G78" s="23">
        <f t="shared" si="0"/>
        <v>34631859.490000017</v>
      </c>
    </row>
    <row r="79" spans="1:7" ht="54" x14ac:dyDescent="0.25">
      <c r="A79" s="7">
        <v>67</v>
      </c>
      <c r="B79" s="33">
        <v>42774</v>
      </c>
      <c r="C79" s="28">
        <v>47731</v>
      </c>
      <c r="D79" s="42" t="s">
        <v>75</v>
      </c>
      <c r="E79" s="43"/>
      <c r="F79" s="31">
        <v>9000</v>
      </c>
      <c r="G79" s="23">
        <f t="shared" si="0"/>
        <v>34622859.490000017</v>
      </c>
    </row>
    <row r="80" spans="1:7" ht="54" x14ac:dyDescent="0.25">
      <c r="A80" s="7">
        <v>68</v>
      </c>
      <c r="B80" s="33">
        <v>42774</v>
      </c>
      <c r="C80" s="28">
        <v>47732</v>
      </c>
      <c r="D80" s="42" t="s">
        <v>76</v>
      </c>
      <c r="E80" s="43"/>
      <c r="F80" s="31">
        <v>7200</v>
      </c>
      <c r="G80" s="23">
        <f t="shared" si="0"/>
        <v>34615659.490000017</v>
      </c>
    </row>
    <row r="81" spans="1:7" ht="54" x14ac:dyDescent="0.25">
      <c r="A81" s="7">
        <v>69</v>
      </c>
      <c r="B81" s="33">
        <v>42774</v>
      </c>
      <c r="C81" s="28">
        <v>47733</v>
      </c>
      <c r="D81" s="42" t="s">
        <v>77</v>
      </c>
      <c r="E81" s="43"/>
      <c r="F81" s="31">
        <v>24750</v>
      </c>
      <c r="G81" s="23">
        <f t="shared" si="0"/>
        <v>34590909.490000017</v>
      </c>
    </row>
    <row r="82" spans="1:7" ht="54" x14ac:dyDescent="0.25">
      <c r="A82" s="7">
        <v>70</v>
      </c>
      <c r="B82" s="33">
        <v>42774</v>
      </c>
      <c r="C82" s="28">
        <v>47734</v>
      </c>
      <c r="D82" s="42" t="s">
        <v>78</v>
      </c>
      <c r="E82" s="43"/>
      <c r="F82" s="31">
        <v>9000</v>
      </c>
      <c r="G82" s="23">
        <f t="shared" si="0"/>
        <v>34581909.490000017</v>
      </c>
    </row>
    <row r="83" spans="1:7" ht="54" x14ac:dyDescent="0.25">
      <c r="A83" s="7">
        <v>71</v>
      </c>
      <c r="B83" s="33">
        <v>42774</v>
      </c>
      <c r="C83" s="28">
        <v>47735</v>
      </c>
      <c r="D83" s="42" t="s">
        <v>79</v>
      </c>
      <c r="E83" s="37"/>
      <c r="F83" s="31">
        <v>5400</v>
      </c>
      <c r="G83" s="23">
        <f t="shared" ref="G83:G146" si="1">+G82-F83</f>
        <v>34576509.490000017</v>
      </c>
    </row>
    <row r="84" spans="1:7" ht="54" x14ac:dyDescent="0.25">
      <c r="A84" s="7">
        <v>72</v>
      </c>
      <c r="B84" s="33">
        <v>42774</v>
      </c>
      <c r="C84" s="28">
        <v>47736</v>
      </c>
      <c r="D84" s="42" t="s">
        <v>80</v>
      </c>
      <c r="E84" s="30"/>
      <c r="F84" s="31">
        <v>13500</v>
      </c>
      <c r="G84" s="23">
        <f t="shared" si="1"/>
        <v>34563009.490000017</v>
      </c>
    </row>
    <row r="85" spans="1:7" ht="54" x14ac:dyDescent="0.25">
      <c r="A85" s="7">
        <v>73</v>
      </c>
      <c r="B85" s="33">
        <v>42774</v>
      </c>
      <c r="C85" s="28">
        <v>47737</v>
      </c>
      <c r="D85" s="42" t="s">
        <v>81</v>
      </c>
      <c r="E85" s="30"/>
      <c r="F85" s="31">
        <v>2250</v>
      </c>
      <c r="G85" s="23">
        <f t="shared" si="1"/>
        <v>34560759.490000017</v>
      </c>
    </row>
    <row r="86" spans="1:7" ht="54" x14ac:dyDescent="0.25">
      <c r="A86" s="7">
        <v>74</v>
      </c>
      <c r="B86" s="33">
        <v>42774</v>
      </c>
      <c r="C86" s="28">
        <v>47738</v>
      </c>
      <c r="D86" s="42" t="s">
        <v>82</v>
      </c>
      <c r="E86" s="43"/>
      <c r="F86" s="31">
        <v>13500</v>
      </c>
      <c r="G86" s="23">
        <f t="shared" si="1"/>
        <v>34547259.490000017</v>
      </c>
    </row>
    <row r="87" spans="1:7" ht="54" x14ac:dyDescent="0.25">
      <c r="A87" s="7">
        <v>75</v>
      </c>
      <c r="B87" s="33">
        <v>42774</v>
      </c>
      <c r="C87" s="28">
        <v>47739</v>
      </c>
      <c r="D87" s="42" t="s">
        <v>83</v>
      </c>
      <c r="E87" s="30"/>
      <c r="F87" s="31">
        <v>810</v>
      </c>
      <c r="G87" s="23">
        <f t="shared" si="1"/>
        <v>34546449.490000017</v>
      </c>
    </row>
    <row r="88" spans="1:7" ht="36" x14ac:dyDescent="0.25">
      <c r="A88" s="7">
        <v>76</v>
      </c>
      <c r="B88" s="33">
        <v>42774</v>
      </c>
      <c r="C88" s="28">
        <v>47740</v>
      </c>
      <c r="D88" s="42" t="s">
        <v>84</v>
      </c>
      <c r="E88" s="30"/>
      <c r="F88" s="31">
        <v>5150</v>
      </c>
      <c r="G88" s="23">
        <f t="shared" si="1"/>
        <v>34541299.490000017</v>
      </c>
    </row>
    <row r="89" spans="1:7" ht="54" x14ac:dyDescent="0.25">
      <c r="A89" s="7">
        <v>77</v>
      </c>
      <c r="B89" s="33">
        <v>42774</v>
      </c>
      <c r="C89" s="28">
        <v>47741</v>
      </c>
      <c r="D89" s="42" t="s">
        <v>85</v>
      </c>
      <c r="E89" s="30"/>
      <c r="F89" s="31">
        <v>37384</v>
      </c>
      <c r="G89" s="23">
        <f t="shared" si="1"/>
        <v>34503915.490000017</v>
      </c>
    </row>
    <row r="90" spans="1:7" ht="54" x14ac:dyDescent="0.25">
      <c r="A90" s="7">
        <v>78</v>
      </c>
      <c r="B90" s="33">
        <v>42774</v>
      </c>
      <c r="C90" s="28">
        <v>47742</v>
      </c>
      <c r="D90" s="35" t="s">
        <v>86</v>
      </c>
      <c r="E90" s="37"/>
      <c r="F90" s="31">
        <v>10800</v>
      </c>
      <c r="G90" s="23">
        <f t="shared" si="1"/>
        <v>34493115.490000017</v>
      </c>
    </row>
    <row r="91" spans="1:7" ht="54" x14ac:dyDescent="0.25">
      <c r="A91" s="7">
        <v>79</v>
      </c>
      <c r="B91" s="33">
        <v>42774</v>
      </c>
      <c r="C91" s="28">
        <v>47743</v>
      </c>
      <c r="D91" s="35" t="s">
        <v>87</v>
      </c>
      <c r="E91" s="30"/>
      <c r="F91" s="31">
        <v>6300</v>
      </c>
      <c r="G91" s="23">
        <f t="shared" si="1"/>
        <v>34486815.490000017</v>
      </c>
    </row>
    <row r="92" spans="1:7" ht="72" x14ac:dyDescent="0.25">
      <c r="A92" s="7">
        <v>80</v>
      </c>
      <c r="B92" s="33">
        <v>42774</v>
      </c>
      <c r="C92" s="28">
        <v>47744</v>
      </c>
      <c r="D92" s="42" t="s">
        <v>88</v>
      </c>
      <c r="E92" s="43"/>
      <c r="F92" s="31">
        <v>50400</v>
      </c>
      <c r="G92" s="23">
        <f t="shared" si="1"/>
        <v>34436415.490000017</v>
      </c>
    </row>
    <row r="93" spans="1:7" ht="54" x14ac:dyDescent="0.25">
      <c r="A93" s="7">
        <v>81</v>
      </c>
      <c r="B93" s="33">
        <v>42774</v>
      </c>
      <c r="C93" s="28">
        <v>47745</v>
      </c>
      <c r="D93" s="42" t="s">
        <v>89</v>
      </c>
      <c r="E93" s="43"/>
      <c r="F93" s="31">
        <v>23606.6</v>
      </c>
      <c r="G93" s="23">
        <f t="shared" si="1"/>
        <v>34412808.890000015</v>
      </c>
    </row>
    <row r="94" spans="1:7" ht="54" x14ac:dyDescent="0.25">
      <c r="A94" s="7">
        <v>82</v>
      </c>
      <c r="B94" s="33">
        <v>42774</v>
      </c>
      <c r="C94" s="28" t="s">
        <v>21</v>
      </c>
      <c r="D94" s="42" t="s">
        <v>90</v>
      </c>
      <c r="E94" s="43"/>
      <c r="F94" s="31">
        <v>10800</v>
      </c>
      <c r="G94" s="23">
        <f t="shared" si="1"/>
        <v>34402008.890000015</v>
      </c>
    </row>
    <row r="95" spans="1:7" ht="54" x14ac:dyDescent="0.25">
      <c r="A95" s="7">
        <v>83</v>
      </c>
      <c r="B95" s="33">
        <v>42774</v>
      </c>
      <c r="C95" s="28" t="s">
        <v>22</v>
      </c>
      <c r="D95" s="42" t="s">
        <v>91</v>
      </c>
      <c r="E95" s="43"/>
      <c r="F95" s="31">
        <v>1800</v>
      </c>
      <c r="G95" s="23">
        <f t="shared" si="1"/>
        <v>34400208.890000015</v>
      </c>
    </row>
    <row r="96" spans="1:7" ht="72" x14ac:dyDescent="0.25">
      <c r="A96" s="7">
        <v>84</v>
      </c>
      <c r="B96" s="33">
        <v>42774</v>
      </c>
      <c r="C96" s="28" t="s">
        <v>23</v>
      </c>
      <c r="D96" s="42" t="s">
        <v>92</v>
      </c>
      <c r="E96" s="43"/>
      <c r="F96" s="31">
        <v>70560</v>
      </c>
      <c r="G96" s="23">
        <f t="shared" si="1"/>
        <v>34329648.890000015</v>
      </c>
    </row>
    <row r="97" spans="1:7" ht="54" x14ac:dyDescent="0.25">
      <c r="A97" s="7">
        <v>85</v>
      </c>
      <c r="B97" s="33">
        <v>42775</v>
      </c>
      <c r="C97" s="28">
        <v>47746</v>
      </c>
      <c r="D97" s="42" t="s">
        <v>93</v>
      </c>
      <c r="E97" s="43"/>
      <c r="F97" s="31">
        <v>13844.02</v>
      </c>
      <c r="G97" s="23">
        <f t="shared" si="1"/>
        <v>34315804.870000012</v>
      </c>
    </row>
    <row r="98" spans="1:7" ht="36" x14ac:dyDescent="0.25">
      <c r="A98" s="7">
        <v>86</v>
      </c>
      <c r="B98" s="33">
        <v>42775</v>
      </c>
      <c r="C98" s="48">
        <v>47747</v>
      </c>
      <c r="D98" s="42" t="s">
        <v>94</v>
      </c>
      <c r="E98" s="49"/>
      <c r="F98" s="50">
        <v>179311.8</v>
      </c>
      <c r="G98" s="23">
        <f t="shared" si="1"/>
        <v>34136493.070000015</v>
      </c>
    </row>
    <row r="99" spans="1:7" ht="36" x14ac:dyDescent="0.25">
      <c r="A99" s="7">
        <v>87</v>
      </c>
      <c r="B99" s="33">
        <v>42775</v>
      </c>
      <c r="C99" s="48">
        <v>47748</v>
      </c>
      <c r="D99" s="42" t="s">
        <v>95</v>
      </c>
      <c r="E99" s="49"/>
      <c r="F99" s="50">
        <v>14560</v>
      </c>
      <c r="G99" s="23">
        <f t="shared" si="1"/>
        <v>34121933.070000015</v>
      </c>
    </row>
    <row r="100" spans="1:7" ht="72" x14ac:dyDescent="0.25">
      <c r="A100" s="7">
        <v>88</v>
      </c>
      <c r="B100" s="33">
        <v>42775</v>
      </c>
      <c r="C100" s="48">
        <v>47749</v>
      </c>
      <c r="D100" s="42" t="s">
        <v>96</v>
      </c>
      <c r="E100" s="49"/>
      <c r="F100" s="50">
        <v>3324525</v>
      </c>
      <c r="G100" s="23">
        <f t="shared" si="1"/>
        <v>30797408.070000015</v>
      </c>
    </row>
    <row r="101" spans="1:7" ht="54" x14ac:dyDescent="0.25">
      <c r="A101" s="7">
        <v>89</v>
      </c>
      <c r="B101" s="33">
        <v>42775</v>
      </c>
      <c r="C101" s="48">
        <v>47750</v>
      </c>
      <c r="D101" s="42" t="s">
        <v>97</v>
      </c>
      <c r="E101" s="49"/>
      <c r="F101" s="50">
        <v>4430.09</v>
      </c>
      <c r="G101" s="23">
        <f t="shared" si="1"/>
        <v>30792977.980000015</v>
      </c>
    </row>
    <row r="102" spans="1:7" ht="54" x14ac:dyDescent="0.25">
      <c r="A102" s="7">
        <v>90</v>
      </c>
      <c r="B102" s="33">
        <v>42775</v>
      </c>
      <c r="C102" s="28">
        <v>47751</v>
      </c>
      <c r="D102" s="42" t="s">
        <v>98</v>
      </c>
      <c r="E102" s="43"/>
      <c r="F102" s="31">
        <v>18535.93</v>
      </c>
      <c r="G102" s="23">
        <f t="shared" si="1"/>
        <v>30774442.050000016</v>
      </c>
    </row>
    <row r="103" spans="1:7" ht="54" x14ac:dyDescent="0.25">
      <c r="A103" s="7">
        <v>91</v>
      </c>
      <c r="B103" s="33">
        <v>42775</v>
      </c>
      <c r="C103" s="51">
        <v>47752</v>
      </c>
      <c r="D103" s="42" t="s">
        <v>99</v>
      </c>
      <c r="E103" s="37"/>
      <c r="F103" s="52">
        <v>112455.23</v>
      </c>
      <c r="G103" s="23">
        <f t="shared" si="1"/>
        <v>30661986.820000015</v>
      </c>
    </row>
    <row r="104" spans="1:7" ht="72" x14ac:dyDescent="0.25">
      <c r="A104" s="11">
        <v>92</v>
      </c>
      <c r="B104" s="33">
        <v>42775</v>
      </c>
      <c r="C104" s="48">
        <v>47753</v>
      </c>
      <c r="D104" s="42" t="s">
        <v>100</v>
      </c>
      <c r="E104" s="49"/>
      <c r="F104" s="50">
        <v>17849.34</v>
      </c>
      <c r="G104" s="23">
        <f t="shared" si="1"/>
        <v>30644137.480000015</v>
      </c>
    </row>
    <row r="105" spans="1:7" ht="54" x14ac:dyDescent="0.25">
      <c r="A105" s="11">
        <v>93</v>
      </c>
      <c r="B105" s="33">
        <v>42775</v>
      </c>
      <c r="C105" s="48">
        <v>47754</v>
      </c>
      <c r="D105" s="42" t="s">
        <v>101</v>
      </c>
      <c r="E105" s="49"/>
      <c r="F105" s="50">
        <v>70265.63</v>
      </c>
      <c r="G105" s="23">
        <f t="shared" si="1"/>
        <v>30573871.850000016</v>
      </c>
    </row>
    <row r="106" spans="1:7" ht="90" x14ac:dyDescent="0.25">
      <c r="A106" s="11">
        <v>94</v>
      </c>
      <c r="B106" s="33">
        <v>42775</v>
      </c>
      <c r="C106" s="48">
        <v>47755</v>
      </c>
      <c r="D106" s="42" t="s">
        <v>102</v>
      </c>
      <c r="E106" s="49"/>
      <c r="F106" s="50">
        <v>579167.5</v>
      </c>
      <c r="G106" s="23">
        <f t="shared" si="1"/>
        <v>29994704.350000016</v>
      </c>
    </row>
    <row r="107" spans="1:7" ht="72" x14ac:dyDescent="0.25">
      <c r="A107" s="11">
        <v>95</v>
      </c>
      <c r="B107" s="33">
        <v>42775</v>
      </c>
      <c r="C107" s="48">
        <v>47756</v>
      </c>
      <c r="D107" s="42" t="s">
        <v>103</v>
      </c>
      <c r="E107" s="49"/>
      <c r="F107" s="50">
        <v>139507.5</v>
      </c>
      <c r="G107" s="23">
        <f t="shared" si="1"/>
        <v>29855196.850000016</v>
      </c>
    </row>
    <row r="108" spans="1:7" ht="36" x14ac:dyDescent="0.25">
      <c r="A108" s="11">
        <v>96</v>
      </c>
      <c r="B108" s="33">
        <v>42775</v>
      </c>
      <c r="C108" s="48">
        <v>47757</v>
      </c>
      <c r="D108" s="42" t="s">
        <v>104</v>
      </c>
      <c r="E108" s="49"/>
      <c r="F108" s="50">
        <v>148263.96</v>
      </c>
      <c r="G108" s="23">
        <f t="shared" si="1"/>
        <v>29706932.890000015</v>
      </c>
    </row>
    <row r="109" spans="1:7" ht="54" x14ac:dyDescent="0.25">
      <c r="A109" s="11">
        <v>97</v>
      </c>
      <c r="B109" s="33">
        <v>42775</v>
      </c>
      <c r="C109" s="48">
        <v>47758</v>
      </c>
      <c r="D109" s="42" t="s">
        <v>105</v>
      </c>
      <c r="E109" s="49"/>
      <c r="F109" s="50">
        <v>1544.97</v>
      </c>
      <c r="G109" s="23">
        <f t="shared" si="1"/>
        <v>29705387.920000017</v>
      </c>
    </row>
    <row r="110" spans="1:7" ht="54" x14ac:dyDescent="0.25">
      <c r="A110" s="11">
        <v>98</v>
      </c>
      <c r="B110" s="33">
        <v>42775</v>
      </c>
      <c r="C110" s="48">
        <v>47759</v>
      </c>
      <c r="D110" s="42" t="s">
        <v>106</v>
      </c>
      <c r="E110" s="49"/>
      <c r="F110" s="50">
        <v>19992.64</v>
      </c>
      <c r="G110" s="23">
        <f t="shared" si="1"/>
        <v>29685395.280000016</v>
      </c>
    </row>
    <row r="111" spans="1:7" ht="54" x14ac:dyDescent="0.25">
      <c r="A111" s="11">
        <v>99</v>
      </c>
      <c r="B111" s="33">
        <v>42775</v>
      </c>
      <c r="C111" s="48" t="s">
        <v>24</v>
      </c>
      <c r="D111" s="42" t="s">
        <v>107</v>
      </c>
      <c r="E111" s="49"/>
      <c r="F111" s="50">
        <v>2691182.44</v>
      </c>
      <c r="G111" s="23">
        <f t="shared" si="1"/>
        <v>26994212.840000015</v>
      </c>
    </row>
    <row r="112" spans="1:7" ht="36" x14ac:dyDescent="0.25">
      <c r="A112" s="11">
        <v>100</v>
      </c>
      <c r="B112" s="33">
        <v>42775</v>
      </c>
      <c r="C112" s="48" t="s">
        <v>25</v>
      </c>
      <c r="D112" s="40" t="s">
        <v>108</v>
      </c>
      <c r="E112" s="49"/>
      <c r="F112" s="50">
        <v>385203</v>
      </c>
      <c r="G112" s="23">
        <f t="shared" si="1"/>
        <v>26609009.840000015</v>
      </c>
    </row>
    <row r="113" spans="1:7" ht="36" x14ac:dyDescent="0.25">
      <c r="A113" s="11">
        <v>101</v>
      </c>
      <c r="B113" s="33">
        <v>42775</v>
      </c>
      <c r="C113" s="48" t="s">
        <v>26</v>
      </c>
      <c r="D113" s="40" t="s">
        <v>109</v>
      </c>
      <c r="E113" s="49"/>
      <c r="F113" s="50">
        <v>704736.79</v>
      </c>
      <c r="G113" s="23">
        <f t="shared" si="1"/>
        <v>25904273.050000016</v>
      </c>
    </row>
    <row r="114" spans="1:7" ht="36" x14ac:dyDescent="0.25">
      <c r="A114" s="11">
        <v>102</v>
      </c>
      <c r="B114" s="33">
        <v>42775</v>
      </c>
      <c r="C114" s="48" t="s">
        <v>27</v>
      </c>
      <c r="D114" s="40" t="s">
        <v>110</v>
      </c>
      <c r="E114" s="49"/>
      <c r="F114" s="50">
        <v>956345.85</v>
      </c>
      <c r="G114" s="23">
        <f t="shared" si="1"/>
        <v>24947927.200000014</v>
      </c>
    </row>
    <row r="115" spans="1:7" ht="36" x14ac:dyDescent="0.25">
      <c r="A115" s="11">
        <v>103</v>
      </c>
      <c r="B115" s="33">
        <v>42775</v>
      </c>
      <c r="C115" s="48" t="s">
        <v>28</v>
      </c>
      <c r="D115" s="40" t="s">
        <v>111</v>
      </c>
      <c r="E115" s="49"/>
      <c r="F115" s="50">
        <v>22327.72</v>
      </c>
      <c r="G115" s="23">
        <f t="shared" si="1"/>
        <v>24925599.480000015</v>
      </c>
    </row>
    <row r="116" spans="1:7" ht="56.25" customHeight="1" x14ac:dyDescent="0.25">
      <c r="A116" s="11">
        <v>104</v>
      </c>
      <c r="B116" s="33">
        <v>42775</v>
      </c>
      <c r="C116" s="48" t="s">
        <v>29</v>
      </c>
      <c r="D116" s="40" t="s">
        <v>112</v>
      </c>
      <c r="E116" s="49"/>
      <c r="F116" s="50">
        <v>3399.59</v>
      </c>
      <c r="G116" s="23">
        <f t="shared" si="1"/>
        <v>24922199.890000015</v>
      </c>
    </row>
    <row r="117" spans="1:7" ht="39.75" customHeight="1" x14ac:dyDescent="0.25">
      <c r="A117" s="11">
        <v>105</v>
      </c>
      <c r="B117" s="33">
        <v>42775</v>
      </c>
      <c r="C117" s="48" t="s">
        <v>30</v>
      </c>
      <c r="D117" s="40" t="s">
        <v>113</v>
      </c>
      <c r="E117" s="49"/>
      <c r="F117" s="50">
        <v>292060.82</v>
      </c>
      <c r="G117" s="23">
        <f t="shared" si="1"/>
        <v>24630139.070000015</v>
      </c>
    </row>
    <row r="118" spans="1:7" ht="39" customHeight="1" x14ac:dyDescent="0.25">
      <c r="A118" s="11">
        <v>106</v>
      </c>
      <c r="B118" s="33">
        <v>42775</v>
      </c>
      <c r="C118" s="48" t="s">
        <v>31</v>
      </c>
      <c r="D118" s="40" t="s">
        <v>114</v>
      </c>
      <c r="E118" s="49"/>
      <c r="F118" s="50">
        <v>30508.47</v>
      </c>
      <c r="G118" s="23">
        <f t="shared" si="1"/>
        <v>24599630.600000016</v>
      </c>
    </row>
    <row r="119" spans="1:7" ht="35.25" customHeight="1" x14ac:dyDescent="0.25">
      <c r="A119" s="11">
        <v>107</v>
      </c>
      <c r="B119" s="45">
        <v>42776</v>
      </c>
      <c r="C119" s="48">
        <v>47760</v>
      </c>
      <c r="D119" s="29" t="s">
        <v>16</v>
      </c>
      <c r="E119" s="49"/>
      <c r="F119" s="50">
        <v>0</v>
      </c>
      <c r="G119" s="23">
        <f t="shared" si="1"/>
        <v>24599630.600000016</v>
      </c>
    </row>
    <row r="120" spans="1:7" ht="37.5" customHeight="1" x14ac:dyDescent="0.25">
      <c r="A120" s="11">
        <v>108</v>
      </c>
      <c r="B120" s="33">
        <v>42776</v>
      </c>
      <c r="C120" s="48">
        <v>47761</v>
      </c>
      <c r="D120" s="29" t="s">
        <v>16</v>
      </c>
      <c r="E120" s="49"/>
      <c r="F120" s="50">
        <v>0</v>
      </c>
      <c r="G120" s="23">
        <f t="shared" si="1"/>
        <v>24599630.600000016</v>
      </c>
    </row>
    <row r="121" spans="1:7" ht="54" x14ac:dyDescent="0.25">
      <c r="A121" s="11">
        <v>109</v>
      </c>
      <c r="B121" s="33">
        <v>42776</v>
      </c>
      <c r="C121" s="48">
        <v>47762</v>
      </c>
      <c r="D121" s="40" t="s">
        <v>115</v>
      </c>
      <c r="E121" s="49"/>
      <c r="F121" s="50">
        <v>6584.97</v>
      </c>
      <c r="G121" s="23">
        <f t="shared" si="1"/>
        <v>24593045.630000018</v>
      </c>
    </row>
    <row r="122" spans="1:7" ht="45" customHeight="1" x14ac:dyDescent="0.25">
      <c r="A122" s="11">
        <v>110</v>
      </c>
      <c r="B122" s="33">
        <v>42776</v>
      </c>
      <c r="C122" s="48">
        <v>47763</v>
      </c>
      <c r="D122" s="29" t="s">
        <v>16</v>
      </c>
      <c r="E122" s="49"/>
      <c r="F122" s="50">
        <v>0</v>
      </c>
      <c r="G122" s="23">
        <f t="shared" si="1"/>
        <v>24593045.630000018</v>
      </c>
    </row>
    <row r="123" spans="1:7" ht="72" x14ac:dyDescent="0.25">
      <c r="A123" s="11">
        <v>111</v>
      </c>
      <c r="B123" s="33">
        <v>42776</v>
      </c>
      <c r="C123" s="48">
        <v>47764</v>
      </c>
      <c r="D123" s="42" t="s">
        <v>116</v>
      </c>
      <c r="E123" s="49"/>
      <c r="F123" s="50">
        <v>6155.51</v>
      </c>
      <c r="G123" s="23">
        <f t="shared" si="1"/>
        <v>24586890.120000016</v>
      </c>
    </row>
    <row r="124" spans="1:7" ht="54" x14ac:dyDescent="0.25">
      <c r="A124" s="11">
        <v>112</v>
      </c>
      <c r="B124" s="33">
        <v>42776</v>
      </c>
      <c r="C124" s="48">
        <v>47765</v>
      </c>
      <c r="D124" s="42" t="s">
        <v>117</v>
      </c>
      <c r="E124" s="49"/>
      <c r="F124" s="50">
        <v>58333.36</v>
      </c>
      <c r="G124" s="23">
        <f t="shared" si="1"/>
        <v>24528556.760000017</v>
      </c>
    </row>
    <row r="125" spans="1:7" ht="54" x14ac:dyDescent="0.25">
      <c r="A125" s="11">
        <v>113</v>
      </c>
      <c r="B125" s="33">
        <v>42776</v>
      </c>
      <c r="C125" s="48">
        <v>47766</v>
      </c>
      <c r="D125" s="42" t="s">
        <v>118</v>
      </c>
      <c r="E125" s="49"/>
      <c r="F125" s="50">
        <v>9504.7999999999993</v>
      </c>
      <c r="G125" s="23">
        <f t="shared" si="1"/>
        <v>24519051.960000016</v>
      </c>
    </row>
    <row r="126" spans="1:7" ht="54" x14ac:dyDescent="0.25">
      <c r="A126" s="11">
        <v>114</v>
      </c>
      <c r="B126" s="33">
        <v>42776</v>
      </c>
      <c r="C126" s="48">
        <v>47767</v>
      </c>
      <c r="D126" s="42" t="s">
        <v>119</v>
      </c>
      <c r="E126" s="49"/>
      <c r="F126" s="50">
        <v>50000</v>
      </c>
      <c r="G126" s="23">
        <f t="shared" si="1"/>
        <v>24469051.960000016</v>
      </c>
    </row>
    <row r="127" spans="1:7" ht="72" x14ac:dyDescent="0.25">
      <c r="A127" s="11">
        <v>115</v>
      </c>
      <c r="B127" s="33">
        <v>42776</v>
      </c>
      <c r="C127" s="48">
        <v>47768</v>
      </c>
      <c r="D127" s="42" t="s">
        <v>120</v>
      </c>
      <c r="E127" s="49"/>
      <c r="F127" s="50">
        <v>331333.5</v>
      </c>
      <c r="G127" s="23">
        <f t="shared" si="1"/>
        <v>24137718.460000016</v>
      </c>
    </row>
    <row r="128" spans="1:7" ht="108" x14ac:dyDescent="0.25">
      <c r="A128" s="11">
        <v>116</v>
      </c>
      <c r="B128" s="33">
        <v>42776</v>
      </c>
      <c r="C128" s="48" t="s">
        <v>32</v>
      </c>
      <c r="D128" s="42" t="s">
        <v>121</v>
      </c>
      <c r="E128" s="49"/>
      <c r="F128" s="50">
        <v>395500</v>
      </c>
      <c r="G128" s="23">
        <f t="shared" si="1"/>
        <v>23742218.460000016</v>
      </c>
    </row>
    <row r="129" spans="1:7" ht="54" x14ac:dyDescent="0.25">
      <c r="A129" s="11">
        <v>117</v>
      </c>
      <c r="B129" s="33">
        <v>42776</v>
      </c>
      <c r="C129" s="48" t="s">
        <v>33</v>
      </c>
      <c r="D129" s="42" t="s">
        <v>122</v>
      </c>
      <c r="E129" s="49"/>
      <c r="F129" s="50">
        <v>386142.85</v>
      </c>
      <c r="G129" s="23">
        <f t="shared" si="1"/>
        <v>23356075.610000014</v>
      </c>
    </row>
    <row r="130" spans="1:7" ht="108" x14ac:dyDescent="0.25">
      <c r="A130" s="11">
        <v>118</v>
      </c>
      <c r="B130" s="33">
        <v>42779</v>
      </c>
      <c r="C130" s="48">
        <v>47769</v>
      </c>
      <c r="D130" s="42" t="s">
        <v>123</v>
      </c>
      <c r="E130" s="49"/>
      <c r="F130" s="50">
        <v>9450</v>
      </c>
      <c r="G130" s="23">
        <f t="shared" si="1"/>
        <v>23346625.610000014</v>
      </c>
    </row>
    <row r="131" spans="1:7" ht="69.75" customHeight="1" x14ac:dyDescent="0.25">
      <c r="A131" s="11">
        <v>119</v>
      </c>
      <c r="B131" s="33">
        <v>42779</v>
      </c>
      <c r="C131" s="48">
        <v>47770</v>
      </c>
      <c r="D131" s="29" t="s">
        <v>16</v>
      </c>
      <c r="E131" s="49"/>
      <c r="F131" s="50">
        <v>0</v>
      </c>
      <c r="G131" s="23">
        <f t="shared" si="1"/>
        <v>23346625.610000014</v>
      </c>
    </row>
    <row r="132" spans="1:7" ht="90" x14ac:dyDescent="0.25">
      <c r="A132" s="11">
        <v>120</v>
      </c>
      <c r="B132" s="33">
        <v>42779</v>
      </c>
      <c r="C132" s="48">
        <v>47771</v>
      </c>
      <c r="D132" s="42" t="s">
        <v>124</v>
      </c>
      <c r="E132" s="49"/>
      <c r="F132" s="50">
        <v>339000</v>
      </c>
      <c r="G132" s="23">
        <f t="shared" si="1"/>
        <v>23007625.610000014</v>
      </c>
    </row>
    <row r="133" spans="1:7" ht="60.75" customHeight="1" x14ac:dyDescent="0.25">
      <c r="A133" s="11">
        <v>121</v>
      </c>
      <c r="B133" s="33">
        <v>42779</v>
      </c>
      <c r="C133" s="48" t="s">
        <v>18</v>
      </c>
      <c r="D133" s="42" t="s">
        <v>125</v>
      </c>
      <c r="E133" s="49"/>
      <c r="F133" s="50">
        <v>36432.800000000003</v>
      </c>
      <c r="G133" s="23">
        <f t="shared" si="1"/>
        <v>22971192.810000014</v>
      </c>
    </row>
    <row r="134" spans="1:7" ht="162" x14ac:dyDescent="0.25">
      <c r="A134" s="11">
        <v>122</v>
      </c>
      <c r="B134" s="33">
        <v>42781</v>
      </c>
      <c r="C134" s="48">
        <v>47772</v>
      </c>
      <c r="D134" s="42" t="s">
        <v>126</v>
      </c>
      <c r="E134" s="49"/>
      <c r="F134" s="50">
        <v>38702</v>
      </c>
      <c r="G134" s="23">
        <f t="shared" si="1"/>
        <v>22932490.810000014</v>
      </c>
    </row>
    <row r="135" spans="1:7" ht="108" x14ac:dyDescent="0.25">
      <c r="A135" s="11">
        <v>123</v>
      </c>
      <c r="B135" s="33">
        <v>42781</v>
      </c>
      <c r="C135" s="48" t="s">
        <v>34</v>
      </c>
      <c r="D135" s="42" t="s">
        <v>127</v>
      </c>
      <c r="E135" s="49"/>
      <c r="F135" s="50">
        <v>212165.88</v>
      </c>
      <c r="G135" s="23">
        <f t="shared" si="1"/>
        <v>22720324.930000015</v>
      </c>
    </row>
    <row r="136" spans="1:7" ht="54" x14ac:dyDescent="0.25">
      <c r="A136" s="11">
        <v>124</v>
      </c>
      <c r="B136" s="33">
        <v>42782</v>
      </c>
      <c r="C136" s="48">
        <v>47773</v>
      </c>
      <c r="D136" s="42" t="s">
        <v>128</v>
      </c>
      <c r="E136" s="49"/>
      <c r="F136" s="50">
        <v>12829.71</v>
      </c>
      <c r="G136" s="23">
        <f t="shared" si="1"/>
        <v>22707495.220000014</v>
      </c>
    </row>
    <row r="137" spans="1:7" ht="54.75" customHeight="1" x14ac:dyDescent="0.25">
      <c r="A137" s="11">
        <v>125</v>
      </c>
      <c r="B137" s="33">
        <v>42782</v>
      </c>
      <c r="C137" s="53">
        <v>47774</v>
      </c>
      <c r="D137" s="42" t="s">
        <v>16</v>
      </c>
      <c r="E137" s="54"/>
      <c r="F137" s="55">
        <v>0</v>
      </c>
      <c r="G137" s="23">
        <f t="shared" si="1"/>
        <v>22707495.220000014</v>
      </c>
    </row>
    <row r="138" spans="1:7" ht="54" x14ac:dyDescent="0.25">
      <c r="A138" s="11">
        <v>126</v>
      </c>
      <c r="B138" s="33">
        <v>42782</v>
      </c>
      <c r="C138" s="48">
        <v>47775</v>
      </c>
      <c r="D138" s="42" t="s">
        <v>128</v>
      </c>
      <c r="E138" s="49"/>
      <c r="F138" s="50">
        <v>6275.04</v>
      </c>
      <c r="G138" s="23">
        <f t="shared" si="1"/>
        <v>22701220.180000015</v>
      </c>
    </row>
    <row r="139" spans="1:7" ht="44.25" customHeight="1" x14ac:dyDescent="0.25">
      <c r="A139" s="11">
        <v>127</v>
      </c>
      <c r="B139" s="33">
        <v>42782</v>
      </c>
      <c r="C139" s="48" t="s">
        <v>19</v>
      </c>
      <c r="D139" s="42" t="s">
        <v>129</v>
      </c>
      <c r="E139" s="49"/>
      <c r="F139" s="50">
        <v>410105.7</v>
      </c>
      <c r="G139" s="23">
        <f t="shared" si="1"/>
        <v>22291114.480000015</v>
      </c>
    </row>
    <row r="140" spans="1:7" ht="126" x14ac:dyDescent="0.25">
      <c r="A140" s="11">
        <v>128</v>
      </c>
      <c r="B140" s="33">
        <v>42782</v>
      </c>
      <c r="C140" s="53" t="s">
        <v>20</v>
      </c>
      <c r="D140" s="35" t="s">
        <v>130</v>
      </c>
      <c r="E140" s="54"/>
      <c r="F140" s="55">
        <v>1982112.12</v>
      </c>
      <c r="G140" s="23">
        <f t="shared" si="1"/>
        <v>20309002.360000014</v>
      </c>
    </row>
    <row r="141" spans="1:7" ht="54" x14ac:dyDescent="0.25">
      <c r="A141" s="11">
        <v>129</v>
      </c>
      <c r="B141" s="33">
        <v>42783</v>
      </c>
      <c r="C141" s="48">
        <v>47776</v>
      </c>
      <c r="D141" s="35" t="s">
        <v>131</v>
      </c>
      <c r="E141" s="49"/>
      <c r="F141" s="50">
        <v>108099.98</v>
      </c>
      <c r="G141" s="23">
        <f t="shared" si="1"/>
        <v>20200902.380000014</v>
      </c>
    </row>
    <row r="142" spans="1:7" ht="54" x14ac:dyDescent="0.25">
      <c r="A142" s="11">
        <v>130</v>
      </c>
      <c r="B142" s="33">
        <v>42783</v>
      </c>
      <c r="C142" s="48">
        <v>47777</v>
      </c>
      <c r="D142" s="35" t="s">
        <v>131</v>
      </c>
      <c r="E142" s="49"/>
      <c r="F142" s="50">
        <v>39582.18</v>
      </c>
      <c r="G142" s="23">
        <f t="shared" si="1"/>
        <v>20161320.200000014</v>
      </c>
    </row>
    <row r="143" spans="1:7" ht="72" x14ac:dyDescent="0.25">
      <c r="A143" s="11">
        <v>131</v>
      </c>
      <c r="B143" s="33">
        <v>42783</v>
      </c>
      <c r="C143" s="48">
        <v>47778</v>
      </c>
      <c r="D143" s="42" t="s">
        <v>132</v>
      </c>
      <c r="E143" s="49"/>
      <c r="F143" s="50">
        <v>109915</v>
      </c>
      <c r="G143" s="23">
        <f t="shared" si="1"/>
        <v>20051405.200000014</v>
      </c>
    </row>
    <row r="144" spans="1:7" ht="60" customHeight="1" x14ac:dyDescent="0.25">
      <c r="A144" s="11">
        <v>132</v>
      </c>
      <c r="B144" s="33">
        <v>42783</v>
      </c>
      <c r="C144" s="48">
        <v>47779</v>
      </c>
      <c r="D144" s="29" t="s">
        <v>16</v>
      </c>
      <c r="E144" s="49"/>
      <c r="F144" s="50">
        <v>0</v>
      </c>
      <c r="G144" s="23">
        <f t="shared" si="1"/>
        <v>20051405.200000014</v>
      </c>
    </row>
    <row r="145" spans="1:7" ht="56.25" customHeight="1" x14ac:dyDescent="0.25">
      <c r="A145" s="11">
        <v>133</v>
      </c>
      <c r="B145" s="33">
        <v>42783</v>
      </c>
      <c r="C145" s="48">
        <v>47780</v>
      </c>
      <c r="D145" s="29" t="s">
        <v>16</v>
      </c>
      <c r="E145" s="49"/>
      <c r="F145" s="50">
        <v>0</v>
      </c>
      <c r="G145" s="23">
        <f t="shared" si="1"/>
        <v>20051405.200000014</v>
      </c>
    </row>
    <row r="146" spans="1:7" ht="108" x14ac:dyDescent="0.25">
      <c r="A146" s="11">
        <v>134</v>
      </c>
      <c r="B146" s="33">
        <v>42783</v>
      </c>
      <c r="C146" s="48">
        <v>47781</v>
      </c>
      <c r="D146" s="42" t="s">
        <v>133</v>
      </c>
      <c r="E146" s="49"/>
      <c r="F146" s="50">
        <v>621442.5</v>
      </c>
      <c r="G146" s="23">
        <f t="shared" si="1"/>
        <v>19429962.700000014</v>
      </c>
    </row>
    <row r="147" spans="1:7" ht="54" x14ac:dyDescent="0.25">
      <c r="A147" s="11">
        <v>135</v>
      </c>
      <c r="B147" s="33">
        <v>42783</v>
      </c>
      <c r="C147" s="48">
        <v>47782</v>
      </c>
      <c r="D147" s="42" t="s">
        <v>134</v>
      </c>
      <c r="E147" s="49"/>
      <c r="F147" s="50">
        <v>14633.43</v>
      </c>
      <c r="G147" s="23">
        <f t="shared" ref="G147:G210" si="2">+G146-F147</f>
        <v>19415329.270000014</v>
      </c>
    </row>
    <row r="148" spans="1:7" ht="108" x14ac:dyDescent="0.25">
      <c r="A148" s="11">
        <v>136</v>
      </c>
      <c r="B148" s="33">
        <v>42783</v>
      </c>
      <c r="C148" s="48">
        <v>47783</v>
      </c>
      <c r="D148" s="42" t="s">
        <v>149</v>
      </c>
      <c r="E148" s="49"/>
      <c r="F148" s="50">
        <v>1144859.8799999999</v>
      </c>
      <c r="G148" s="23">
        <f t="shared" si="2"/>
        <v>18270469.390000015</v>
      </c>
    </row>
    <row r="149" spans="1:7" ht="74.25" customHeight="1" x14ac:dyDescent="0.25">
      <c r="A149" s="11">
        <v>137</v>
      </c>
      <c r="B149" s="33">
        <v>42783</v>
      </c>
      <c r="C149" s="48">
        <v>47784</v>
      </c>
      <c r="D149" s="29" t="s">
        <v>16</v>
      </c>
      <c r="E149" s="49"/>
      <c r="F149" s="50">
        <v>0</v>
      </c>
      <c r="G149" s="23">
        <f t="shared" si="2"/>
        <v>18270469.390000015</v>
      </c>
    </row>
    <row r="150" spans="1:7" ht="51.75" customHeight="1" x14ac:dyDescent="0.25">
      <c r="A150" s="11">
        <v>138</v>
      </c>
      <c r="B150" s="33">
        <v>42783</v>
      </c>
      <c r="C150" s="48">
        <v>47785</v>
      </c>
      <c r="D150" s="42" t="s">
        <v>150</v>
      </c>
      <c r="E150" s="49"/>
      <c r="F150" s="50">
        <v>3266.81</v>
      </c>
      <c r="G150" s="23">
        <f t="shared" si="2"/>
        <v>18267202.580000017</v>
      </c>
    </row>
    <row r="151" spans="1:7" ht="52.5" customHeight="1" x14ac:dyDescent="0.25">
      <c r="A151" s="11">
        <v>139</v>
      </c>
      <c r="B151" s="33">
        <v>42783</v>
      </c>
      <c r="C151" s="48">
        <v>47786</v>
      </c>
      <c r="D151" s="42" t="s">
        <v>150</v>
      </c>
      <c r="E151" s="49"/>
      <c r="F151" s="50">
        <v>24660</v>
      </c>
      <c r="G151" s="23">
        <f t="shared" si="2"/>
        <v>18242542.580000017</v>
      </c>
    </row>
    <row r="152" spans="1:7" ht="52.5" customHeight="1" x14ac:dyDescent="0.25">
      <c r="A152" s="11"/>
      <c r="B152" s="33">
        <v>42783</v>
      </c>
      <c r="C152" s="48" t="s">
        <v>248</v>
      </c>
      <c r="D152" s="42" t="s">
        <v>249</v>
      </c>
      <c r="E152" s="49"/>
      <c r="F152" s="50">
        <v>62.5</v>
      </c>
      <c r="G152" s="23">
        <f t="shared" si="2"/>
        <v>18242480.080000017</v>
      </c>
    </row>
    <row r="153" spans="1:7" ht="52.5" customHeight="1" x14ac:dyDescent="0.25">
      <c r="A153" s="11"/>
      <c r="B153" s="33">
        <v>42783</v>
      </c>
      <c r="C153" s="48" t="s">
        <v>250</v>
      </c>
      <c r="D153" s="42" t="s">
        <v>251</v>
      </c>
      <c r="E153" s="49"/>
      <c r="F153" s="50">
        <v>12010.69</v>
      </c>
      <c r="G153" s="23">
        <f t="shared" si="2"/>
        <v>18230469.390000015</v>
      </c>
    </row>
    <row r="154" spans="1:7" ht="52.5" customHeight="1" x14ac:dyDescent="0.25">
      <c r="A154" s="11"/>
      <c r="B154" s="33">
        <v>42783</v>
      </c>
      <c r="C154" s="48" t="s">
        <v>252</v>
      </c>
      <c r="D154" s="42" t="s">
        <v>255</v>
      </c>
      <c r="E154" s="49"/>
      <c r="F154" s="50">
        <v>18000</v>
      </c>
      <c r="G154" s="23">
        <f t="shared" si="2"/>
        <v>18212469.390000015</v>
      </c>
    </row>
    <row r="155" spans="1:7" ht="52.5" customHeight="1" x14ac:dyDescent="0.25">
      <c r="A155" s="11"/>
      <c r="B155" s="33">
        <v>42783</v>
      </c>
      <c r="C155" s="48" t="s">
        <v>253</v>
      </c>
      <c r="D155" s="42" t="s">
        <v>254</v>
      </c>
      <c r="E155" s="49"/>
      <c r="F155" s="50">
        <v>27000</v>
      </c>
      <c r="G155" s="23">
        <f t="shared" si="2"/>
        <v>18185469.390000015</v>
      </c>
    </row>
    <row r="156" spans="1:7" ht="52.5" customHeight="1" x14ac:dyDescent="0.25">
      <c r="A156" s="11"/>
      <c r="B156" s="33">
        <v>42783</v>
      </c>
      <c r="C156" s="48" t="s">
        <v>256</v>
      </c>
      <c r="D156" s="42" t="s">
        <v>257</v>
      </c>
      <c r="E156" s="49"/>
      <c r="F156" s="50">
        <v>27000</v>
      </c>
      <c r="G156" s="23">
        <f t="shared" si="2"/>
        <v>18158469.390000015</v>
      </c>
    </row>
    <row r="157" spans="1:7" ht="52.5" customHeight="1" x14ac:dyDescent="0.25">
      <c r="A157" s="11"/>
      <c r="B157" s="33">
        <v>42783</v>
      </c>
      <c r="C157" s="48" t="s">
        <v>259</v>
      </c>
      <c r="D157" s="42" t="s">
        <v>260</v>
      </c>
      <c r="E157" s="49"/>
      <c r="F157" s="50">
        <v>231810.13</v>
      </c>
      <c r="G157" s="23">
        <f t="shared" si="2"/>
        <v>17926659.260000017</v>
      </c>
    </row>
    <row r="158" spans="1:7" ht="52.5" customHeight="1" x14ac:dyDescent="0.25">
      <c r="A158" s="11"/>
      <c r="B158" s="33">
        <v>42783</v>
      </c>
      <c r="C158" s="48" t="s">
        <v>261</v>
      </c>
      <c r="D158" s="42" t="s">
        <v>262</v>
      </c>
      <c r="E158" s="49"/>
      <c r="F158" s="50">
        <v>494959.5</v>
      </c>
      <c r="G158" s="23">
        <f t="shared" si="2"/>
        <v>17431699.760000017</v>
      </c>
    </row>
    <row r="159" spans="1:7" ht="53.25" customHeight="1" x14ac:dyDescent="0.25">
      <c r="A159" s="11">
        <v>140</v>
      </c>
      <c r="B159" s="33">
        <v>42786</v>
      </c>
      <c r="C159" s="48">
        <v>47787</v>
      </c>
      <c r="D159" s="42" t="s">
        <v>151</v>
      </c>
      <c r="E159" s="49"/>
      <c r="F159" s="50">
        <v>6462</v>
      </c>
      <c r="G159" s="23">
        <f t="shared" si="2"/>
        <v>17425237.760000017</v>
      </c>
    </row>
    <row r="160" spans="1:7" ht="45" customHeight="1" x14ac:dyDescent="0.25">
      <c r="A160" s="11">
        <v>141</v>
      </c>
      <c r="B160" s="33">
        <v>42786</v>
      </c>
      <c r="C160" s="48">
        <v>47788</v>
      </c>
      <c r="D160" s="29" t="s">
        <v>16</v>
      </c>
      <c r="E160" s="49"/>
      <c r="F160" s="50">
        <v>0</v>
      </c>
      <c r="G160" s="23">
        <f t="shared" si="2"/>
        <v>17425237.760000017</v>
      </c>
    </row>
    <row r="161" spans="1:7" ht="37.5" customHeight="1" x14ac:dyDescent="0.25">
      <c r="A161" s="11">
        <v>142</v>
      </c>
      <c r="B161" s="33">
        <v>42786</v>
      </c>
      <c r="C161" s="48">
        <v>47789</v>
      </c>
      <c r="D161" s="29" t="s">
        <v>16</v>
      </c>
      <c r="E161" s="49"/>
      <c r="F161" s="50">
        <v>0</v>
      </c>
      <c r="G161" s="23">
        <f t="shared" si="2"/>
        <v>17425237.760000017</v>
      </c>
    </row>
    <row r="162" spans="1:7" ht="41.25" customHeight="1" x14ac:dyDescent="0.25">
      <c r="A162" s="11">
        <v>143</v>
      </c>
      <c r="B162" s="33">
        <v>42786</v>
      </c>
      <c r="C162" s="48">
        <v>47790</v>
      </c>
      <c r="D162" s="29" t="s">
        <v>16</v>
      </c>
      <c r="E162" s="49"/>
      <c r="F162" s="50">
        <v>0</v>
      </c>
      <c r="G162" s="23">
        <f t="shared" si="2"/>
        <v>17425237.760000017</v>
      </c>
    </row>
    <row r="163" spans="1:7" ht="72" x14ac:dyDescent="0.25">
      <c r="A163" s="11">
        <v>144</v>
      </c>
      <c r="B163" s="33">
        <v>42786</v>
      </c>
      <c r="C163" s="48">
        <v>47791</v>
      </c>
      <c r="D163" s="42" t="s">
        <v>152</v>
      </c>
      <c r="E163" s="49"/>
      <c r="F163" s="50">
        <v>9000</v>
      </c>
      <c r="G163" s="23">
        <f t="shared" si="2"/>
        <v>17416237.760000017</v>
      </c>
    </row>
    <row r="164" spans="1:7" ht="72" x14ac:dyDescent="0.25">
      <c r="A164" s="11">
        <v>145</v>
      </c>
      <c r="B164" s="33">
        <v>42786</v>
      </c>
      <c r="C164" s="48">
        <v>47792</v>
      </c>
      <c r="D164" s="42" t="s">
        <v>153</v>
      </c>
      <c r="E164" s="49"/>
      <c r="F164" s="50">
        <v>18102.060000000001</v>
      </c>
      <c r="G164" s="23">
        <f t="shared" si="2"/>
        <v>17398135.700000018</v>
      </c>
    </row>
    <row r="165" spans="1:7" ht="72" x14ac:dyDescent="0.25">
      <c r="A165" s="11">
        <v>146</v>
      </c>
      <c r="B165" s="33">
        <v>42786</v>
      </c>
      <c r="C165" s="48">
        <v>47793</v>
      </c>
      <c r="D165" s="42" t="s">
        <v>154</v>
      </c>
      <c r="E165" s="49"/>
      <c r="F165" s="50">
        <v>99269.96</v>
      </c>
      <c r="G165" s="23">
        <f t="shared" si="2"/>
        <v>17298865.740000017</v>
      </c>
    </row>
    <row r="166" spans="1:7" ht="54" x14ac:dyDescent="0.25">
      <c r="A166" s="11">
        <v>147</v>
      </c>
      <c r="B166" s="33">
        <v>42786</v>
      </c>
      <c r="C166" s="48">
        <v>47794</v>
      </c>
      <c r="D166" s="35" t="s">
        <v>155</v>
      </c>
      <c r="E166" s="49"/>
      <c r="F166" s="50">
        <v>353643.97</v>
      </c>
      <c r="G166" s="23">
        <f t="shared" si="2"/>
        <v>16945221.770000018</v>
      </c>
    </row>
    <row r="167" spans="1:7" ht="54" x14ac:dyDescent="0.25">
      <c r="A167" s="11">
        <v>148</v>
      </c>
      <c r="B167" s="33">
        <v>42786</v>
      </c>
      <c r="C167" s="53">
        <v>47795</v>
      </c>
      <c r="D167" s="42" t="s">
        <v>156</v>
      </c>
      <c r="E167" s="54"/>
      <c r="F167" s="55">
        <v>15649.08</v>
      </c>
      <c r="G167" s="23">
        <f t="shared" si="2"/>
        <v>16929572.69000002</v>
      </c>
    </row>
    <row r="168" spans="1:7" ht="54" x14ac:dyDescent="0.25">
      <c r="A168" s="11">
        <v>149</v>
      </c>
      <c r="B168" s="33">
        <v>42786</v>
      </c>
      <c r="C168" s="48">
        <v>47796</v>
      </c>
      <c r="D168" s="42" t="s">
        <v>157</v>
      </c>
      <c r="E168" s="49"/>
      <c r="F168" s="50">
        <v>3131</v>
      </c>
      <c r="G168" s="23">
        <f t="shared" si="2"/>
        <v>16926441.69000002</v>
      </c>
    </row>
    <row r="169" spans="1:7" ht="54" x14ac:dyDescent="0.25">
      <c r="A169" s="11">
        <v>150</v>
      </c>
      <c r="B169" s="33">
        <v>42786</v>
      </c>
      <c r="C169" s="48">
        <v>47797</v>
      </c>
      <c r="D169" s="42" t="s">
        <v>158</v>
      </c>
      <c r="E169" s="49"/>
      <c r="F169" s="50">
        <v>6325.82</v>
      </c>
      <c r="G169" s="23">
        <f t="shared" si="2"/>
        <v>16920115.87000002</v>
      </c>
    </row>
    <row r="170" spans="1:7" ht="54" x14ac:dyDescent="0.25">
      <c r="A170" s="11">
        <v>151</v>
      </c>
      <c r="B170" s="33">
        <v>42786</v>
      </c>
      <c r="C170" s="48">
        <v>47798</v>
      </c>
      <c r="D170" s="40" t="s">
        <v>159</v>
      </c>
      <c r="E170" s="49"/>
      <c r="F170" s="50">
        <v>3146</v>
      </c>
      <c r="G170" s="23">
        <f t="shared" si="2"/>
        <v>16916969.87000002</v>
      </c>
    </row>
    <row r="171" spans="1:7" ht="54" x14ac:dyDescent="0.25">
      <c r="A171" s="11">
        <v>152</v>
      </c>
      <c r="B171" s="33">
        <v>42786</v>
      </c>
      <c r="C171" s="48">
        <v>47799</v>
      </c>
      <c r="D171" s="42" t="s">
        <v>160</v>
      </c>
      <c r="E171" s="49"/>
      <c r="F171" s="50">
        <v>6311</v>
      </c>
      <c r="G171" s="23">
        <f t="shared" si="2"/>
        <v>16910658.87000002</v>
      </c>
    </row>
    <row r="172" spans="1:7" ht="40.5" customHeight="1" x14ac:dyDescent="0.25">
      <c r="A172" s="11">
        <v>153</v>
      </c>
      <c r="B172" s="33">
        <v>42786</v>
      </c>
      <c r="C172" s="48">
        <v>47800</v>
      </c>
      <c r="D172" s="42" t="s">
        <v>161</v>
      </c>
      <c r="E172" s="49"/>
      <c r="F172" s="50">
        <v>20000</v>
      </c>
      <c r="G172" s="23">
        <f t="shared" si="2"/>
        <v>16890658.87000002</v>
      </c>
    </row>
    <row r="173" spans="1:7" ht="54" x14ac:dyDescent="0.25">
      <c r="A173" s="11">
        <v>154</v>
      </c>
      <c r="B173" s="33">
        <v>42786</v>
      </c>
      <c r="C173" s="48">
        <v>47801</v>
      </c>
      <c r="D173" s="42" t="s">
        <v>162</v>
      </c>
      <c r="E173" s="49"/>
      <c r="F173" s="50">
        <v>9644.84</v>
      </c>
      <c r="G173" s="23">
        <f t="shared" si="2"/>
        <v>16881014.03000002</v>
      </c>
    </row>
    <row r="174" spans="1:7" ht="54" x14ac:dyDescent="0.25">
      <c r="A174" s="11">
        <v>155</v>
      </c>
      <c r="B174" s="33">
        <v>42786</v>
      </c>
      <c r="C174" s="48">
        <v>47802</v>
      </c>
      <c r="D174" s="42" t="s">
        <v>163</v>
      </c>
      <c r="E174" s="49"/>
      <c r="F174" s="50">
        <v>9543.5</v>
      </c>
      <c r="G174" s="23">
        <f t="shared" si="2"/>
        <v>16871470.53000002</v>
      </c>
    </row>
    <row r="175" spans="1:7" ht="54" x14ac:dyDescent="0.25">
      <c r="A175" s="11">
        <v>156</v>
      </c>
      <c r="B175" s="33">
        <v>42786</v>
      </c>
      <c r="C175" s="48">
        <v>47803</v>
      </c>
      <c r="D175" s="42" t="s">
        <v>164</v>
      </c>
      <c r="E175" s="49"/>
      <c r="F175" s="50">
        <v>6099.48</v>
      </c>
      <c r="G175" s="23">
        <f t="shared" si="2"/>
        <v>16865371.050000019</v>
      </c>
    </row>
    <row r="176" spans="1:7" ht="54" x14ac:dyDescent="0.25">
      <c r="A176" s="11">
        <v>157</v>
      </c>
      <c r="B176" s="33">
        <v>42786</v>
      </c>
      <c r="C176" s="48">
        <v>47804</v>
      </c>
      <c r="D176" s="42" t="s">
        <v>165</v>
      </c>
      <c r="E176" s="49"/>
      <c r="F176" s="50">
        <v>3326.88</v>
      </c>
      <c r="G176" s="23">
        <f t="shared" si="2"/>
        <v>16862044.17000002</v>
      </c>
    </row>
    <row r="177" spans="1:7" ht="36" x14ac:dyDescent="0.25">
      <c r="A177" s="11">
        <v>158</v>
      </c>
      <c r="B177" s="33">
        <v>42786</v>
      </c>
      <c r="C177" s="48">
        <v>47805</v>
      </c>
      <c r="D177" s="42" t="s">
        <v>166</v>
      </c>
      <c r="E177" s="49"/>
      <c r="F177" s="50">
        <v>3276.79</v>
      </c>
      <c r="G177" s="23">
        <f t="shared" si="2"/>
        <v>16858767.380000021</v>
      </c>
    </row>
    <row r="178" spans="1:7" ht="54" x14ac:dyDescent="0.25">
      <c r="A178" s="11">
        <v>159</v>
      </c>
      <c r="B178" s="33">
        <v>42786</v>
      </c>
      <c r="C178" s="48">
        <v>47806</v>
      </c>
      <c r="D178" s="42" t="s">
        <v>167</v>
      </c>
      <c r="E178" s="49"/>
      <c r="F178" s="50">
        <v>3000</v>
      </c>
      <c r="G178" s="23">
        <f t="shared" si="2"/>
        <v>16855767.380000021</v>
      </c>
    </row>
    <row r="179" spans="1:7" ht="72" x14ac:dyDescent="0.25">
      <c r="A179" s="11">
        <v>160</v>
      </c>
      <c r="B179" s="33">
        <v>42786</v>
      </c>
      <c r="C179" s="51">
        <v>47807</v>
      </c>
      <c r="D179" s="42" t="s">
        <v>168</v>
      </c>
      <c r="E179" s="49"/>
      <c r="F179" s="50">
        <v>54580.639999999999</v>
      </c>
      <c r="G179" s="23">
        <f t="shared" si="2"/>
        <v>16801186.740000021</v>
      </c>
    </row>
    <row r="180" spans="1:7" ht="54" x14ac:dyDescent="0.25">
      <c r="A180" s="11">
        <v>161</v>
      </c>
      <c r="B180" s="33">
        <v>42786</v>
      </c>
      <c r="C180" s="48">
        <v>47808</v>
      </c>
      <c r="D180" s="42" t="s">
        <v>169</v>
      </c>
      <c r="E180" s="49"/>
      <c r="F180" s="50">
        <v>3262.36</v>
      </c>
      <c r="G180" s="23">
        <f t="shared" si="2"/>
        <v>16797924.380000021</v>
      </c>
    </row>
    <row r="181" spans="1:7" ht="54" x14ac:dyDescent="0.25">
      <c r="A181" s="11">
        <v>162</v>
      </c>
      <c r="B181" s="33">
        <v>42786</v>
      </c>
      <c r="C181" s="48">
        <v>47809</v>
      </c>
      <c r="D181" s="42" t="s">
        <v>170</v>
      </c>
      <c r="E181" s="49"/>
      <c r="F181" s="50">
        <v>12804.67</v>
      </c>
      <c r="G181" s="23">
        <f t="shared" si="2"/>
        <v>16785119.71000002</v>
      </c>
    </row>
    <row r="182" spans="1:7" ht="54" x14ac:dyDescent="0.25">
      <c r="A182" s="11">
        <v>163</v>
      </c>
      <c r="B182" s="33">
        <v>42786</v>
      </c>
      <c r="C182" s="38">
        <v>47810</v>
      </c>
      <c r="D182" s="42" t="s">
        <v>171</v>
      </c>
      <c r="E182" s="49"/>
      <c r="F182" s="50">
        <v>6139.92</v>
      </c>
      <c r="G182" s="23">
        <f t="shared" si="2"/>
        <v>16778979.790000018</v>
      </c>
    </row>
    <row r="183" spans="1:7" ht="54" x14ac:dyDescent="0.25">
      <c r="A183" s="11">
        <v>164</v>
      </c>
      <c r="B183" s="33">
        <v>42786</v>
      </c>
      <c r="C183" s="28">
        <v>47811</v>
      </c>
      <c r="D183" s="42" t="s">
        <v>172</v>
      </c>
      <c r="E183" s="49"/>
      <c r="F183" s="50">
        <v>3496.6</v>
      </c>
      <c r="G183" s="23">
        <f t="shared" si="2"/>
        <v>16775483.190000018</v>
      </c>
    </row>
    <row r="184" spans="1:7" ht="54" x14ac:dyDescent="0.25">
      <c r="A184" s="11">
        <v>165</v>
      </c>
      <c r="B184" s="33">
        <v>42786</v>
      </c>
      <c r="C184" s="28">
        <v>47812</v>
      </c>
      <c r="D184" s="42" t="s">
        <v>173</v>
      </c>
      <c r="E184" s="49"/>
      <c r="F184" s="50">
        <v>3345.86</v>
      </c>
      <c r="G184" s="23">
        <f t="shared" si="2"/>
        <v>16772137.330000019</v>
      </c>
    </row>
    <row r="185" spans="1:7" ht="54" x14ac:dyDescent="0.25">
      <c r="A185" s="11">
        <v>166</v>
      </c>
      <c r="B185" s="33">
        <v>42786</v>
      </c>
      <c r="C185" s="28">
        <v>47813</v>
      </c>
      <c r="D185" s="42" t="s">
        <v>174</v>
      </c>
      <c r="E185" s="49"/>
      <c r="F185" s="50">
        <v>6003.89</v>
      </c>
      <c r="G185" s="23">
        <f t="shared" si="2"/>
        <v>16766133.440000018</v>
      </c>
    </row>
    <row r="186" spans="1:7" ht="54" x14ac:dyDescent="0.25">
      <c r="A186" s="11">
        <v>167</v>
      </c>
      <c r="B186" s="33">
        <v>42786</v>
      </c>
      <c r="C186" s="28">
        <v>47814</v>
      </c>
      <c r="D186" s="42" t="s">
        <v>175</v>
      </c>
      <c r="E186" s="49"/>
      <c r="F186" s="50">
        <v>6086.06</v>
      </c>
      <c r="G186" s="23">
        <f t="shared" si="2"/>
        <v>16760047.380000018</v>
      </c>
    </row>
    <row r="187" spans="1:7" ht="54" x14ac:dyDescent="0.25">
      <c r="A187" s="11">
        <v>168</v>
      </c>
      <c r="B187" s="33">
        <v>42786</v>
      </c>
      <c r="C187" s="28">
        <v>47815</v>
      </c>
      <c r="D187" s="42" t="s">
        <v>176</v>
      </c>
      <c r="E187" s="49"/>
      <c r="F187" s="50">
        <v>9896.8700000000008</v>
      </c>
      <c r="G187" s="23">
        <f t="shared" si="2"/>
        <v>16750150.510000018</v>
      </c>
    </row>
    <row r="188" spans="1:7" ht="54" x14ac:dyDescent="0.25">
      <c r="A188" s="11">
        <v>169</v>
      </c>
      <c r="B188" s="33">
        <v>42786</v>
      </c>
      <c r="C188" s="28">
        <v>47816</v>
      </c>
      <c r="D188" s="42" t="s">
        <v>177</v>
      </c>
      <c r="E188" s="49"/>
      <c r="F188" s="50">
        <v>6338.26</v>
      </c>
      <c r="G188" s="23">
        <f t="shared" si="2"/>
        <v>16743812.250000019</v>
      </c>
    </row>
    <row r="189" spans="1:7" ht="43.5" customHeight="1" x14ac:dyDescent="0.25">
      <c r="A189" s="11">
        <v>170</v>
      </c>
      <c r="B189" s="33">
        <v>42786</v>
      </c>
      <c r="C189" s="28">
        <v>47817</v>
      </c>
      <c r="D189" s="42" t="s">
        <v>178</v>
      </c>
      <c r="E189" s="49"/>
      <c r="F189" s="50">
        <v>6400.49</v>
      </c>
      <c r="G189" s="23">
        <f t="shared" si="2"/>
        <v>16737411.760000018</v>
      </c>
    </row>
    <row r="190" spans="1:7" ht="54" x14ac:dyDescent="0.25">
      <c r="A190" s="11">
        <v>171</v>
      </c>
      <c r="B190" s="33">
        <v>42786</v>
      </c>
      <c r="C190" s="28">
        <v>47818</v>
      </c>
      <c r="D190" s="42" t="s">
        <v>179</v>
      </c>
      <c r="E190" s="49"/>
      <c r="F190" s="50">
        <v>3625.23</v>
      </c>
      <c r="G190" s="23">
        <f t="shared" si="2"/>
        <v>16733786.530000018</v>
      </c>
    </row>
    <row r="191" spans="1:7" ht="54" x14ac:dyDescent="0.25">
      <c r="A191" s="11">
        <v>172</v>
      </c>
      <c r="B191" s="33">
        <v>42786</v>
      </c>
      <c r="C191" s="28">
        <v>47819</v>
      </c>
      <c r="D191" s="42" t="s">
        <v>180</v>
      </c>
      <c r="E191" s="49"/>
      <c r="F191" s="50">
        <v>3099.58</v>
      </c>
      <c r="G191" s="23">
        <f t="shared" si="2"/>
        <v>16730686.950000018</v>
      </c>
    </row>
    <row r="192" spans="1:7" ht="54" x14ac:dyDescent="0.25">
      <c r="A192" s="11">
        <v>173</v>
      </c>
      <c r="B192" s="33">
        <v>42786</v>
      </c>
      <c r="C192" s="28">
        <v>47820</v>
      </c>
      <c r="D192" s="42" t="s">
        <v>181</v>
      </c>
      <c r="E192" s="49"/>
      <c r="F192" s="50">
        <v>1936.34</v>
      </c>
      <c r="G192" s="23">
        <f t="shared" si="2"/>
        <v>16728750.610000018</v>
      </c>
    </row>
    <row r="193" spans="1:7" ht="54" x14ac:dyDescent="0.25">
      <c r="A193" s="11">
        <v>174</v>
      </c>
      <c r="B193" s="33">
        <v>42786</v>
      </c>
      <c r="C193" s="28">
        <v>47821</v>
      </c>
      <c r="D193" s="42" t="s">
        <v>182</v>
      </c>
      <c r="E193" s="49"/>
      <c r="F193" s="50">
        <v>2528.48</v>
      </c>
      <c r="G193" s="23">
        <f t="shared" si="2"/>
        <v>16726222.130000018</v>
      </c>
    </row>
    <row r="194" spans="1:7" ht="54" x14ac:dyDescent="0.25">
      <c r="A194" s="11">
        <v>175</v>
      </c>
      <c r="B194" s="33">
        <v>42786</v>
      </c>
      <c r="C194" s="28">
        <v>47822</v>
      </c>
      <c r="D194" s="42" t="s">
        <v>183</v>
      </c>
      <c r="E194" s="49"/>
      <c r="F194" s="50">
        <v>4950</v>
      </c>
      <c r="G194" s="23">
        <f t="shared" si="2"/>
        <v>16721272.130000018</v>
      </c>
    </row>
    <row r="195" spans="1:7" ht="54" x14ac:dyDescent="0.25">
      <c r="A195" s="11">
        <v>176</v>
      </c>
      <c r="B195" s="45">
        <v>42786</v>
      </c>
      <c r="C195" s="47">
        <v>47823</v>
      </c>
      <c r="D195" s="40" t="s">
        <v>184</v>
      </c>
      <c r="E195" s="49"/>
      <c r="F195" s="50">
        <v>2700</v>
      </c>
      <c r="G195" s="23">
        <f t="shared" si="2"/>
        <v>16718572.130000018</v>
      </c>
    </row>
    <row r="196" spans="1:7" ht="54" x14ac:dyDescent="0.25">
      <c r="A196" s="11">
        <v>177</v>
      </c>
      <c r="B196" s="33">
        <v>42786</v>
      </c>
      <c r="C196" s="28">
        <v>47824</v>
      </c>
      <c r="D196" s="42" t="s">
        <v>185</v>
      </c>
      <c r="E196" s="49"/>
      <c r="F196" s="50">
        <v>11700</v>
      </c>
      <c r="G196" s="23">
        <f t="shared" si="2"/>
        <v>16706872.130000018</v>
      </c>
    </row>
    <row r="197" spans="1:7" ht="54" x14ac:dyDescent="0.25">
      <c r="A197" s="11">
        <v>178</v>
      </c>
      <c r="B197" s="33">
        <v>42786</v>
      </c>
      <c r="C197" s="28">
        <v>47825</v>
      </c>
      <c r="D197" s="42" t="s">
        <v>186</v>
      </c>
      <c r="E197" s="49"/>
      <c r="F197" s="50">
        <v>13500</v>
      </c>
      <c r="G197" s="23">
        <f t="shared" si="2"/>
        <v>16693372.130000018</v>
      </c>
    </row>
    <row r="198" spans="1:7" ht="54" x14ac:dyDescent="0.25">
      <c r="A198" s="11">
        <v>179</v>
      </c>
      <c r="B198" s="33">
        <v>42786</v>
      </c>
      <c r="C198" s="28">
        <v>47826</v>
      </c>
      <c r="D198" s="42" t="s">
        <v>187</v>
      </c>
      <c r="E198" s="49"/>
      <c r="F198" s="50">
        <v>9095.59</v>
      </c>
      <c r="G198" s="23">
        <f t="shared" si="2"/>
        <v>16684276.540000018</v>
      </c>
    </row>
    <row r="199" spans="1:7" ht="54" x14ac:dyDescent="0.25">
      <c r="A199" s="11">
        <v>180</v>
      </c>
      <c r="B199" s="33">
        <v>42786</v>
      </c>
      <c r="C199" s="41">
        <v>47827</v>
      </c>
      <c r="D199" s="42" t="s">
        <v>188</v>
      </c>
      <c r="E199" s="54"/>
      <c r="F199" s="55">
        <v>9900</v>
      </c>
      <c r="G199" s="23">
        <f t="shared" si="2"/>
        <v>16674376.540000018</v>
      </c>
    </row>
    <row r="200" spans="1:7" ht="54" x14ac:dyDescent="0.25">
      <c r="A200" s="11">
        <v>181</v>
      </c>
      <c r="B200" s="33">
        <v>42786</v>
      </c>
      <c r="C200" s="28">
        <v>47828</v>
      </c>
      <c r="D200" s="42" t="s">
        <v>189</v>
      </c>
      <c r="E200" s="49"/>
      <c r="F200" s="50">
        <v>10800</v>
      </c>
      <c r="G200" s="23">
        <f t="shared" si="2"/>
        <v>16663576.540000018</v>
      </c>
    </row>
    <row r="201" spans="1:7" ht="54" x14ac:dyDescent="0.25">
      <c r="A201" s="11">
        <v>182</v>
      </c>
      <c r="B201" s="33">
        <v>42786</v>
      </c>
      <c r="C201" s="28">
        <v>47829</v>
      </c>
      <c r="D201" s="42" t="s">
        <v>190</v>
      </c>
      <c r="E201" s="49"/>
      <c r="F201" s="50">
        <v>20700</v>
      </c>
      <c r="G201" s="23">
        <f t="shared" si="2"/>
        <v>16642876.540000018</v>
      </c>
    </row>
    <row r="202" spans="1:7" ht="54" x14ac:dyDescent="0.25">
      <c r="A202" s="11">
        <v>183</v>
      </c>
      <c r="B202" s="33">
        <v>42786</v>
      </c>
      <c r="C202" s="28">
        <v>47830</v>
      </c>
      <c r="D202" s="42" t="s">
        <v>191</v>
      </c>
      <c r="E202" s="49"/>
      <c r="F202" s="50">
        <v>2250</v>
      </c>
      <c r="G202" s="23">
        <f t="shared" si="2"/>
        <v>16640626.540000018</v>
      </c>
    </row>
    <row r="203" spans="1:7" ht="54" x14ac:dyDescent="0.25">
      <c r="A203" s="11">
        <v>184</v>
      </c>
      <c r="B203" s="33">
        <v>42786</v>
      </c>
      <c r="C203" s="28">
        <v>47831</v>
      </c>
      <c r="D203" s="42" t="s">
        <v>192</v>
      </c>
      <c r="E203" s="49"/>
      <c r="F203" s="50">
        <v>1350</v>
      </c>
      <c r="G203" s="23">
        <f t="shared" si="2"/>
        <v>16639276.540000018</v>
      </c>
    </row>
    <row r="204" spans="1:7" ht="54" x14ac:dyDescent="0.25">
      <c r="A204" s="11">
        <v>185</v>
      </c>
      <c r="B204" s="33">
        <v>42786</v>
      </c>
      <c r="C204" s="28">
        <v>47832</v>
      </c>
      <c r="D204" s="42" t="s">
        <v>193</v>
      </c>
      <c r="E204" s="49"/>
      <c r="F204" s="50">
        <v>6300</v>
      </c>
      <c r="G204" s="23">
        <f t="shared" si="2"/>
        <v>16632976.540000018</v>
      </c>
    </row>
    <row r="205" spans="1:7" ht="54" x14ac:dyDescent="0.25">
      <c r="A205" s="11">
        <v>186</v>
      </c>
      <c r="B205" s="33">
        <v>42786</v>
      </c>
      <c r="C205" s="28">
        <v>47833</v>
      </c>
      <c r="D205" s="42" t="s">
        <v>194</v>
      </c>
      <c r="E205" s="49"/>
      <c r="F205" s="50">
        <v>13500</v>
      </c>
      <c r="G205" s="23">
        <f t="shared" si="2"/>
        <v>16619476.540000018</v>
      </c>
    </row>
    <row r="206" spans="1:7" ht="54" x14ac:dyDescent="0.25">
      <c r="A206" s="11">
        <v>187</v>
      </c>
      <c r="B206" s="33">
        <v>42786</v>
      </c>
      <c r="C206" s="28">
        <v>47834</v>
      </c>
      <c r="D206" s="42" t="s">
        <v>195</v>
      </c>
      <c r="E206" s="49"/>
      <c r="F206" s="50">
        <v>10800</v>
      </c>
      <c r="G206" s="23">
        <f t="shared" si="2"/>
        <v>16608676.540000018</v>
      </c>
    </row>
    <row r="207" spans="1:7" ht="54" x14ac:dyDescent="0.25">
      <c r="A207" s="11">
        <v>188</v>
      </c>
      <c r="B207" s="33">
        <v>42786</v>
      </c>
      <c r="C207" s="28">
        <v>47835</v>
      </c>
      <c r="D207" s="42" t="s">
        <v>196</v>
      </c>
      <c r="E207" s="49"/>
      <c r="F207" s="50">
        <v>9000</v>
      </c>
      <c r="G207" s="23">
        <f t="shared" si="2"/>
        <v>16599676.540000018</v>
      </c>
    </row>
    <row r="208" spans="1:7" ht="54" x14ac:dyDescent="0.25">
      <c r="A208" s="11">
        <v>189</v>
      </c>
      <c r="B208" s="33">
        <v>42786</v>
      </c>
      <c r="C208" s="41">
        <v>47836</v>
      </c>
      <c r="D208" s="42" t="s">
        <v>197</v>
      </c>
      <c r="E208" s="54"/>
      <c r="F208" s="55">
        <v>7200</v>
      </c>
      <c r="G208" s="23">
        <f t="shared" si="2"/>
        <v>16592476.540000018</v>
      </c>
    </row>
    <row r="209" spans="1:7" ht="54" x14ac:dyDescent="0.25">
      <c r="A209" s="11">
        <v>190</v>
      </c>
      <c r="B209" s="33">
        <v>42786</v>
      </c>
      <c r="C209" s="28">
        <v>47837</v>
      </c>
      <c r="D209" s="42" t="s">
        <v>198</v>
      </c>
      <c r="E209" s="49"/>
      <c r="F209" s="50">
        <v>3600</v>
      </c>
      <c r="G209" s="23">
        <f t="shared" si="2"/>
        <v>16588876.540000018</v>
      </c>
    </row>
    <row r="210" spans="1:7" ht="54" x14ac:dyDescent="0.25">
      <c r="A210" s="11">
        <v>191</v>
      </c>
      <c r="B210" s="33">
        <v>42786</v>
      </c>
      <c r="C210" s="28">
        <v>47838</v>
      </c>
      <c r="D210" s="42" t="s">
        <v>199</v>
      </c>
      <c r="E210" s="49"/>
      <c r="F210" s="50">
        <v>7650</v>
      </c>
      <c r="G210" s="23">
        <f t="shared" si="2"/>
        <v>16581226.540000018</v>
      </c>
    </row>
    <row r="211" spans="1:7" ht="54" x14ac:dyDescent="0.25">
      <c r="A211" s="11">
        <v>192</v>
      </c>
      <c r="B211" s="33">
        <v>42786</v>
      </c>
      <c r="C211" s="28">
        <v>47839</v>
      </c>
      <c r="D211" s="42" t="s">
        <v>200</v>
      </c>
      <c r="E211" s="49"/>
      <c r="F211" s="50">
        <v>10800</v>
      </c>
      <c r="G211" s="23">
        <f t="shared" ref="G211:G257" si="3">+G210-F211</f>
        <v>16570426.540000018</v>
      </c>
    </row>
    <row r="212" spans="1:7" ht="54" x14ac:dyDescent="0.25">
      <c r="A212" s="7">
        <v>193</v>
      </c>
      <c r="B212" s="33">
        <v>42786</v>
      </c>
      <c r="C212" s="51">
        <v>47840</v>
      </c>
      <c r="D212" s="42" t="s">
        <v>201</v>
      </c>
      <c r="E212" s="49"/>
      <c r="F212" s="50">
        <v>22500</v>
      </c>
      <c r="G212" s="23">
        <f t="shared" si="3"/>
        <v>16547926.540000018</v>
      </c>
    </row>
    <row r="213" spans="1:7" ht="18" x14ac:dyDescent="0.25">
      <c r="A213" s="7">
        <v>194</v>
      </c>
      <c r="B213" s="33">
        <v>42786</v>
      </c>
      <c r="C213" s="51">
        <v>47841</v>
      </c>
      <c r="D213" s="42" t="s">
        <v>16</v>
      </c>
      <c r="E213" s="49"/>
      <c r="F213" s="50"/>
      <c r="G213" s="23">
        <f t="shared" si="3"/>
        <v>16547926.540000018</v>
      </c>
    </row>
    <row r="214" spans="1:7" ht="54" x14ac:dyDescent="0.25">
      <c r="A214" s="7">
        <v>195</v>
      </c>
      <c r="B214" s="33">
        <v>42786</v>
      </c>
      <c r="C214" s="51">
        <v>47842</v>
      </c>
      <c r="D214" s="56" t="s">
        <v>202</v>
      </c>
      <c r="E214" s="49"/>
      <c r="F214" s="50">
        <v>15650.33</v>
      </c>
      <c r="G214" s="23">
        <f t="shared" si="3"/>
        <v>16532276.210000018</v>
      </c>
    </row>
    <row r="215" spans="1:7" ht="54" x14ac:dyDescent="0.25">
      <c r="A215" s="7">
        <v>196</v>
      </c>
      <c r="B215" s="33">
        <v>42786</v>
      </c>
      <c r="C215" s="51">
        <v>47843</v>
      </c>
      <c r="D215" s="56" t="s">
        <v>203</v>
      </c>
      <c r="E215" s="49"/>
      <c r="F215" s="50">
        <v>5400</v>
      </c>
      <c r="G215" s="23">
        <f t="shared" si="3"/>
        <v>16526876.210000018</v>
      </c>
    </row>
    <row r="216" spans="1:7" ht="54" x14ac:dyDescent="0.25">
      <c r="A216" s="7">
        <v>197</v>
      </c>
      <c r="B216" s="33">
        <v>42786</v>
      </c>
      <c r="C216" s="51">
        <v>47844</v>
      </c>
      <c r="D216" s="56" t="s">
        <v>204</v>
      </c>
      <c r="E216" s="49"/>
      <c r="F216" s="50">
        <v>2700</v>
      </c>
      <c r="G216" s="23">
        <f t="shared" si="3"/>
        <v>16524176.210000018</v>
      </c>
    </row>
    <row r="217" spans="1:7" ht="54" x14ac:dyDescent="0.25">
      <c r="A217" s="7">
        <v>198</v>
      </c>
      <c r="B217" s="33">
        <v>42786</v>
      </c>
      <c r="C217" s="51">
        <v>47845</v>
      </c>
      <c r="D217" s="56" t="s">
        <v>205</v>
      </c>
      <c r="E217" s="49"/>
      <c r="F217" s="50">
        <v>7200</v>
      </c>
      <c r="G217" s="23">
        <f t="shared" si="3"/>
        <v>16516976.210000018</v>
      </c>
    </row>
    <row r="218" spans="1:7" ht="54" x14ac:dyDescent="0.25">
      <c r="A218" s="7">
        <v>199</v>
      </c>
      <c r="B218" s="33">
        <v>42786</v>
      </c>
      <c r="C218" s="51">
        <v>47846</v>
      </c>
      <c r="D218" s="56" t="s">
        <v>206</v>
      </c>
      <c r="E218" s="49"/>
      <c r="F218" s="50">
        <v>14850</v>
      </c>
      <c r="G218" s="23">
        <f t="shared" si="3"/>
        <v>16502126.210000018</v>
      </c>
    </row>
    <row r="219" spans="1:7" ht="54" x14ac:dyDescent="0.25">
      <c r="A219" s="7">
        <v>200</v>
      </c>
      <c r="B219" s="33">
        <v>42786</v>
      </c>
      <c r="C219" s="57">
        <v>47847</v>
      </c>
      <c r="D219" s="56" t="s">
        <v>207</v>
      </c>
      <c r="E219" s="54"/>
      <c r="F219" s="55">
        <v>6300</v>
      </c>
      <c r="G219" s="23">
        <f t="shared" si="3"/>
        <v>16495826.210000018</v>
      </c>
    </row>
    <row r="220" spans="1:7" ht="54" x14ac:dyDescent="0.25">
      <c r="A220" s="7">
        <v>201</v>
      </c>
      <c r="B220" s="33">
        <v>42786</v>
      </c>
      <c r="C220" s="51">
        <v>47848</v>
      </c>
      <c r="D220" s="56" t="s">
        <v>208</v>
      </c>
      <c r="E220" s="49"/>
      <c r="F220" s="50">
        <v>1350</v>
      </c>
      <c r="G220" s="23">
        <f t="shared" si="3"/>
        <v>16494476.210000018</v>
      </c>
    </row>
    <row r="221" spans="1:7" ht="54" x14ac:dyDescent="0.25">
      <c r="A221" s="7">
        <v>202</v>
      </c>
      <c r="B221" s="33">
        <v>42786</v>
      </c>
      <c r="C221" s="51">
        <v>47849</v>
      </c>
      <c r="D221" s="56" t="s">
        <v>209</v>
      </c>
      <c r="E221" s="49"/>
      <c r="F221" s="50">
        <v>2700</v>
      </c>
      <c r="G221" s="23">
        <f t="shared" si="3"/>
        <v>16491776.210000018</v>
      </c>
    </row>
    <row r="222" spans="1:7" ht="54" x14ac:dyDescent="0.25">
      <c r="A222" s="7">
        <v>203</v>
      </c>
      <c r="B222" s="33">
        <v>42786</v>
      </c>
      <c r="C222" s="51">
        <v>47850</v>
      </c>
      <c r="D222" s="56" t="s">
        <v>210</v>
      </c>
      <c r="E222" s="49"/>
      <c r="F222" s="50">
        <v>4950</v>
      </c>
      <c r="G222" s="23">
        <f t="shared" si="3"/>
        <v>16486826.210000018</v>
      </c>
    </row>
    <row r="223" spans="1:7" ht="50.25" customHeight="1" x14ac:dyDescent="0.25">
      <c r="A223" s="7">
        <v>204</v>
      </c>
      <c r="B223" s="33">
        <v>42786</v>
      </c>
      <c r="C223" s="51">
        <v>47851</v>
      </c>
      <c r="D223" s="58" t="s">
        <v>16</v>
      </c>
      <c r="E223" s="49"/>
      <c r="F223" s="50">
        <v>0</v>
      </c>
      <c r="G223" s="23">
        <f t="shared" si="3"/>
        <v>16486826.210000018</v>
      </c>
    </row>
    <row r="224" spans="1:7" ht="54" x14ac:dyDescent="0.25">
      <c r="A224" s="7">
        <v>205</v>
      </c>
      <c r="B224" s="33">
        <v>42786</v>
      </c>
      <c r="C224" s="51">
        <v>47852</v>
      </c>
      <c r="D224" s="56" t="s">
        <v>211</v>
      </c>
      <c r="E224" s="49"/>
      <c r="F224" s="50">
        <v>2250</v>
      </c>
      <c r="G224" s="23">
        <f t="shared" si="3"/>
        <v>16484576.210000018</v>
      </c>
    </row>
    <row r="225" spans="1:7" ht="54" x14ac:dyDescent="0.25">
      <c r="A225" s="7">
        <v>206</v>
      </c>
      <c r="B225" s="33">
        <v>42786</v>
      </c>
      <c r="C225" s="51">
        <v>47853</v>
      </c>
      <c r="D225" s="56" t="s">
        <v>212</v>
      </c>
      <c r="E225" s="49"/>
      <c r="F225" s="50">
        <v>23400</v>
      </c>
      <c r="G225" s="23">
        <f t="shared" si="3"/>
        <v>16461176.210000018</v>
      </c>
    </row>
    <row r="226" spans="1:7" ht="54" x14ac:dyDescent="0.25">
      <c r="A226" s="7">
        <v>207</v>
      </c>
      <c r="B226" s="33">
        <v>42786</v>
      </c>
      <c r="C226" s="51">
        <v>47854</v>
      </c>
      <c r="D226" s="56" t="s">
        <v>213</v>
      </c>
      <c r="E226" s="49"/>
      <c r="F226" s="50">
        <v>9000</v>
      </c>
      <c r="G226" s="23">
        <f t="shared" si="3"/>
        <v>16452176.210000018</v>
      </c>
    </row>
    <row r="227" spans="1:7" ht="54" x14ac:dyDescent="0.25">
      <c r="A227" s="7">
        <v>208</v>
      </c>
      <c r="B227" s="33">
        <v>42786</v>
      </c>
      <c r="C227" s="51">
        <v>47855</v>
      </c>
      <c r="D227" s="56" t="s">
        <v>214</v>
      </c>
      <c r="E227" s="49"/>
      <c r="F227" s="50">
        <v>10800</v>
      </c>
      <c r="G227" s="23">
        <f t="shared" si="3"/>
        <v>16441376.210000018</v>
      </c>
    </row>
    <row r="228" spans="1:7" ht="54" x14ac:dyDescent="0.25">
      <c r="A228" s="7">
        <v>209</v>
      </c>
      <c r="B228" s="33">
        <v>42786</v>
      </c>
      <c r="C228" s="51">
        <v>47856</v>
      </c>
      <c r="D228" s="56" t="s">
        <v>215</v>
      </c>
      <c r="E228" s="49"/>
      <c r="F228" s="50">
        <v>810</v>
      </c>
      <c r="G228" s="23">
        <f t="shared" si="3"/>
        <v>16440566.210000018</v>
      </c>
    </row>
    <row r="229" spans="1:7" ht="54" x14ac:dyDescent="0.25">
      <c r="A229" s="7">
        <v>210</v>
      </c>
      <c r="B229" s="33">
        <v>42786</v>
      </c>
      <c r="C229" s="51" t="s">
        <v>35</v>
      </c>
      <c r="D229" s="56" t="s">
        <v>216</v>
      </c>
      <c r="E229" s="49"/>
      <c r="F229" s="50">
        <v>537578.21</v>
      </c>
      <c r="G229" s="23">
        <f t="shared" si="3"/>
        <v>15902988.000000019</v>
      </c>
    </row>
    <row r="230" spans="1:7" ht="72" x14ac:dyDescent="0.25">
      <c r="A230" s="7">
        <v>211</v>
      </c>
      <c r="B230" s="33">
        <v>42786</v>
      </c>
      <c r="C230" s="51" t="s">
        <v>36</v>
      </c>
      <c r="D230" s="56" t="s">
        <v>217</v>
      </c>
      <c r="E230" s="49"/>
      <c r="F230" s="50">
        <v>479124.05</v>
      </c>
      <c r="G230" s="23">
        <f t="shared" si="3"/>
        <v>15423863.950000018</v>
      </c>
    </row>
    <row r="231" spans="1:7" ht="54" x14ac:dyDescent="0.25">
      <c r="A231" s="7">
        <v>212</v>
      </c>
      <c r="B231" s="33">
        <v>42786</v>
      </c>
      <c r="C231" s="51" t="s">
        <v>37</v>
      </c>
      <c r="D231" s="56" t="s">
        <v>218</v>
      </c>
      <c r="E231" s="49"/>
      <c r="F231" s="50">
        <v>25200</v>
      </c>
      <c r="G231" s="23">
        <f t="shared" si="3"/>
        <v>15398663.950000018</v>
      </c>
    </row>
    <row r="232" spans="1:7" ht="54" x14ac:dyDescent="0.25">
      <c r="A232" s="7">
        <v>213</v>
      </c>
      <c r="B232" s="33">
        <v>42786</v>
      </c>
      <c r="C232" s="51" t="s">
        <v>38</v>
      </c>
      <c r="D232" s="56" t="s">
        <v>219</v>
      </c>
      <c r="E232" s="49"/>
      <c r="F232" s="50">
        <v>1800</v>
      </c>
      <c r="G232" s="23">
        <f t="shared" si="3"/>
        <v>15396863.950000018</v>
      </c>
    </row>
    <row r="233" spans="1:7" ht="54" x14ac:dyDescent="0.25">
      <c r="A233" s="7">
        <v>214</v>
      </c>
      <c r="B233" s="33">
        <v>42786</v>
      </c>
      <c r="C233" s="51" t="s">
        <v>39</v>
      </c>
      <c r="D233" s="56" t="s">
        <v>220</v>
      </c>
      <c r="E233" s="49"/>
      <c r="F233" s="50">
        <v>10800</v>
      </c>
      <c r="G233" s="23">
        <f t="shared" si="3"/>
        <v>15386063.950000018</v>
      </c>
    </row>
    <row r="234" spans="1:7" ht="72" x14ac:dyDescent="0.25">
      <c r="A234" s="7">
        <v>215</v>
      </c>
      <c r="B234" s="33">
        <v>42786</v>
      </c>
      <c r="C234" s="51" t="s">
        <v>40</v>
      </c>
      <c r="D234" s="56" t="s">
        <v>221</v>
      </c>
      <c r="E234" s="49"/>
      <c r="F234" s="50">
        <v>63083.75</v>
      </c>
      <c r="G234" s="23">
        <f t="shared" si="3"/>
        <v>15322980.200000018</v>
      </c>
    </row>
    <row r="235" spans="1:7" ht="69.75" customHeight="1" x14ac:dyDescent="0.25">
      <c r="A235" s="7">
        <v>216</v>
      </c>
      <c r="B235" s="33">
        <v>42787</v>
      </c>
      <c r="C235" s="51">
        <v>47857</v>
      </c>
      <c r="D235" s="58" t="s">
        <v>16</v>
      </c>
      <c r="E235" s="49"/>
      <c r="F235" s="50">
        <v>0</v>
      </c>
      <c r="G235" s="23">
        <f t="shared" si="3"/>
        <v>15322980.200000018</v>
      </c>
    </row>
    <row r="236" spans="1:7" ht="54" x14ac:dyDescent="0.25">
      <c r="A236" s="7">
        <v>217</v>
      </c>
      <c r="B236" s="33">
        <v>42787</v>
      </c>
      <c r="C236" s="51">
        <v>47858</v>
      </c>
      <c r="D236" s="56" t="s">
        <v>222</v>
      </c>
      <c r="E236" s="49"/>
      <c r="F236" s="50">
        <v>200000</v>
      </c>
      <c r="G236" s="23">
        <f t="shared" si="3"/>
        <v>15122980.200000018</v>
      </c>
    </row>
    <row r="237" spans="1:7" ht="72" x14ac:dyDescent="0.25">
      <c r="A237" s="7">
        <v>218</v>
      </c>
      <c r="B237" s="33">
        <v>42787</v>
      </c>
      <c r="C237" s="51" t="s">
        <v>41</v>
      </c>
      <c r="D237" s="56" t="s">
        <v>264</v>
      </c>
      <c r="E237" s="49"/>
      <c r="F237" s="50">
        <v>3457209</v>
      </c>
      <c r="G237" s="23">
        <f t="shared" si="3"/>
        <v>11665771.200000018</v>
      </c>
    </row>
    <row r="238" spans="1:7" ht="56.25" customHeight="1" x14ac:dyDescent="0.25">
      <c r="A238" s="7">
        <v>219</v>
      </c>
      <c r="B238" s="33">
        <v>42788</v>
      </c>
      <c r="C238" s="51">
        <v>47859</v>
      </c>
      <c r="D238" s="58" t="s">
        <v>16</v>
      </c>
      <c r="E238" s="49"/>
      <c r="F238" s="50">
        <v>0</v>
      </c>
      <c r="G238" s="23">
        <f t="shared" si="3"/>
        <v>11665771.200000018</v>
      </c>
    </row>
    <row r="239" spans="1:7" ht="54" x14ac:dyDescent="0.25">
      <c r="A239" s="7">
        <v>220</v>
      </c>
      <c r="B239" s="33">
        <v>42788</v>
      </c>
      <c r="C239" s="51">
        <v>47860</v>
      </c>
      <c r="D239" s="56" t="s">
        <v>223</v>
      </c>
      <c r="E239" s="49"/>
      <c r="F239" s="50">
        <v>65000</v>
      </c>
      <c r="G239" s="23">
        <f t="shared" si="3"/>
        <v>11600771.200000018</v>
      </c>
    </row>
    <row r="240" spans="1:7" ht="52.5" customHeight="1" x14ac:dyDescent="0.25">
      <c r="A240" s="7">
        <v>221</v>
      </c>
      <c r="B240" s="33">
        <v>42788</v>
      </c>
      <c r="C240" s="57">
        <v>47861</v>
      </c>
      <c r="D240" s="56" t="s">
        <v>16</v>
      </c>
      <c r="E240" s="54"/>
      <c r="F240" s="55">
        <v>0</v>
      </c>
      <c r="G240" s="23">
        <f t="shared" si="3"/>
        <v>11600771.200000018</v>
      </c>
    </row>
    <row r="241" spans="1:7" ht="72" x14ac:dyDescent="0.25">
      <c r="A241" s="7">
        <v>222</v>
      </c>
      <c r="B241" s="33">
        <v>42788</v>
      </c>
      <c r="C241" s="51">
        <v>47862</v>
      </c>
      <c r="D241" s="56" t="s">
        <v>224</v>
      </c>
      <c r="E241" s="49"/>
      <c r="F241" s="50">
        <v>15675</v>
      </c>
      <c r="G241" s="23">
        <f t="shared" si="3"/>
        <v>11585096.200000018</v>
      </c>
    </row>
    <row r="242" spans="1:7" ht="72" x14ac:dyDescent="0.25">
      <c r="A242" s="7">
        <v>223</v>
      </c>
      <c r="B242" s="33">
        <v>42788</v>
      </c>
      <c r="C242" s="51">
        <v>47863</v>
      </c>
      <c r="D242" s="56" t="s">
        <v>225</v>
      </c>
      <c r="E242" s="49"/>
      <c r="F242" s="50">
        <v>264752.62</v>
      </c>
      <c r="G242" s="23">
        <f t="shared" si="3"/>
        <v>11320343.580000019</v>
      </c>
    </row>
    <row r="243" spans="1:7" ht="36" x14ac:dyDescent="0.25">
      <c r="A243" s="7">
        <v>224</v>
      </c>
      <c r="B243" s="33">
        <v>42788</v>
      </c>
      <c r="C243" s="51" t="s">
        <v>42</v>
      </c>
      <c r="D243" s="56" t="s">
        <v>226</v>
      </c>
      <c r="E243" s="49"/>
      <c r="F243" s="50">
        <v>705392.2</v>
      </c>
      <c r="G243" s="23">
        <f t="shared" si="3"/>
        <v>10614951.380000019</v>
      </c>
    </row>
    <row r="244" spans="1:7" ht="90" x14ac:dyDescent="0.25">
      <c r="A244" s="7">
        <v>225</v>
      </c>
      <c r="B244" s="33">
        <v>42788</v>
      </c>
      <c r="C244" s="51" t="s">
        <v>43</v>
      </c>
      <c r="D244" s="56" t="s">
        <v>227</v>
      </c>
      <c r="E244" s="49"/>
      <c r="F244" s="50">
        <v>235096.5</v>
      </c>
      <c r="G244" s="23">
        <f t="shared" si="3"/>
        <v>10379854.880000019</v>
      </c>
    </row>
    <row r="245" spans="1:7" ht="54" x14ac:dyDescent="0.25">
      <c r="A245" s="7">
        <v>226</v>
      </c>
      <c r="B245" s="33">
        <v>42790</v>
      </c>
      <c r="C245" s="51">
        <v>47864</v>
      </c>
      <c r="D245" s="56" t="s">
        <v>228</v>
      </c>
      <c r="E245" s="49"/>
      <c r="F245" s="50">
        <v>312236.45</v>
      </c>
      <c r="G245" s="23">
        <f t="shared" si="3"/>
        <v>10067618.43000002</v>
      </c>
    </row>
    <row r="246" spans="1:7" ht="90" x14ac:dyDescent="0.25">
      <c r="A246" s="7">
        <v>227</v>
      </c>
      <c r="B246" s="33">
        <v>42790</v>
      </c>
      <c r="C246" s="51">
        <v>47865</v>
      </c>
      <c r="D246" s="56" t="s">
        <v>229</v>
      </c>
      <c r="E246" s="49"/>
      <c r="F246" s="50">
        <v>347320</v>
      </c>
      <c r="G246" s="23">
        <f t="shared" si="3"/>
        <v>9720298.4300000202</v>
      </c>
    </row>
    <row r="247" spans="1:7" ht="54" x14ac:dyDescent="0.25">
      <c r="A247" s="7">
        <v>228</v>
      </c>
      <c r="B247" s="33">
        <v>42790</v>
      </c>
      <c r="C247" s="51">
        <v>47866</v>
      </c>
      <c r="D247" s="56" t="s">
        <v>230</v>
      </c>
      <c r="E247" s="49"/>
      <c r="F247" s="50">
        <v>6300</v>
      </c>
      <c r="G247" s="23">
        <f t="shared" si="3"/>
        <v>9713998.4300000202</v>
      </c>
    </row>
    <row r="248" spans="1:7" ht="54" x14ac:dyDescent="0.25">
      <c r="A248" s="7">
        <v>229</v>
      </c>
      <c r="B248" s="33">
        <v>42790</v>
      </c>
      <c r="C248" s="51">
        <v>47867</v>
      </c>
      <c r="D248" s="56" t="s">
        <v>231</v>
      </c>
      <c r="E248" s="49"/>
      <c r="F248" s="50">
        <v>9000</v>
      </c>
      <c r="G248" s="23">
        <f t="shared" si="3"/>
        <v>9704998.4300000202</v>
      </c>
    </row>
    <row r="249" spans="1:7" ht="54" x14ac:dyDescent="0.25">
      <c r="A249" s="7">
        <v>230</v>
      </c>
      <c r="B249" s="33">
        <v>42790</v>
      </c>
      <c r="C249" s="51">
        <v>47868</v>
      </c>
      <c r="D249" s="56" t="s">
        <v>232</v>
      </c>
      <c r="E249" s="49"/>
      <c r="F249" s="50">
        <v>10800</v>
      </c>
      <c r="G249" s="23">
        <f t="shared" si="3"/>
        <v>9694198.4300000202</v>
      </c>
    </row>
    <row r="250" spans="1:7" ht="54" x14ac:dyDescent="0.25">
      <c r="A250" s="7">
        <v>231</v>
      </c>
      <c r="B250" s="33">
        <v>42790</v>
      </c>
      <c r="C250" s="51">
        <v>47869</v>
      </c>
      <c r="D250" s="56" t="s">
        <v>233</v>
      </c>
      <c r="E250" s="49"/>
      <c r="F250" s="50">
        <v>1350</v>
      </c>
      <c r="G250" s="23">
        <f t="shared" si="3"/>
        <v>9692848.4300000202</v>
      </c>
    </row>
    <row r="251" spans="1:7" ht="54" x14ac:dyDescent="0.25">
      <c r="A251" s="7">
        <v>232</v>
      </c>
      <c r="B251" s="33">
        <v>42794</v>
      </c>
      <c r="C251" s="51">
        <v>47870</v>
      </c>
      <c r="D251" s="56" t="s">
        <v>234</v>
      </c>
      <c r="E251" s="49"/>
      <c r="F251" s="50">
        <v>95338.98</v>
      </c>
      <c r="G251" s="23">
        <f t="shared" si="3"/>
        <v>9597509.4500000197</v>
      </c>
    </row>
    <row r="252" spans="1:7" ht="54" x14ac:dyDescent="0.25">
      <c r="A252" s="7">
        <v>233</v>
      </c>
      <c r="B252" s="33">
        <v>42794</v>
      </c>
      <c r="C252" s="51">
        <v>47871</v>
      </c>
      <c r="D252" s="56" t="s">
        <v>235</v>
      </c>
      <c r="E252" s="49"/>
      <c r="F252" s="50">
        <v>10800</v>
      </c>
      <c r="G252" s="23">
        <f t="shared" si="3"/>
        <v>9586709.4500000197</v>
      </c>
    </row>
    <row r="253" spans="1:7" ht="72" x14ac:dyDescent="0.25">
      <c r="A253" s="7">
        <v>234</v>
      </c>
      <c r="B253" s="33">
        <v>42794</v>
      </c>
      <c r="C253" s="51">
        <v>47872</v>
      </c>
      <c r="D253" s="56" t="s">
        <v>236</v>
      </c>
      <c r="E253" s="49"/>
      <c r="F253" s="50">
        <v>10810775.48</v>
      </c>
      <c r="G253" s="23">
        <f t="shared" si="3"/>
        <v>-1224066.0299999807</v>
      </c>
    </row>
    <row r="254" spans="1:7" ht="54" x14ac:dyDescent="0.25">
      <c r="A254" s="7"/>
      <c r="B254" s="33">
        <v>42794</v>
      </c>
      <c r="C254" s="51" t="s">
        <v>237</v>
      </c>
      <c r="D254" s="59" t="s">
        <v>238</v>
      </c>
      <c r="E254" s="49"/>
      <c r="F254" s="50">
        <v>376297.28</v>
      </c>
      <c r="G254" s="23">
        <f t="shared" si="3"/>
        <v>-1600363.3099999807</v>
      </c>
    </row>
    <row r="255" spans="1:7" ht="54" x14ac:dyDescent="0.25">
      <c r="A255" s="7"/>
      <c r="B255" s="33">
        <v>42794</v>
      </c>
      <c r="C255" s="51" t="s">
        <v>239</v>
      </c>
      <c r="D255" s="56" t="s">
        <v>240</v>
      </c>
      <c r="E255" s="49"/>
      <c r="F255" s="50">
        <v>10800</v>
      </c>
      <c r="G255" s="23">
        <f t="shared" si="3"/>
        <v>-1611163.3099999807</v>
      </c>
    </row>
    <row r="256" spans="1:7" ht="72" x14ac:dyDescent="0.25">
      <c r="A256" s="7"/>
      <c r="B256" s="33">
        <v>42794</v>
      </c>
      <c r="C256" s="51" t="s">
        <v>241</v>
      </c>
      <c r="D256" s="56" t="s">
        <v>242</v>
      </c>
      <c r="E256" s="49"/>
      <c r="F256" s="50">
        <v>112378.47</v>
      </c>
      <c r="G256" s="23">
        <f t="shared" si="3"/>
        <v>-1723541.7799999807</v>
      </c>
    </row>
    <row r="257" spans="1:7" ht="36" x14ac:dyDescent="0.25">
      <c r="A257" s="7"/>
      <c r="B257" s="33">
        <v>42794</v>
      </c>
      <c r="C257" s="51" t="s">
        <v>258</v>
      </c>
      <c r="D257" s="56" t="s">
        <v>243</v>
      </c>
      <c r="E257" s="49"/>
      <c r="F257" s="50">
        <v>217500</v>
      </c>
      <c r="G257" s="23">
        <f t="shared" si="3"/>
        <v>-1941041.7799999807</v>
      </c>
    </row>
    <row r="258" spans="1:7" ht="18.75" thickBot="1" x14ac:dyDescent="0.3">
      <c r="A258" s="12"/>
      <c r="B258" s="60"/>
      <c r="C258" s="61"/>
      <c r="D258" s="62"/>
      <c r="E258" s="63"/>
      <c r="F258" s="64"/>
      <c r="G258" s="17"/>
    </row>
    <row r="259" spans="1:7" x14ac:dyDescent="0.25">
      <c r="B259" s="27"/>
      <c r="C259" s="27"/>
      <c r="D259" s="27"/>
      <c r="E259" s="27"/>
      <c r="F259" s="27"/>
    </row>
    <row r="260" spans="1:7" ht="18" x14ac:dyDescent="0.25">
      <c r="B260" s="27"/>
      <c r="C260" s="27"/>
      <c r="D260" s="27"/>
      <c r="E260" s="27"/>
      <c r="F260" s="65"/>
      <c r="G260" s="24"/>
    </row>
    <row r="261" spans="1:7" x14ac:dyDescent="0.25">
      <c r="B261" s="27"/>
      <c r="C261" s="27"/>
      <c r="D261" s="27"/>
      <c r="E261" s="27"/>
      <c r="F261" s="26"/>
    </row>
    <row r="262" spans="1:7" x14ac:dyDescent="0.25">
      <c r="B262" s="27"/>
      <c r="C262" s="27"/>
      <c r="D262" s="27"/>
      <c r="E262" s="27"/>
      <c r="F262" s="66"/>
      <c r="G262" s="32"/>
    </row>
    <row r="263" spans="1:7" x14ac:dyDescent="0.25">
      <c r="B263" s="27"/>
      <c r="C263" s="27"/>
      <c r="D263" s="27"/>
      <c r="E263" s="27"/>
      <c r="F263" s="26"/>
      <c r="G263" s="24"/>
    </row>
    <row r="264" spans="1:7" x14ac:dyDescent="0.25">
      <c r="F264" s="32"/>
      <c r="G264" s="25"/>
    </row>
    <row r="265" spans="1:7" x14ac:dyDescent="0.25">
      <c r="F265" s="25"/>
      <c r="G265" s="25"/>
    </row>
    <row r="266" spans="1:7" x14ac:dyDescent="0.25">
      <c r="F266" s="25"/>
    </row>
    <row r="267" spans="1:7" x14ac:dyDescent="0.25">
      <c r="G267" s="32"/>
    </row>
    <row r="268" spans="1:7" x14ac:dyDescent="0.25">
      <c r="F268" s="24"/>
    </row>
    <row r="269" spans="1:7" x14ac:dyDescent="0.25">
      <c r="F269" s="25"/>
    </row>
  </sheetData>
  <mergeCells count="10">
    <mergeCell ref="F10:F11"/>
    <mergeCell ref="G10:G11"/>
    <mergeCell ref="B6:G7"/>
    <mergeCell ref="B8:F9"/>
    <mergeCell ref="G8:G9"/>
    <mergeCell ref="A6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I14" sqref="I14"/>
    </sheetView>
  </sheetViews>
  <sheetFormatPr defaultColWidth="11.42578125" defaultRowHeight="15" x14ac:dyDescent="0.25"/>
  <cols>
    <col min="4" max="4" width="22.85546875" customWidth="1"/>
    <col min="5" max="5" width="16.7109375" customWidth="1"/>
    <col min="6" max="6" width="19.85546875" customWidth="1"/>
    <col min="7" max="7" width="17" customWidth="1"/>
  </cols>
  <sheetData>
    <row r="2" spans="1:7" x14ac:dyDescent="0.25">
      <c r="D2" s="2" t="s">
        <v>8</v>
      </c>
      <c r="E2" s="1"/>
    </row>
    <row r="3" spans="1:7" x14ac:dyDescent="0.25">
      <c r="D3" s="3" t="s">
        <v>0</v>
      </c>
    </row>
    <row r="4" spans="1:7" x14ac:dyDescent="0.25">
      <c r="D4" s="3"/>
    </row>
    <row r="5" spans="1:7" x14ac:dyDescent="0.25">
      <c r="D5" s="3" t="s">
        <v>265</v>
      </c>
    </row>
    <row r="6" spans="1:7" ht="15.75" thickBot="1" x14ac:dyDescent="0.3">
      <c r="B6" s="67"/>
      <c r="C6" s="67"/>
      <c r="D6" s="67"/>
      <c r="E6" s="67"/>
      <c r="F6" s="67"/>
      <c r="G6" s="67"/>
    </row>
    <row r="7" spans="1:7" x14ac:dyDescent="0.25">
      <c r="A7" s="158"/>
      <c r="B7" s="173" t="s">
        <v>266</v>
      </c>
      <c r="C7" s="174"/>
      <c r="D7" s="174"/>
      <c r="E7" s="174"/>
      <c r="F7" s="174"/>
      <c r="G7" s="175"/>
    </row>
    <row r="8" spans="1:7" ht="15.75" thickBot="1" x14ac:dyDescent="0.3">
      <c r="A8" s="159"/>
      <c r="B8" s="176"/>
      <c r="C8" s="177"/>
      <c r="D8" s="177"/>
      <c r="E8" s="177"/>
      <c r="F8" s="177"/>
      <c r="G8" s="178"/>
    </row>
    <row r="9" spans="1:7" x14ac:dyDescent="0.25">
      <c r="A9" s="159"/>
      <c r="B9" s="179" t="s">
        <v>1</v>
      </c>
      <c r="C9" s="180"/>
      <c r="D9" s="180"/>
      <c r="E9" s="180"/>
      <c r="F9" s="181"/>
      <c r="G9" s="185">
        <v>0</v>
      </c>
    </row>
    <row r="10" spans="1:7" ht="15.75" thickBot="1" x14ac:dyDescent="0.3">
      <c r="A10" s="159"/>
      <c r="B10" s="182"/>
      <c r="C10" s="183"/>
      <c r="D10" s="183"/>
      <c r="E10" s="183"/>
      <c r="F10" s="184"/>
      <c r="G10" s="186"/>
    </row>
    <row r="11" spans="1:7" x14ac:dyDescent="0.25">
      <c r="A11" s="159"/>
      <c r="B11" s="187" t="s">
        <v>3</v>
      </c>
      <c r="C11" s="189" t="s">
        <v>4</v>
      </c>
      <c r="D11" s="187" t="s">
        <v>2</v>
      </c>
      <c r="E11" s="187"/>
      <c r="F11" s="187" t="s">
        <v>6</v>
      </c>
      <c r="G11" s="187" t="s">
        <v>7</v>
      </c>
    </row>
    <row r="12" spans="1:7" ht="15.75" thickBot="1" x14ac:dyDescent="0.3">
      <c r="A12" s="160"/>
      <c r="B12" s="188"/>
      <c r="C12" s="190"/>
      <c r="D12" s="188"/>
      <c r="E12" s="188"/>
      <c r="F12" s="188"/>
      <c r="G12" s="188"/>
    </row>
    <row r="13" spans="1:7" x14ac:dyDescent="0.25">
      <c r="A13" s="68">
        <v>1</v>
      </c>
      <c r="B13" s="69">
        <v>42768</v>
      </c>
      <c r="C13" s="70" t="s">
        <v>267</v>
      </c>
      <c r="D13" s="71" t="s">
        <v>15</v>
      </c>
      <c r="E13" s="72"/>
      <c r="F13" s="72">
        <v>5130.7</v>
      </c>
      <c r="G13" s="72">
        <f>+G9+E13-F13</f>
        <v>-5130.7</v>
      </c>
    </row>
    <row r="14" spans="1:7" x14ac:dyDescent="0.25">
      <c r="A14" s="73">
        <v>2</v>
      </c>
      <c r="B14" s="74">
        <v>42768</v>
      </c>
      <c r="C14" s="75" t="s">
        <v>268</v>
      </c>
      <c r="D14" s="76" t="s">
        <v>269</v>
      </c>
      <c r="E14" s="77">
        <v>4315000</v>
      </c>
      <c r="F14" s="78"/>
      <c r="G14" s="77">
        <f>+G13+E14-F14</f>
        <v>4309869.3</v>
      </c>
    </row>
    <row r="15" spans="1:7" x14ac:dyDescent="0.25">
      <c r="A15" s="73">
        <v>3</v>
      </c>
      <c r="B15" s="79">
        <v>42773</v>
      </c>
      <c r="C15" s="75" t="s">
        <v>270</v>
      </c>
      <c r="D15" s="80" t="s">
        <v>269</v>
      </c>
      <c r="E15" s="81">
        <v>21771864</v>
      </c>
      <c r="F15" s="82"/>
      <c r="G15" s="77">
        <f t="shared" ref="G15:G16" si="0">+G14+E15-F15</f>
        <v>26081733.300000001</v>
      </c>
    </row>
    <row r="16" spans="1:7" x14ac:dyDescent="0.25">
      <c r="A16" s="83">
        <v>4</v>
      </c>
      <c r="B16" s="79">
        <v>42775</v>
      </c>
      <c r="C16" s="75" t="s">
        <v>271</v>
      </c>
      <c r="D16" s="80" t="s">
        <v>269</v>
      </c>
      <c r="E16" s="81"/>
      <c r="F16" s="78">
        <v>3499500</v>
      </c>
      <c r="G16" s="77">
        <f t="shared" si="0"/>
        <v>22582233.300000001</v>
      </c>
    </row>
    <row r="17" spans="1:7" x14ac:dyDescent="0.25">
      <c r="A17" s="82"/>
      <c r="B17" s="79"/>
      <c r="C17" s="75"/>
      <c r="D17" s="80"/>
      <c r="E17" s="81"/>
      <c r="F17" s="82"/>
      <c r="G17" s="77"/>
    </row>
    <row r="18" spans="1:7" x14ac:dyDescent="0.25">
      <c r="A18" s="82"/>
      <c r="B18" s="79"/>
      <c r="C18" s="82"/>
      <c r="D18" s="80"/>
      <c r="E18" s="81"/>
      <c r="F18" s="82"/>
      <c r="G18" s="77"/>
    </row>
    <row r="19" spans="1:7" x14ac:dyDescent="0.25">
      <c r="A19" s="82"/>
      <c r="B19" s="79"/>
      <c r="C19" s="82"/>
      <c r="D19" s="80"/>
      <c r="E19" s="81"/>
      <c r="F19" s="82"/>
      <c r="G19" s="77"/>
    </row>
    <row r="20" spans="1:7" x14ac:dyDescent="0.25">
      <c r="A20" s="82"/>
      <c r="B20" s="79"/>
      <c r="C20" s="82"/>
      <c r="D20" s="80"/>
      <c r="E20" s="81"/>
      <c r="F20" s="81"/>
      <c r="G20" s="77"/>
    </row>
    <row r="21" spans="1:7" x14ac:dyDescent="0.25">
      <c r="A21" s="82"/>
      <c r="B21" s="79"/>
      <c r="C21" s="82"/>
      <c r="D21" s="80"/>
      <c r="E21" s="81"/>
      <c r="F21" s="81"/>
      <c r="G21" s="77"/>
    </row>
    <row r="22" spans="1:7" x14ac:dyDescent="0.25">
      <c r="A22" s="82"/>
      <c r="B22" s="79"/>
      <c r="C22" s="82"/>
      <c r="D22" s="80"/>
      <c r="E22" s="81"/>
      <c r="F22" s="81"/>
      <c r="G22" s="77"/>
    </row>
    <row r="23" spans="1:7" x14ac:dyDescent="0.25">
      <c r="A23" s="82"/>
      <c r="B23" s="79"/>
      <c r="C23" s="82"/>
      <c r="D23" s="80"/>
      <c r="E23" s="81"/>
      <c r="F23" s="81"/>
      <c r="G23" s="77"/>
    </row>
    <row r="24" spans="1:7" x14ac:dyDescent="0.25">
      <c r="A24" s="82"/>
      <c r="B24" s="79"/>
      <c r="C24" s="82"/>
      <c r="D24" s="80"/>
      <c r="E24" s="81"/>
      <c r="F24" s="81"/>
      <c r="G24" s="77"/>
    </row>
    <row r="25" spans="1:7" x14ac:dyDescent="0.25">
      <c r="A25" s="82"/>
      <c r="B25" s="79"/>
      <c r="C25" s="82"/>
      <c r="D25" s="80"/>
      <c r="E25" s="81"/>
      <c r="F25" s="81"/>
      <c r="G25" s="77"/>
    </row>
    <row r="26" spans="1:7" x14ac:dyDescent="0.25">
      <c r="A26" s="82"/>
      <c r="B26" s="79"/>
      <c r="C26" s="82"/>
      <c r="D26" s="80"/>
      <c r="E26" s="81"/>
      <c r="F26" s="81"/>
      <c r="G26" s="77"/>
    </row>
    <row r="27" spans="1:7" x14ac:dyDescent="0.25">
      <c r="A27" s="82"/>
      <c r="B27" s="79"/>
      <c r="C27" s="82"/>
      <c r="D27" s="80"/>
      <c r="E27" s="81"/>
      <c r="F27" s="81"/>
      <c r="G27" s="77"/>
    </row>
    <row r="28" spans="1:7" x14ac:dyDescent="0.25">
      <c r="A28" s="82"/>
      <c r="B28" s="79"/>
      <c r="C28" s="82"/>
      <c r="D28" s="80"/>
      <c r="E28" s="81"/>
      <c r="F28" s="81"/>
      <c r="G28" s="77"/>
    </row>
    <row r="29" spans="1:7" x14ac:dyDescent="0.25">
      <c r="A29" s="82"/>
      <c r="B29" s="79"/>
      <c r="C29" s="82"/>
      <c r="D29" s="80"/>
      <c r="E29" s="81"/>
      <c r="F29" s="81"/>
      <c r="G29" s="77"/>
    </row>
    <row r="30" spans="1:7" x14ac:dyDescent="0.25">
      <c r="A30" s="82"/>
      <c r="B30" s="79"/>
      <c r="C30" s="82"/>
      <c r="D30" s="80"/>
      <c r="E30" s="81"/>
      <c r="F30" s="81"/>
      <c r="G30" s="77"/>
    </row>
    <row r="31" spans="1:7" x14ac:dyDescent="0.25">
      <c r="A31" s="82"/>
      <c r="B31" s="79"/>
      <c r="C31" s="82"/>
      <c r="D31" s="80"/>
      <c r="E31" s="82"/>
      <c r="F31" s="81"/>
      <c r="G31" s="77"/>
    </row>
    <row r="32" spans="1:7" x14ac:dyDescent="0.25">
      <c r="A32" s="82"/>
      <c r="B32" s="82"/>
      <c r="C32" s="82"/>
      <c r="D32" s="80"/>
      <c r="E32" s="82"/>
      <c r="F32" s="81"/>
      <c r="G32" s="77"/>
    </row>
    <row r="33" spans="1:7" ht="15.75" thickBot="1" x14ac:dyDescent="0.3">
      <c r="A33" s="84"/>
      <c r="B33" s="84"/>
      <c r="C33" s="84"/>
      <c r="D33" s="85"/>
      <c r="E33" s="84"/>
      <c r="F33" s="86"/>
      <c r="G33" s="87"/>
    </row>
  </sheetData>
  <mergeCells count="10">
    <mergeCell ref="A7:A12"/>
    <mergeCell ref="B7:G8"/>
    <mergeCell ref="B9:F10"/>
    <mergeCell ref="G9:G10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>
      <selection activeCell="J10" sqref="J10"/>
    </sheetView>
  </sheetViews>
  <sheetFormatPr defaultColWidth="11.42578125" defaultRowHeight="15" x14ac:dyDescent="0.25"/>
  <cols>
    <col min="3" max="3" width="40.5703125" customWidth="1"/>
    <col min="4" max="4" width="17.5703125" customWidth="1"/>
    <col min="5" max="5" width="15.5703125" customWidth="1"/>
    <col min="6" max="6" width="14.7109375" customWidth="1"/>
  </cols>
  <sheetData>
    <row r="3" spans="1:6" x14ac:dyDescent="0.25">
      <c r="C3" s="3" t="s">
        <v>265</v>
      </c>
    </row>
    <row r="4" spans="1:6" ht="15.75" thickBot="1" x14ac:dyDescent="0.3">
      <c r="A4" s="67"/>
      <c r="B4" s="67"/>
      <c r="C4" s="67"/>
      <c r="D4" s="67"/>
      <c r="E4" s="67"/>
      <c r="F4" s="67"/>
    </row>
    <row r="5" spans="1:6" x14ac:dyDescent="0.25">
      <c r="A5" s="173" t="s">
        <v>272</v>
      </c>
      <c r="B5" s="174"/>
      <c r="C5" s="174"/>
      <c r="D5" s="174"/>
      <c r="E5" s="174"/>
      <c r="F5" s="175"/>
    </row>
    <row r="6" spans="1:6" ht="15.75" thickBot="1" x14ac:dyDescent="0.3">
      <c r="A6" s="176"/>
      <c r="B6" s="177"/>
      <c r="C6" s="177"/>
      <c r="D6" s="177"/>
      <c r="E6" s="177"/>
      <c r="F6" s="178"/>
    </row>
    <row r="7" spans="1:6" x14ac:dyDescent="0.25">
      <c r="A7" s="179" t="s">
        <v>1</v>
      </c>
      <c r="B7" s="180"/>
      <c r="C7" s="180"/>
      <c r="D7" s="180"/>
      <c r="E7" s="181"/>
      <c r="F7" s="185">
        <v>1536408.54</v>
      </c>
    </row>
    <row r="8" spans="1:6" ht="15.75" thickBot="1" x14ac:dyDescent="0.3">
      <c r="A8" s="182"/>
      <c r="B8" s="183"/>
      <c r="C8" s="183"/>
      <c r="D8" s="183"/>
      <c r="E8" s="184"/>
      <c r="F8" s="186"/>
    </row>
    <row r="9" spans="1:6" x14ac:dyDescent="0.25">
      <c r="A9" s="187" t="s">
        <v>3</v>
      </c>
      <c r="B9" s="189" t="s">
        <v>4</v>
      </c>
      <c r="C9" s="187" t="s">
        <v>2</v>
      </c>
      <c r="D9" s="187" t="s">
        <v>5</v>
      </c>
      <c r="E9" s="187" t="s">
        <v>6</v>
      </c>
      <c r="F9" s="187" t="s">
        <v>7</v>
      </c>
    </row>
    <row r="10" spans="1:6" ht="15.75" thickBot="1" x14ac:dyDescent="0.3">
      <c r="A10" s="188"/>
      <c r="B10" s="190"/>
      <c r="C10" s="188"/>
      <c r="D10" s="188"/>
      <c r="E10" s="188"/>
      <c r="F10" s="188"/>
    </row>
    <row r="11" spans="1:6" x14ac:dyDescent="0.25">
      <c r="A11" s="69">
        <v>42790</v>
      </c>
      <c r="B11" s="70" t="s">
        <v>267</v>
      </c>
      <c r="C11" s="71" t="s">
        <v>273</v>
      </c>
      <c r="D11" s="72"/>
      <c r="E11" s="72">
        <v>145.26</v>
      </c>
      <c r="F11" s="72">
        <f>+F7+D11-E11</f>
        <v>1536263.28</v>
      </c>
    </row>
    <row r="12" spans="1:6" x14ac:dyDescent="0.25">
      <c r="A12" s="74">
        <v>42790</v>
      </c>
      <c r="B12" s="75" t="s">
        <v>274</v>
      </c>
      <c r="C12" s="76" t="s">
        <v>275</v>
      </c>
      <c r="D12" s="77"/>
      <c r="E12" s="78">
        <v>100</v>
      </c>
      <c r="F12" s="77">
        <f>+F11+D12-E12</f>
        <v>1536163.28</v>
      </c>
    </row>
    <row r="13" spans="1:6" x14ac:dyDescent="0.25">
      <c r="A13" s="79">
        <v>42790</v>
      </c>
      <c r="B13" s="75" t="s">
        <v>276</v>
      </c>
      <c r="C13" s="80" t="s">
        <v>277</v>
      </c>
      <c r="D13" s="81"/>
      <c r="E13" s="81">
        <v>96840</v>
      </c>
      <c r="F13" s="77">
        <f t="shared" ref="F13:F15" si="0">+F12+D13-E13</f>
        <v>1439323.28</v>
      </c>
    </row>
    <row r="14" spans="1:6" x14ac:dyDescent="0.25">
      <c r="A14" s="79">
        <v>42794</v>
      </c>
      <c r="B14" s="75" t="s">
        <v>278</v>
      </c>
      <c r="C14" s="80" t="s">
        <v>279</v>
      </c>
      <c r="D14" s="81"/>
      <c r="E14" s="78">
        <v>120</v>
      </c>
      <c r="F14" s="77">
        <f t="shared" si="0"/>
        <v>1439203.28</v>
      </c>
    </row>
    <row r="15" spans="1:6" x14ac:dyDescent="0.25">
      <c r="A15" s="79">
        <v>42794</v>
      </c>
      <c r="B15" s="75" t="s">
        <v>280</v>
      </c>
      <c r="C15" s="80" t="s">
        <v>281</v>
      </c>
      <c r="D15" s="81"/>
      <c r="E15" s="81">
        <v>175</v>
      </c>
      <c r="F15" s="77">
        <f t="shared" si="0"/>
        <v>1439028.28</v>
      </c>
    </row>
    <row r="16" spans="1:6" x14ac:dyDescent="0.25">
      <c r="A16" s="79"/>
      <c r="B16" s="82"/>
      <c r="C16" s="80"/>
      <c r="D16" s="81"/>
      <c r="E16" s="82"/>
      <c r="F16" s="77"/>
    </row>
    <row r="17" spans="1:6" x14ac:dyDescent="0.25">
      <c r="A17" s="79"/>
      <c r="B17" s="82"/>
      <c r="C17" s="80"/>
      <c r="D17" s="81"/>
      <c r="E17" s="82"/>
      <c r="F17" s="77"/>
    </row>
    <row r="18" spans="1:6" x14ac:dyDescent="0.25">
      <c r="A18" s="79"/>
      <c r="B18" s="82"/>
      <c r="C18" s="80"/>
      <c r="D18" s="81"/>
      <c r="E18" s="81"/>
      <c r="F18" s="77"/>
    </row>
    <row r="19" spans="1:6" x14ac:dyDescent="0.25">
      <c r="A19" s="79"/>
      <c r="B19" s="82"/>
      <c r="C19" s="80"/>
      <c r="D19" s="81"/>
      <c r="E19" s="81"/>
      <c r="F19" s="77"/>
    </row>
    <row r="20" spans="1:6" x14ac:dyDescent="0.25">
      <c r="A20" s="79"/>
      <c r="B20" s="82"/>
      <c r="C20" s="80"/>
      <c r="D20" s="81"/>
      <c r="E20" s="81"/>
      <c r="F20" s="77"/>
    </row>
    <row r="21" spans="1:6" x14ac:dyDescent="0.25">
      <c r="A21" s="79"/>
      <c r="B21" s="82"/>
      <c r="C21" s="80"/>
      <c r="D21" s="81"/>
      <c r="E21" s="81"/>
      <c r="F21" s="77"/>
    </row>
    <row r="22" spans="1:6" x14ac:dyDescent="0.25">
      <c r="A22" s="79"/>
      <c r="B22" s="82"/>
      <c r="C22" s="80"/>
      <c r="D22" s="81"/>
      <c r="E22" s="81"/>
      <c r="F22" s="77"/>
    </row>
    <row r="23" spans="1:6" x14ac:dyDescent="0.25">
      <c r="A23" s="79"/>
      <c r="B23" s="82"/>
      <c r="C23" s="80"/>
      <c r="D23" s="81"/>
      <c r="E23" s="81"/>
      <c r="F23" s="77"/>
    </row>
    <row r="24" spans="1:6" x14ac:dyDescent="0.25">
      <c r="A24" s="79"/>
      <c r="B24" s="82"/>
      <c r="C24" s="80"/>
      <c r="D24" s="81"/>
      <c r="E24" s="81"/>
      <c r="F24" s="77"/>
    </row>
    <row r="25" spans="1:6" x14ac:dyDescent="0.25">
      <c r="A25" s="79"/>
      <c r="B25" s="82"/>
      <c r="C25" s="80"/>
      <c r="D25" s="81"/>
      <c r="E25" s="81"/>
      <c r="F25" s="77"/>
    </row>
    <row r="26" spans="1:6" x14ac:dyDescent="0.25">
      <c r="A26" s="79"/>
      <c r="B26" s="82"/>
      <c r="C26" s="80"/>
      <c r="D26" s="81"/>
      <c r="E26" s="81"/>
      <c r="F26" s="77"/>
    </row>
    <row r="27" spans="1:6" x14ac:dyDescent="0.25">
      <c r="A27" s="79"/>
      <c r="B27" s="82"/>
      <c r="C27" s="80"/>
      <c r="D27" s="81"/>
      <c r="E27" s="81"/>
      <c r="F27" s="77"/>
    </row>
    <row r="28" spans="1:6" x14ac:dyDescent="0.25">
      <c r="A28" s="79"/>
      <c r="B28" s="82"/>
      <c r="C28" s="80"/>
      <c r="D28" s="81"/>
      <c r="E28" s="81"/>
      <c r="F28" s="77"/>
    </row>
    <row r="29" spans="1:6" x14ac:dyDescent="0.25">
      <c r="A29" s="79"/>
      <c r="B29" s="82"/>
      <c r="C29" s="80"/>
      <c r="D29" s="82"/>
      <c r="E29" s="81"/>
      <c r="F29" s="77"/>
    </row>
    <row r="30" spans="1:6" x14ac:dyDescent="0.25">
      <c r="A30" s="82"/>
      <c r="B30" s="82"/>
      <c r="C30" s="80"/>
      <c r="D30" s="82"/>
      <c r="E30" s="81"/>
      <c r="F30" s="77"/>
    </row>
    <row r="31" spans="1:6" ht="15.75" thickBot="1" x14ac:dyDescent="0.3">
      <c r="A31" s="84"/>
      <c r="B31" s="84"/>
      <c r="C31" s="85"/>
      <c r="D31" s="84"/>
      <c r="E31" s="86"/>
      <c r="F31" s="87"/>
    </row>
  </sheetData>
  <mergeCells count="9">
    <mergeCell ref="A5:F6"/>
    <mergeCell ref="A7:E8"/>
    <mergeCell ref="F7:F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workbookViewId="0">
      <selection activeCell="J11" sqref="J11"/>
    </sheetView>
  </sheetViews>
  <sheetFormatPr defaultColWidth="11.42578125" defaultRowHeight="15" x14ac:dyDescent="0.25"/>
  <cols>
    <col min="1" max="1" width="19.7109375" customWidth="1"/>
    <col min="3" max="3" width="17.5703125" customWidth="1"/>
    <col min="6" max="6" width="16.140625" customWidth="1"/>
  </cols>
  <sheetData>
    <row r="3" spans="1:6" x14ac:dyDescent="0.25">
      <c r="C3" s="2" t="s">
        <v>8</v>
      </c>
      <c r="D3" s="1"/>
    </row>
    <row r="4" spans="1:6" x14ac:dyDescent="0.25">
      <c r="C4" s="3" t="s">
        <v>0</v>
      </c>
    </row>
    <row r="5" spans="1:6" x14ac:dyDescent="0.25">
      <c r="C5" s="3"/>
    </row>
    <row r="6" spans="1:6" x14ac:dyDescent="0.25">
      <c r="C6" s="3" t="s">
        <v>282</v>
      </c>
    </row>
    <row r="7" spans="1:6" ht="15.75" thickBot="1" x14ac:dyDescent="0.3"/>
    <row r="8" spans="1:6" x14ac:dyDescent="0.25">
      <c r="A8" s="191" t="s">
        <v>283</v>
      </c>
      <c r="B8" s="168"/>
      <c r="C8" s="168"/>
      <c r="D8" s="168"/>
      <c r="E8" s="168"/>
      <c r="F8" s="166"/>
    </row>
    <row r="9" spans="1:6" ht="15.75" thickBot="1" x14ac:dyDescent="0.3">
      <c r="A9" s="192"/>
      <c r="B9" s="169"/>
      <c r="C9" s="169"/>
      <c r="D9" s="169"/>
      <c r="E9" s="169"/>
      <c r="F9" s="170"/>
    </row>
    <row r="10" spans="1:6" x14ac:dyDescent="0.25">
      <c r="A10" s="191" t="s">
        <v>1</v>
      </c>
      <c r="B10" s="168"/>
      <c r="C10" s="168"/>
      <c r="D10" s="168"/>
      <c r="E10" s="166"/>
      <c r="F10" s="193">
        <v>4132.42</v>
      </c>
    </row>
    <row r="11" spans="1:6" ht="15.75" thickBot="1" x14ac:dyDescent="0.3">
      <c r="A11" s="192"/>
      <c r="B11" s="169"/>
      <c r="C11" s="169"/>
      <c r="D11" s="169"/>
      <c r="E11" s="170"/>
      <c r="F11" s="194"/>
    </row>
    <row r="12" spans="1:6" x14ac:dyDescent="0.25">
      <c r="A12" s="161" t="s">
        <v>3</v>
      </c>
      <c r="B12" s="163" t="s">
        <v>4</v>
      </c>
      <c r="C12" s="191" t="s">
        <v>2</v>
      </c>
      <c r="D12" s="161" t="s">
        <v>5</v>
      </c>
      <c r="E12" s="161" t="s">
        <v>6</v>
      </c>
      <c r="F12" s="161" t="s">
        <v>7</v>
      </c>
    </row>
    <row r="13" spans="1:6" ht="15.75" thickBot="1" x14ac:dyDescent="0.3">
      <c r="A13" s="162"/>
      <c r="B13" s="164"/>
      <c r="C13" s="195"/>
      <c r="D13" s="165"/>
      <c r="E13" s="165"/>
      <c r="F13" s="165"/>
    </row>
    <row r="14" spans="1:6" ht="15.75" thickBot="1" x14ac:dyDescent="0.3">
      <c r="A14" s="69">
        <v>42794</v>
      </c>
      <c r="B14" s="70"/>
      <c r="C14" s="88" t="s">
        <v>15</v>
      </c>
      <c r="D14" s="89"/>
      <c r="E14" s="72">
        <v>10</v>
      </c>
      <c r="F14" s="72">
        <f>+F10+D14-E14</f>
        <v>4122.42</v>
      </c>
    </row>
    <row r="15" spans="1:6" ht="15.75" thickBot="1" x14ac:dyDescent="0.3">
      <c r="A15" s="137"/>
      <c r="B15" s="90"/>
      <c r="C15" s="91"/>
      <c r="D15" s="92"/>
      <c r="E15" s="93"/>
      <c r="F15" s="72"/>
    </row>
    <row r="16" spans="1:6" ht="15.75" thickBot="1" x14ac:dyDescent="0.3">
      <c r="A16" s="137"/>
      <c r="B16" s="90"/>
      <c r="C16" s="91"/>
      <c r="D16" s="92"/>
      <c r="E16" s="93"/>
      <c r="F16" s="72"/>
    </row>
    <row r="17" spans="1:6" ht="15.75" thickBot="1" x14ac:dyDescent="0.3">
      <c r="A17" s="94"/>
      <c r="B17" s="94"/>
      <c r="C17" s="95"/>
      <c r="D17" s="94"/>
      <c r="E17" s="94"/>
      <c r="F17" s="138"/>
    </row>
  </sheetData>
  <mergeCells count="9">
    <mergeCell ref="A8:F9"/>
    <mergeCell ref="A10:E11"/>
    <mergeCell ref="F10:F11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workbookViewId="0">
      <selection activeCell="D4" sqref="D4:E4"/>
    </sheetView>
  </sheetViews>
  <sheetFormatPr defaultColWidth="11.42578125" defaultRowHeight="15" x14ac:dyDescent="0.25"/>
  <cols>
    <col min="2" max="2" width="19.85546875" customWidth="1"/>
    <col min="3" max="3" width="14.42578125" customWidth="1"/>
    <col min="5" max="5" width="69.5703125" customWidth="1"/>
    <col min="6" max="6" width="17.42578125" customWidth="1"/>
    <col min="7" max="7" width="16.5703125" customWidth="1"/>
    <col min="8" max="8" width="17.28515625" customWidth="1"/>
  </cols>
  <sheetData>
    <row r="3" spans="1:8" x14ac:dyDescent="0.25">
      <c r="D3" s="208" t="s">
        <v>284</v>
      </c>
      <c r="E3" s="208"/>
      <c r="F3" s="1"/>
    </row>
    <row r="4" spans="1:8" x14ac:dyDescent="0.25">
      <c r="D4" s="209" t="s">
        <v>0</v>
      </c>
      <c r="E4" s="209"/>
    </row>
    <row r="5" spans="1:8" x14ac:dyDescent="0.25">
      <c r="D5" s="209"/>
      <c r="E5" s="209"/>
    </row>
    <row r="6" spans="1:8" x14ac:dyDescent="0.25">
      <c r="D6" s="209" t="s">
        <v>265</v>
      </c>
      <c r="E6" s="209"/>
    </row>
    <row r="7" spans="1:8" ht="15.75" thickBot="1" x14ac:dyDescent="0.3"/>
    <row r="8" spans="1:8" x14ac:dyDescent="0.25">
      <c r="A8" s="212"/>
      <c r="B8" s="191" t="s">
        <v>285</v>
      </c>
      <c r="C8" s="168"/>
      <c r="D8" s="168"/>
      <c r="E8" s="168"/>
      <c r="F8" s="168"/>
      <c r="G8" s="168"/>
      <c r="H8" s="166"/>
    </row>
    <row r="9" spans="1:8" ht="15.75" thickBot="1" x14ac:dyDescent="0.3">
      <c r="A9" s="213"/>
      <c r="B9" s="192"/>
      <c r="C9" s="169"/>
      <c r="D9" s="169"/>
      <c r="E9" s="169"/>
      <c r="F9" s="169"/>
      <c r="G9" s="169"/>
      <c r="H9" s="170"/>
    </row>
    <row r="10" spans="1:8" x14ac:dyDescent="0.25">
      <c r="A10" s="213"/>
      <c r="B10" s="191" t="s">
        <v>1</v>
      </c>
      <c r="C10" s="168"/>
      <c r="D10" s="168"/>
      <c r="E10" s="168"/>
      <c r="F10" s="168"/>
      <c r="G10" s="168"/>
      <c r="H10" s="193">
        <v>941797.73</v>
      </c>
    </row>
    <row r="11" spans="1:8" ht="15.75" thickBot="1" x14ac:dyDescent="0.3">
      <c r="A11" s="213"/>
      <c r="B11" s="192"/>
      <c r="C11" s="169"/>
      <c r="D11" s="169"/>
      <c r="E11" s="169"/>
      <c r="F11" s="169"/>
      <c r="G11" s="169"/>
      <c r="H11" s="194"/>
    </row>
    <row r="12" spans="1:8" x14ac:dyDescent="0.25">
      <c r="A12" s="213"/>
      <c r="B12" s="191" t="s">
        <v>3</v>
      </c>
      <c r="C12" s="163" t="s">
        <v>4</v>
      </c>
      <c r="D12" s="191" t="s">
        <v>2</v>
      </c>
      <c r="E12" s="166"/>
      <c r="F12" s="161" t="s">
        <v>5</v>
      </c>
      <c r="G12" s="161" t="s">
        <v>6</v>
      </c>
      <c r="H12" s="161" t="s">
        <v>7</v>
      </c>
    </row>
    <row r="13" spans="1:8" ht="15.75" thickBot="1" x14ac:dyDescent="0.3">
      <c r="A13" s="214"/>
      <c r="B13" s="192"/>
      <c r="C13" s="215"/>
      <c r="D13" s="192"/>
      <c r="E13" s="170"/>
      <c r="F13" s="162"/>
      <c r="G13" s="162"/>
      <c r="H13" s="165"/>
    </row>
    <row r="14" spans="1:8" x14ac:dyDescent="0.25">
      <c r="A14" s="96">
        <v>1</v>
      </c>
      <c r="B14" s="97">
        <v>42767</v>
      </c>
      <c r="C14" s="98"/>
      <c r="D14" s="210" t="s">
        <v>15</v>
      </c>
      <c r="E14" s="211"/>
      <c r="F14" s="72"/>
      <c r="G14" s="72">
        <v>420329.96</v>
      </c>
      <c r="H14" s="99">
        <f>+H10+F14-G14</f>
        <v>521467.76999999996</v>
      </c>
    </row>
    <row r="15" spans="1:8" x14ac:dyDescent="0.25">
      <c r="A15" s="100">
        <v>2</v>
      </c>
      <c r="B15" s="101">
        <v>42767</v>
      </c>
      <c r="C15" s="102" t="s">
        <v>286</v>
      </c>
      <c r="D15" s="206" t="s">
        <v>287</v>
      </c>
      <c r="E15" s="207"/>
      <c r="F15" s="93">
        <v>60611.3</v>
      </c>
      <c r="G15" s="93"/>
      <c r="H15" s="103">
        <f t="shared" ref="H15:H33" si="0">+H14+F15-G15</f>
        <v>582079.06999999995</v>
      </c>
    </row>
    <row r="16" spans="1:8" x14ac:dyDescent="0.25">
      <c r="A16" s="100">
        <v>3</v>
      </c>
      <c r="B16" s="104">
        <v>42775</v>
      </c>
      <c r="C16" s="102" t="s">
        <v>288</v>
      </c>
      <c r="D16" s="204" t="s">
        <v>289</v>
      </c>
      <c r="E16" s="205"/>
      <c r="F16" s="93">
        <v>1355513.61</v>
      </c>
      <c r="G16" s="93"/>
      <c r="H16" s="103">
        <f t="shared" si="0"/>
        <v>1937592.6800000002</v>
      </c>
    </row>
    <row r="17" spans="1:8" x14ac:dyDescent="0.25">
      <c r="A17" s="100">
        <v>4</v>
      </c>
      <c r="B17" s="104">
        <v>42775</v>
      </c>
      <c r="C17" s="102" t="s">
        <v>290</v>
      </c>
      <c r="D17" s="204" t="s">
        <v>291</v>
      </c>
      <c r="E17" s="205"/>
      <c r="F17" s="93"/>
      <c r="G17" s="93">
        <v>614305.77</v>
      </c>
      <c r="H17" s="103">
        <f t="shared" si="0"/>
        <v>1323286.9100000001</v>
      </c>
    </row>
    <row r="18" spans="1:8" x14ac:dyDescent="0.25">
      <c r="A18" s="105">
        <v>5</v>
      </c>
      <c r="B18" s="101">
        <v>42776</v>
      </c>
      <c r="C18" s="106" t="s">
        <v>292</v>
      </c>
      <c r="D18" s="198" t="s">
        <v>293</v>
      </c>
      <c r="E18" s="199"/>
      <c r="F18" s="107">
        <v>7046730</v>
      </c>
      <c r="G18" s="77"/>
      <c r="H18" s="103">
        <f t="shared" si="0"/>
        <v>8370016.9100000001</v>
      </c>
    </row>
    <row r="19" spans="1:8" x14ac:dyDescent="0.25">
      <c r="A19" s="108">
        <v>6</v>
      </c>
      <c r="B19" s="109">
        <v>42776</v>
      </c>
      <c r="C19" s="110" t="s">
        <v>294</v>
      </c>
      <c r="D19" s="200" t="s">
        <v>295</v>
      </c>
      <c r="E19" s="201"/>
      <c r="F19" s="77"/>
      <c r="G19" s="77">
        <v>621157.55000000005</v>
      </c>
      <c r="H19" s="103">
        <f t="shared" si="0"/>
        <v>7748859.3600000003</v>
      </c>
    </row>
    <row r="20" spans="1:8" x14ac:dyDescent="0.25">
      <c r="A20" s="108">
        <v>7</v>
      </c>
      <c r="B20" s="109">
        <v>42782</v>
      </c>
      <c r="C20" s="110">
        <v>33192</v>
      </c>
      <c r="D20" s="200" t="s">
        <v>296</v>
      </c>
      <c r="E20" s="201"/>
      <c r="F20" s="77"/>
      <c r="G20" s="77">
        <v>6687345.8200000003</v>
      </c>
      <c r="H20" s="103">
        <f t="shared" si="0"/>
        <v>1061513.54</v>
      </c>
    </row>
    <row r="21" spans="1:8" x14ac:dyDescent="0.25">
      <c r="A21" s="108">
        <v>8</v>
      </c>
      <c r="B21" s="109">
        <v>42783</v>
      </c>
      <c r="C21" s="110">
        <v>33198</v>
      </c>
      <c r="D21" s="200" t="s">
        <v>297</v>
      </c>
      <c r="E21" s="201"/>
      <c r="F21" s="107"/>
      <c r="G21" s="93">
        <v>2338147.7000000002</v>
      </c>
      <c r="H21" s="103">
        <f t="shared" si="0"/>
        <v>-1276634.1600000001</v>
      </c>
    </row>
    <row r="22" spans="1:8" x14ac:dyDescent="0.25">
      <c r="A22" s="82">
        <v>9</v>
      </c>
      <c r="B22" s="109">
        <v>42786</v>
      </c>
      <c r="C22" s="110" t="s">
        <v>298</v>
      </c>
      <c r="D22" s="198" t="s">
        <v>289</v>
      </c>
      <c r="E22" s="199"/>
      <c r="F22" s="77">
        <v>3000000</v>
      </c>
      <c r="G22" s="93"/>
      <c r="H22" s="103">
        <f t="shared" si="0"/>
        <v>1723365.8399999999</v>
      </c>
    </row>
    <row r="23" spans="1:8" x14ac:dyDescent="0.25">
      <c r="A23" s="111">
        <v>10</v>
      </c>
      <c r="B23" s="109">
        <v>42786</v>
      </c>
      <c r="C23" s="110" t="s">
        <v>299</v>
      </c>
      <c r="D23" s="200" t="s">
        <v>300</v>
      </c>
      <c r="E23" s="201"/>
      <c r="F23" s="93"/>
      <c r="G23" s="77">
        <v>2770483.85</v>
      </c>
      <c r="H23" s="103">
        <f t="shared" si="0"/>
        <v>-1047118.0100000002</v>
      </c>
    </row>
    <row r="24" spans="1:8" x14ac:dyDescent="0.25">
      <c r="A24" s="82">
        <v>11</v>
      </c>
      <c r="B24" s="109">
        <v>42786</v>
      </c>
      <c r="C24" s="110">
        <v>33193</v>
      </c>
      <c r="D24" s="198" t="s">
        <v>301</v>
      </c>
      <c r="E24" s="199"/>
      <c r="F24" s="77"/>
      <c r="G24" s="77">
        <v>0</v>
      </c>
      <c r="H24" s="103">
        <f t="shared" si="0"/>
        <v>-1047118.0100000002</v>
      </c>
    </row>
    <row r="25" spans="1:8" x14ac:dyDescent="0.25">
      <c r="A25" s="105">
        <v>12</v>
      </c>
      <c r="B25" s="109">
        <v>42786</v>
      </c>
      <c r="C25" s="110">
        <v>33194</v>
      </c>
      <c r="D25" s="198" t="s">
        <v>301</v>
      </c>
      <c r="E25" s="199"/>
      <c r="F25" s="93"/>
      <c r="G25" s="77">
        <v>0</v>
      </c>
      <c r="H25" s="103">
        <f t="shared" si="0"/>
        <v>-1047118.0100000002</v>
      </c>
    </row>
    <row r="26" spans="1:8" x14ac:dyDescent="0.25">
      <c r="A26" s="108">
        <v>13</v>
      </c>
      <c r="B26" s="109">
        <v>42786</v>
      </c>
      <c r="C26" s="110">
        <v>33195</v>
      </c>
      <c r="D26" s="200" t="s">
        <v>302</v>
      </c>
      <c r="E26" s="201"/>
      <c r="F26" s="107"/>
      <c r="G26" s="93">
        <v>663620.4</v>
      </c>
      <c r="H26" s="103">
        <f t="shared" si="0"/>
        <v>-1710738.4100000001</v>
      </c>
    </row>
    <row r="27" spans="1:8" x14ac:dyDescent="0.25">
      <c r="A27" s="108">
        <v>14</v>
      </c>
      <c r="B27" s="109">
        <v>42786</v>
      </c>
      <c r="C27" s="110">
        <v>33196</v>
      </c>
      <c r="D27" s="198" t="s">
        <v>301</v>
      </c>
      <c r="E27" s="199"/>
      <c r="F27" s="77"/>
      <c r="G27" s="93">
        <v>0</v>
      </c>
      <c r="H27" s="103">
        <f t="shared" si="0"/>
        <v>-1710738.4100000001</v>
      </c>
    </row>
    <row r="28" spans="1:8" x14ac:dyDescent="0.25">
      <c r="A28" s="108">
        <v>15</v>
      </c>
      <c r="B28" s="109">
        <v>42786</v>
      </c>
      <c r="C28" s="110">
        <v>33197</v>
      </c>
      <c r="D28" s="198" t="s">
        <v>301</v>
      </c>
      <c r="E28" s="199"/>
      <c r="F28" s="77"/>
      <c r="G28" s="77">
        <v>0</v>
      </c>
      <c r="H28" s="103">
        <f t="shared" si="0"/>
        <v>-1710738.4100000001</v>
      </c>
    </row>
    <row r="29" spans="1:8" x14ac:dyDescent="0.25">
      <c r="A29" s="82">
        <v>16</v>
      </c>
      <c r="B29" s="109">
        <v>42788</v>
      </c>
      <c r="C29" s="110" t="s">
        <v>303</v>
      </c>
      <c r="D29" s="198" t="s">
        <v>289</v>
      </c>
      <c r="E29" s="199"/>
      <c r="F29" s="77">
        <v>269250000</v>
      </c>
      <c r="G29" s="77"/>
      <c r="H29" s="103">
        <f t="shared" si="0"/>
        <v>267539261.59</v>
      </c>
    </row>
    <row r="30" spans="1:8" x14ac:dyDescent="0.25">
      <c r="A30" s="82">
        <v>17</v>
      </c>
      <c r="B30" s="109">
        <v>42788</v>
      </c>
      <c r="C30" s="110">
        <v>33199</v>
      </c>
      <c r="D30" s="200" t="s">
        <v>304</v>
      </c>
      <c r="E30" s="201"/>
      <c r="F30" s="77"/>
      <c r="G30" s="77">
        <v>268980750</v>
      </c>
      <c r="H30" s="103">
        <f t="shared" si="0"/>
        <v>-1441488.4099999964</v>
      </c>
    </row>
    <row r="31" spans="1:8" x14ac:dyDescent="0.25">
      <c r="A31" s="112">
        <v>19</v>
      </c>
      <c r="B31" s="113">
        <v>42790</v>
      </c>
      <c r="C31" s="114" t="s">
        <v>305</v>
      </c>
      <c r="D31" s="202" t="s">
        <v>306</v>
      </c>
      <c r="E31" s="203"/>
      <c r="F31" s="115">
        <v>65000000</v>
      </c>
      <c r="G31" s="115"/>
      <c r="H31" s="116">
        <f t="shared" si="0"/>
        <v>63558511.590000004</v>
      </c>
    </row>
    <row r="32" spans="1:8" x14ac:dyDescent="0.25">
      <c r="A32" s="112">
        <v>20</v>
      </c>
      <c r="B32" s="113">
        <v>42794</v>
      </c>
      <c r="C32" s="117" t="s">
        <v>307</v>
      </c>
      <c r="D32" s="200" t="s">
        <v>308</v>
      </c>
      <c r="E32" s="201"/>
      <c r="F32" s="82"/>
      <c r="G32" s="116">
        <v>1016985.45</v>
      </c>
      <c r="H32" s="116">
        <f t="shared" si="0"/>
        <v>62541526.140000001</v>
      </c>
    </row>
    <row r="33" spans="1:8" x14ac:dyDescent="0.25">
      <c r="A33" s="105">
        <v>21</v>
      </c>
      <c r="B33" s="118">
        <v>42794</v>
      </c>
      <c r="C33" s="82" t="s">
        <v>309</v>
      </c>
      <c r="D33" s="200" t="s">
        <v>310</v>
      </c>
      <c r="E33" s="201"/>
      <c r="F33" s="82"/>
      <c r="G33" s="116">
        <v>1009785.41</v>
      </c>
      <c r="H33" s="116">
        <f t="shared" si="0"/>
        <v>61531740.730000004</v>
      </c>
    </row>
    <row r="34" spans="1:8" ht="15.75" thickBot="1" x14ac:dyDescent="0.3">
      <c r="A34" s="119"/>
      <c r="B34" s="84"/>
      <c r="C34" s="84"/>
      <c r="D34" s="196"/>
      <c r="E34" s="197"/>
      <c r="F34" s="84"/>
      <c r="G34" s="84"/>
      <c r="H34" s="120"/>
    </row>
    <row r="35" spans="1:8" x14ac:dyDescent="0.25">
      <c r="A35" s="121"/>
      <c r="B35" s="67"/>
    </row>
    <row r="36" spans="1:8" x14ac:dyDescent="0.25">
      <c r="A36" s="121"/>
      <c r="B36" s="67"/>
    </row>
  </sheetData>
  <mergeCells count="35">
    <mergeCell ref="A8:A13"/>
    <mergeCell ref="B8:H9"/>
    <mergeCell ref="B10:G11"/>
    <mergeCell ref="H10:H11"/>
    <mergeCell ref="B12:B13"/>
    <mergeCell ref="C12:C13"/>
    <mergeCell ref="F12:F13"/>
    <mergeCell ref="G12:G13"/>
    <mergeCell ref="H12:H13"/>
    <mergeCell ref="D15:E15"/>
    <mergeCell ref="D3:E3"/>
    <mergeCell ref="D4:E4"/>
    <mergeCell ref="D5:E5"/>
    <mergeCell ref="D6:E6"/>
    <mergeCell ref="D12:E13"/>
    <mergeCell ref="D14:E14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34:E34"/>
    <mergeCell ref="D28:E28"/>
    <mergeCell ref="D29:E29"/>
    <mergeCell ref="D30:E30"/>
    <mergeCell ref="D31:E31"/>
    <mergeCell ref="D32:E32"/>
    <mergeCell ref="D33:E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9"/>
  <sheetViews>
    <sheetView workbookViewId="0">
      <selection activeCell="E5" sqref="E5"/>
    </sheetView>
  </sheetViews>
  <sheetFormatPr defaultColWidth="11.42578125" defaultRowHeight="15" x14ac:dyDescent="0.25"/>
  <cols>
    <col min="4" max="4" width="82.28515625" customWidth="1"/>
    <col min="5" max="5" width="15.140625" customWidth="1"/>
    <col min="6" max="6" width="16.42578125" customWidth="1"/>
    <col min="7" max="7" width="17" customWidth="1"/>
  </cols>
  <sheetData>
    <row r="3" spans="1:7" x14ac:dyDescent="0.25">
      <c r="D3" s="2" t="s">
        <v>8</v>
      </c>
      <c r="E3" s="1"/>
    </row>
    <row r="4" spans="1:7" x14ac:dyDescent="0.25">
      <c r="D4" s="3" t="s">
        <v>0</v>
      </c>
    </row>
    <row r="5" spans="1:7" x14ac:dyDescent="0.25">
      <c r="D5" s="3"/>
    </row>
    <row r="6" spans="1:7" x14ac:dyDescent="0.25">
      <c r="D6" s="3" t="s">
        <v>265</v>
      </c>
    </row>
    <row r="7" spans="1:7" ht="15.75" thickBot="1" x14ac:dyDescent="0.3"/>
    <row r="8" spans="1:7" x14ac:dyDescent="0.25">
      <c r="A8" s="158"/>
      <c r="B8" s="191" t="s">
        <v>311</v>
      </c>
      <c r="C8" s="168"/>
      <c r="D8" s="168"/>
      <c r="E8" s="168"/>
      <c r="F8" s="168"/>
      <c r="G8" s="166"/>
    </row>
    <row r="9" spans="1:7" ht="15.75" thickBot="1" x14ac:dyDescent="0.3">
      <c r="A9" s="159"/>
      <c r="B9" s="192"/>
      <c r="C9" s="169"/>
      <c r="D9" s="169"/>
      <c r="E9" s="169"/>
      <c r="F9" s="169"/>
      <c r="G9" s="170"/>
    </row>
    <row r="10" spans="1:7" x14ac:dyDescent="0.25">
      <c r="A10" s="159"/>
      <c r="B10" s="191" t="s">
        <v>1</v>
      </c>
      <c r="C10" s="168"/>
      <c r="D10" s="168"/>
      <c r="E10" s="168"/>
      <c r="F10" s="166"/>
      <c r="G10" s="193">
        <v>13276414.949999999</v>
      </c>
    </row>
    <row r="11" spans="1:7" ht="15.75" thickBot="1" x14ac:dyDescent="0.3">
      <c r="A11" s="159"/>
      <c r="B11" s="192"/>
      <c r="C11" s="169"/>
      <c r="D11" s="169"/>
      <c r="E11" s="169"/>
      <c r="F11" s="170"/>
      <c r="G11" s="194"/>
    </row>
    <row r="12" spans="1:7" x14ac:dyDescent="0.25">
      <c r="A12" s="159"/>
      <c r="B12" s="161" t="s">
        <v>3</v>
      </c>
      <c r="C12" s="163" t="s">
        <v>4</v>
      </c>
      <c r="D12" s="161" t="s">
        <v>2</v>
      </c>
      <c r="E12" s="161" t="s">
        <v>5</v>
      </c>
      <c r="F12" s="161" t="s">
        <v>6</v>
      </c>
      <c r="G12" s="161" t="s">
        <v>7</v>
      </c>
    </row>
    <row r="13" spans="1:7" ht="15.75" thickBot="1" x14ac:dyDescent="0.3">
      <c r="A13" s="160"/>
      <c r="B13" s="162"/>
      <c r="C13" s="215"/>
      <c r="D13" s="162"/>
      <c r="E13" s="162"/>
      <c r="F13" s="162"/>
      <c r="G13" s="162"/>
    </row>
    <row r="14" spans="1:7" ht="15.75" x14ac:dyDescent="0.25">
      <c r="A14" s="83">
        <v>1</v>
      </c>
      <c r="B14" s="74"/>
      <c r="C14" s="90"/>
      <c r="D14" s="122" t="s">
        <v>312</v>
      </c>
      <c r="E14" s="92">
        <v>70905119</v>
      </c>
      <c r="F14" s="123"/>
      <c r="G14" s="124">
        <f>+G10+E14-F14</f>
        <v>84181533.950000003</v>
      </c>
    </row>
    <row r="15" spans="1:7" ht="15.75" x14ac:dyDescent="0.25">
      <c r="A15" s="83">
        <v>2</v>
      </c>
      <c r="B15" s="74"/>
      <c r="C15" s="90"/>
      <c r="D15" s="125" t="s">
        <v>313</v>
      </c>
      <c r="E15" s="92">
        <v>21267.45</v>
      </c>
      <c r="F15" s="123"/>
      <c r="G15" s="124">
        <f>+G14+E15-F15</f>
        <v>84202801.400000006</v>
      </c>
    </row>
    <row r="16" spans="1:7" ht="15.75" x14ac:dyDescent="0.25">
      <c r="A16" s="83">
        <v>3</v>
      </c>
      <c r="B16" s="74"/>
      <c r="C16" s="126"/>
      <c r="D16" s="125" t="s">
        <v>15</v>
      </c>
      <c r="E16" s="92"/>
      <c r="F16" s="127">
        <v>116072.91</v>
      </c>
      <c r="G16" s="124">
        <f>+G15+E16-F16</f>
        <v>84086728.49000001</v>
      </c>
    </row>
    <row r="17" spans="1:7" ht="15.75" x14ac:dyDescent="0.25">
      <c r="A17" s="83">
        <v>4</v>
      </c>
      <c r="B17" s="128">
        <v>42768</v>
      </c>
      <c r="C17" s="129">
        <v>99010</v>
      </c>
      <c r="D17" s="125" t="s">
        <v>314</v>
      </c>
      <c r="E17" s="92"/>
      <c r="F17" s="127">
        <v>375282.85</v>
      </c>
      <c r="G17" s="124">
        <f>+G16+E17-F17</f>
        <v>83711445.640000015</v>
      </c>
    </row>
    <row r="18" spans="1:7" ht="15.75" x14ac:dyDescent="0.25">
      <c r="A18" s="83">
        <v>5</v>
      </c>
      <c r="B18" s="128">
        <v>42768</v>
      </c>
      <c r="C18" s="129">
        <v>99011</v>
      </c>
      <c r="D18" s="125" t="s">
        <v>314</v>
      </c>
      <c r="E18" s="92"/>
      <c r="F18" s="127">
        <v>1044408.96</v>
      </c>
      <c r="G18" s="124">
        <f t="shared" ref="G18:G57" si="0">+G17+E18-F18</f>
        <v>82667036.680000022</v>
      </c>
    </row>
    <row r="19" spans="1:7" ht="15.75" x14ac:dyDescent="0.25">
      <c r="A19" s="83">
        <v>6</v>
      </c>
      <c r="B19" s="128">
        <v>42768</v>
      </c>
      <c r="C19" s="129">
        <v>99012</v>
      </c>
      <c r="D19" s="125" t="s">
        <v>314</v>
      </c>
      <c r="E19" s="92"/>
      <c r="F19" s="127">
        <v>171476.11</v>
      </c>
      <c r="G19" s="124">
        <f t="shared" si="0"/>
        <v>82495560.570000023</v>
      </c>
    </row>
    <row r="20" spans="1:7" ht="15.75" x14ac:dyDescent="0.25">
      <c r="A20" s="83">
        <v>7</v>
      </c>
      <c r="B20" s="128">
        <v>42768</v>
      </c>
      <c r="C20" s="129">
        <v>99013</v>
      </c>
      <c r="D20" s="125" t="s">
        <v>314</v>
      </c>
      <c r="E20" s="92"/>
      <c r="F20" s="127">
        <v>388410.35</v>
      </c>
      <c r="G20" s="124">
        <f t="shared" si="0"/>
        <v>82107150.220000029</v>
      </c>
    </row>
    <row r="21" spans="1:7" ht="15.75" x14ac:dyDescent="0.25">
      <c r="A21" s="83">
        <v>8</v>
      </c>
      <c r="B21" s="128">
        <v>42768</v>
      </c>
      <c r="C21" s="129">
        <v>99014</v>
      </c>
      <c r="D21" s="125" t="s">
        <v>314</v>
      </c>
      <c r="E21" s="92"/>
      <c r="F21" s="127">
        <v>144930.39000000001</v>
      </c>
      <c r="G21" s="124">
        <f t="shared" si="0"/>
        <v>81962219.830000028</v>
      </c>
    </row>
    <row r="22" spans="1:7" ht="15.75" x14ac:dyDescent="0.25">
      <c r="A22" s="83">
        <v>9</v>
      </c>
      <c r="B22" s="130">
        <v>42768</v>
      </c>
      <c r="C22" s="129">
        <v>99015</v>
      </c>
      <c r="D22" s="125" t="s">
        <v>314</v>
      </c>
      <c r="E22" s="92"/>
      <c r="F22" s="127">
        <v>1582.91</v>
      </c>
      <c r="G22" s="124">
        <f t="shared" si="0"/>
        <v>81960636.920000032</v>
      </c>
    </row>
    <row r="23" spans="1:7" ht="15.75" x14ac:dyDescent="0.25">
      <c r="A23" s="83">
        <v>10</v>
      </c>
      <c r="B23" s="128">
        <v>42402</v>
      </c>
      <c r="C23" s="129">
        <v>99016</v>
      </c>
      <c r="D23" s="125" t="s">
        <v>314</v>
      </c>
      <c r="E23" s="92"/>
      <c r="F23" s="127">
        <v>3000</v>
      </c>
      <c r="G23" s="124">
        <f t="shared" si="0"/>
        <v>81957636.920000032</v>
      </c>
    </row>
    <row r="24" spans="1:7" ht="15.75" x14ac:dyDescent="0.25">
      <c r="A24" s="83">
        <v>11</v>
      </c>
      <c r="B24" s="128">
        <v>42768</v>
      </c>
      <c r="C24" s="129">
        <v>99017</v>
      </c>
      <c r="D24" s="125" t="s">
        <v>314</v>
      </c>
      <c r="E24" s="92"/>
      <c r="F24" s="127">
        <v>3500</v>
      </c>
      <c r="G24" s="124">
        <f t="shared" si="0"/>
        <v>81954136.920000032</v>
      </c>
    </row>
    <row r="25" spans="1:7" ht="15.75" x14ac:dyDescent="0.25">
      <c r="A25" s="83">
        <v>12</v>
      </c>
      <c r="B25" s="128">
        <v>42768</v>
      </c>
      <c r="C25" s="129">
        <v>99018</v>
      </c>
      <c r="D25" s="125" t="s">
        <v>314</v>
      </c>
      <c r="E25" s="92"/>
      <c r="F25" s="127">
        <v>3500</v>
      </c>
      <c r="G25" s="124">
        <f t="shared" si="0"/>
        <v>81950636.920000032</v>
      </c>
    </row>
    <row r="26" spans="1:7" ht="15.75" x14ac:dyDescent="0.25">
      <c r="A26" s="83">
        <v>13</v>
      </c>
      <c r="B26" s="128">
        <v>42768</v>
      </c>
      <c r="C26" s="131">
        <v>99019</v>
      </c>
      <c r="D26" s="125" t="s">
        <v>314</v>
      </c>
      <c r="E26" s="132"/>
      <c r="F26" s="133">
        <v>4545992.5199999996</v>
      </c>
      <c r="G26" s="124">
        <f t="shared" si="0"/>
        <v>77404644.400000036</v>
      </c>
    </row>
    <row r="27" spans="1:7" x14ac:dyDescent="0.25">
      <c r="A27" s="83">
        <v>14</v>
      </c>
      <c r="B27" s="128">
        <v>42789</v>
      </c>
      <c r="C27" s="129">
        <v>99021</v>
      </c>
      <c r="D27" s="122" t="s">
        <v>315</v>
      </c>
      <c r="E27" s="92"/>
      <c r="F27" s="93">
        <v>7964.18</v>
      </c>
      <c r="G27" s="124">
        <f t="shared" si="0"/>
        <v>77396680.220000029</v>
      </c>
    </row>
    <row r="28" spans="1:7" x14ac:dyDescent="0.25">
      <c r="A28" s="83">
        <v>15</v>
      </c>
      <c r="B28" s="134">
        <v>42789</v>
      </c>
      <c r="C28" s="129">
        <v>99022</v>
      </c>
      <c r="D28" s="122" t="s">
        <v>316</v>
      </c>
      <c r="E28" s="92"/>
      <c r="F28" s="93">
        <v>45166</v>
      </c>
      <c r="G28" s="124">
        <f t="shared" si="0"/>
        <v>77351514.220000029</v>
      </c>
    </row>
    <row r="29" spans="1:7" x14ac:dyDescent="0.25">
      <c r="A29" s="83">
        <v>16</v>
      </c>
      <c r="B29" s="134">
        <v>42789</v>
      </c>
      <c r="C29" s="129">
        <v>99023</v>
      </c>
      <c r="D29" s="122" t="s">
        <v>316</v>
      </c>
      <c r="E29" s="92"/>
      <c r="F29" s="93">
        <v>6561.3</v>
      </c>
      <c r="G29" s="124">
        <f t="shared" si="0"/>
        <v>77344952.920000032</v>
      </c>
    </row>
    <row r="30" spans="1:7" x14ac:dyDescent="0.25">
      <c r="A30" s="83">
        <v>17</v>
      </c>
      <c r="B30" s="135">
        <v>42789</v>
      </c>
      <c r="C30" s="129">
        <v>99024</v>
      </c>
      <c r="D30" s="122" t="s">
        <v>317</v>
      </c>
      <c r="E30" s="92"/>
      <c r="F30" s="93">
        <v>5117.5</v>
      </c>
      <c r="G30" s="124">
        <f t="shared" si="0"/>
        <v>77339835.420000032</v>
      </c>
    </row>
    <row r="31" spans="1:7" x14ac:dyDescent="0.25">
      <c r="A31" s="83">
        <v>18</v>
      </c>
      <c r="B31" s="135">
        <v>42789</v>
      </c>
      <c r="C31" s="129">
        <v>99025</v>
      </c>
      <c r="D31" s="122" t="s">
        <v>317</v>
      </c>
      <c r="E31" s="92"/>
      <c r="F31" s="93">
        <v>5117.5</v>
      </c>
      <c r="G31" s="124">
        <f t="shared" si="0"/>
        <v>77334717.920000032</v>
      </c>
    </row>
    <row r="32" spans="1:7" x14ac:dyDescent="0.25">
      <c r="A32" s="83">
        <v>19</v>
      </c>
      <c r="B32" s="135">
        <v>42789</v>
      </c>
      <c r="C32" s="129">
        <v>99026</v>
      </c>
      <c r="D32" s="122" t="s">
        <v>317</v>
      </c>
      <c r="E32" s="92"/>
      <c r="F32" s="93">
        <v>5117.5</v>
      </c>
      <c r="G32" s="124">
        <f t="shared" si="0"/>
        <v>77329600.420000032</v>
      </c>
    </row>
    <row r="33" spans="1:7" x14ac:dyDescent="0.25">
      <c r="A33" s="83">
        <v>20</v>
      </c>
      <c r="B33" s="135">
        <v>42789</v>
      </c>
      <c r="C33" s="129">
        <v>99027</v>
      </c>
      <c r="D33" s="122" t="s">
        <v>317</v>
      </c>
      <c r="E33" s="92"/>
      <c r="F33" s="93">
        <v>5117.5</v>
      </c>
      <c r="G33" s="124">
        <f t="shared" si="0"/>
        <v>77324482.920000032</v>
      </c>
    </row>
    <row r="34" spans="1:7" x14ac:dyDescent="0.25">
      <c r="A34" s="83">
        <v>21</v>
      </c>
      <c r="B34" s="135">
        <v>42789</v>
      </c>
      <c r="C34" s="129">
        <v>99028</v>
      </c>
      <c r="D34" s="122" t="s">
        <v>318</v>
      </c>
      <c r="E34" s="92"/>
      <c r="F34" s="93">
        <v>5117.5</v>
      </c>
      <c r="G34" s="124">
        <f t="shared" si="0"/>
        <v>77319365.420000032</v>
      </c>
    </row>
    <row r="35" spans="1:7" x14ac:dyDescent="0.25">
      <c r="A35" s="83">
        <v>22</v>
      </c>
      <c r="B35" s="135">
        <v>42789</v>
      </c>
      <c r="C35" s="129">
        <v>99029</v>
      </c>
      <c r="D35" s="122" t="s">
        <v>318</v>
      </c>
      <c r="E35" s="92"/>
      <c r="F35" s="93">
        <v>5000</v>
      </c>
      <c r="G35" s="124">
        <f t="shared" si="0"/>
        <v>77314365.420000032</v>
      </c>
    </row>
    <row r="36" spans="1:7" x14ac:dyDescent="0.25">
      <c r="A36" s="83">
        <v>23</v>
      </c>
      <c r="B36" s="128">
        <v>42790</v>
      </c>
      <c r="C36" s="129">
        <v>99030</v>
      </c>
      <c r="D36" s="125" t="s">
        <v>319</v>
      </c>
      <c r="E36" s="92"/>
      <c r="F36" s="93">
        <v>375118.29</v>
      </c>
      <c r="G36" s="124">
        <f t="shared" si="0"/>
        <v>76939247.130000025</v>
      </c>
    </row>
    <row r="37" spans="1:7" x14ac:dyDescent="0.25">
      <c r="A37" s="83">
        <v>24</v>
      </c>
      <c r="B37" s="128">
        <v>42790</v>
      </c>
      <c r="C37" s="129">
        <v>99031</v>
      </c>
      <c r="D37" s="125" t="s">
        <v>319</v>
      </c>
      <c r="E37" s="92"/>
      <c r="F37" s="93">
        <v>1109811.8799999999</v>
      </c>
      <c r="G37" s="124">
        <f t="shared" si="0"/>
        <v>75829435.25000003</v>
      </c>
    </row>
    <row r="38" spans="1:7" x14ac:dyDescent="0.25">
      <c r="A38" s="83">
        <v>25</v>
      </c>
      <c r="B38" s="128">
        <v>42790</v>
      </c>
      <c r="C38" s="129">
        <v>99032</v>
      </c>
      <c r="D38" s="125" t="s">
        <v>319</v>
      </c>
      <c r="E38" s="92"/>
      <c r="F38" s="93">
        <v>182607.51</v>
      </c>
      <c r="G38" s="124">
        <f t="shared" si="0"/>
        <v>75646827.740000024</v>
      </c>
    </row>
    <row r="39" spans="1:7" x14ac:dyDescent="0.25">
      <c r="A39" s="83">
        <v>26</v>
      </c>
      <c r="B39" s="128">
        <v>42790</v>
      </c>
      <c r="C39" s="129">
        <v>99033</v>
      </c>
      <c r="D39" s="125" t="s">
        <v>319</v>
      </c>
      <c r="E39" s="92"/>
      <c r="F39" s="93">
        <v>329321.8</v>
      </c>
      <c r="G39" s="124">
        <f t="shared" si="0"/>
        <v>75317505.940000027</v>
      </c>
    </row>
    <row r="40" spans="1:7" x14ac:dyDescent="0.25">
      <c r="A40" s="83">
        <v>27</v>
      </c>
      <c r="B40" s="128">
        <v>42790</v>
      </c>
      <c r="C40" s="129">
        <v>99034</v>
      </c>
      <c r="D40" s="125" t="s">
        <v>319</v>
      </c>
      <c r="E40" s="92"/>
      <c r="F40" s="93">
        <v>144230.39000000001</v>
      </c>
      <c r="G40" s="124">
        <f t="shared" si="0"/>
        <v>75173275.550000027</v>
      </c>
    </row>
    <row r="41" spans="1:7" x14ac:dyDescent="0.25">
      <c r="A41" s="83">
        <v>28</v>
      </c>
      <c r="B41" s="128">
        <v>42790</v>
      </c>
      <c r="C41" s="129">
        <v>99035</v>
      </c>
      <c r="D41" s="125" t="s">
        <v>319</v>
      </c>
      <c r="E41" s="92"/>
      <c r="F41" s="93">
        <v>1582.91</v>
      </c>
      <c r="G41" s="124">
        <f t="shared" si="0"/>
        <v>75171692.64000003</v>
      </c>
    </row>
    <row r="42" spans="1:7" x14ac:dyDescent="0.25">
      <c r="A42" s="83">
        <v>29</v>
      </c>
      <c r="B42" s="128">
        <v>42790</v>
      </c>
      <c r="C42" s="129">
        <v>99036</v>
      </c>
      <c r="D42" s="125" t="s">
        <v>319</v>
      </c>
      <c r="E42" s="92"/>
      <c r="F42" s="93">
        <v>3000</v>
      </c>
      <c r="G42" s="124">
        <f t="shared" si="0"/>
        <v>75168692.64000003</v>
      </c>
    </row>
    <row r="43" spans="1:7" x14ac:dyDescent="0.25">
      <c r="A43" s="83">
        <v>30</v>
      </c>
      <c r="B43" s="128">
        <v>42790</v>
      </c>
      <c r="C43" s="129">
        <v>99037</v>
      </c>
      <c r="D43" s="125" t="s">
        <v>319</v>
      </c>
      <c r="E43" s="92"/>
      <c r="F43" s="93">
        <v>3500</v>
      </c>
      <c r="G43" s="124">
        <f t="shared" si="0"/>
        <v>75165192.64000003</v>
      </c>
    </row>
    <row r="44" spans="1:7" x14ac:dyDescent="0.25">
      <c r="A44" s="83">
        <v>31</v>
      </c>
      <c r="B44" s="128">
        <v>42790</v>
      </c>
      <c r="C44" s="129">
        <v>99038</v>
      </c>
      <c r="D44" s="125" t="s">
        <v>319</v>
      </c>
      <c r="E44" s="92"/>
      <c r="F44" s="93">
        <v>3500</v>
      </c>
      <c r="G44" s="124">
        <f t="shared" si="0"/>
        <v>75161692.64000003</v>
      </c>
    </row>
    <row r="45" spans="1:7" x14ac:dyDescent="0.25">
      <c r="A45" s="83">
        <v>32</v>
      </c>
      <c r="B45" s="128">
        <v>42790</v>
      </c>
      <c r="C45" s="129">
        <v>99039</v>
      </c>
      <c r="D45" s="125" t="s">
        <v>319</v>
      </c>
      <c r="E45" s="92"/>
      <c r="F45" s="93">
        <v>4574292.03</v>
      </c>
      <c r="G45" s="124">
        <f t="shared" si="0"/>
        <v>70587400.610000029</v>
      </c>
    </row>
    <row r="46" spans="1:7" x14ac:dyDescent="0.25">
      <c r="A46" s="83">
        <v>33</v>
      </c>
      <c r="B46" s="128">
        <v>42772</v>
      </c>
      <c r="C46" s="129" t="s">
        <v>320</v>
      </c>
      <c r="D46" s="125" t="s">
        <v>321</v>
      </c>
      <c r="E46" s="92"/>
      <c r="F46" s="93">
        <v>56066</v>
      </c>
      <c r="G46" s="124">
        <f t="shared" si="0"/>
        <v>70531334.610000029</v>
      </c>
    </row>
    <row r="47" spans="1:7" x14ac:dyDescent="0.25">
      <c r="A47" s="83">
        <v>34</v>
      </c>
      <c r="B47" s="128">
        <v>42783</v>
      </c>
      <c r="C47" s="129" t="s">
        <v>322</v>
      </c>
      <c r="D47" s="125" t="s">
        <v>323</v>
      </c>
      <c r="E47" s="92"/>
      <c r="F47" s="93">
        <v>215357.46</v>
      </c>
      <c r="G47" s="124">
        <f t="shared" si="0"/>
        <v>70315977.150000036</v>
      </c>
    </row>
    <row r="48" spans="1:7" x14ac:dyDescent="0.25">
      <c r="A48" s="83">
        <v>35</v>
      </c>
      <c r="B48" s="128">
        <v>42789</v>
      </c>
      <c r="C48" s="129" t="s">
        <v>324</v>
      </c>
      <c r="D48" s="125" t="s">
        <v>318</v>
      </c>
      <c r="E48" s="92"/>
      <c r="F48" s="93">
        <v>1954319.75</v>
      </c>
      <c r="G48" s="124">
        <f t="shared" si="0"/>
        <v>68361657.400000036</v>
      </c>
    </row>
    <row r="49" spans="1:7" x14ac:dyDescent="0.25">
      <c r="A49" s="83">
        <v>36</v>
      </c>
      <c r="B49" s="128">
        <v>42789</v>
      </c>
      <c r="C49" s="129" t="s">
        <v>325</v>
      </c>
      <c r="D49" s="125" t="s">
        <v>317</v>
      </c>
      <c r="E49" s="92"/>
      <c r="F49" s="93">
        <v>10235</v>
      </c>
      <c r="G49" s="124">
        <f t="shared" si="0"/>
        <v>68351422.400000036</v>
      </c>
    </row>
    <row r="50" spans="1:7" x14ac:dyDescent="0.25">
      <c r="A50" s="83">
        <v>37</v>
      </c>
      <c r="B50" s="128">
        <v>42789</v>
      </c>
      <c r="C50" s="129" t="s">
        <v>326</v>
      </c>
      <c r="D50" s="125" t="s">
        <v>327</v>
      </c>
      <c r="E50" s="92"/>
      <c r="F50" s="93">
        <v>2586349.62</v>
      </c>
      <c r="G50" s="124">
        <f t="shared" si="0"/>
        <v>65765072.780000038</v>
      </c>
    </row>
    <row r="51" spans="1:7" x14ac:dyDescent="0.25">
      <c r="A51" s="83">
        <v>38</v>
      </c>
      <c r="B51" s="128">
        <v>42789</v>
      </c>
      <c r="C51" s="129" t="s">
        <v>328</v>
      </c>
      <c r="D51" s="125" t="s">
        <v>329</v>
      </c>
      <c r="E51" s="92"/>
      <c r="F51" s="93">
        <v>31515841.760000002</v>
      </c>
      <c r="G51" s="124">
        <f t="shared" si="0"/>
        <v>34249231.020000041</v>
      </c>
    </row>
    <row r="52" spans="1:7" x14ac:dyDescent="0.25">
      <c r="A52" s="83">
        <v>39</v>
      </c>
      <c r="B52" s="128">
        <v>42789</v>
      </c>
      <c r="C52" s="129" t="s">
        <v>330</v>
      </c>
      <c r="D52" s="125" t="s">
        <v>331</v>
      </c>
      <c r="E52" s="92"/>
      <c r="F52" s="93">
        <v>32252156.09</v>
      </c>
      <c r="G52" s="124">
        <f t="shared" si="0"/>
        <v>1997074.9300000407</v>
      </c>
    </row>
    <row r="53" spans="1:7" x14ac:dyDescent="0.25">
      <c r="A53" s="83">
        <v>40</v>
      </c>
      <c r="B53" s="128">
        <v>42789</v>
      </c>
      <c r="C53" s="129" t="s">
        <v>332</v>
      </c>
      <c r="D53" s="125" t="s">
        <v>333</v>
      </c>
      <c r="E53" s="92"/>
      <c r="F53" s="93">
        <v>300000</v>
      </c>
      <c r="G53" s="124">
        <f t="shared" si="0"/>
        <v>1697074.9300000407</v>
      </c>
    </row>
    <row r="54" spans="1:7" x14ac:dyDescent="0.25">
      <c r="A54" s="83">
        <v>41</v>
      </c>
      <c r="B54" s="128">
        <v>42794</v>
      </c>
      <c r="C54" s="129" t="s">
        <v>334</v>
      </c>
      <c r="D54" s="125" t="s">
        <v>335</v>
      </c>
      <c r="E54" s="92"/>
      <c r="F54" s="93">
        <v>179480.75</v>
      </c>
      <c r="G54" s="124">
        <f t="shared" si="0"/>
        <v>1517594.1800000407</v>
      </c>
    </row>
    <row r="55" spans="1:7" x14ac:dyDescent="0.25">
      <c r="A55" s="83">
        <v>42</v>
      </c>
      <c r="B55" s="128">
        <v>42794</v>
      </c>
      <c r="C55" s="129" t="s">
        <v>336</v>
      </c>
      <c r="D55" s="125" t="s">
        <v>337</v>
      </c>
      <c r="E55" s="92"/>
      <c r="F55" s="93">
        <v>33847.4</v>
      </c>
      <c r="G55" s="124">
        <f t="shared" si="0"/>
        <v>1483746.7800000408</v>
      </c>
    </row>
    <row r="56" spans="1:7" x14ac:dyDescent="0.25">
      <c r="A56" s="83">
        <v>43</v>
      </c>
      <c r="B56" s="128">
        <v>42428</v>
      </c>
      <c r="C56" s="129" t="s">
        <v>338</v>
      </c>
      <c r="D56" s="125" t="s">
        <v>339</v>
      </c>
      <c r="E56" s="92"/>
      <c r="F56" s="93">
        <v>963549.44</v>
      </c>
      <c r="G56" s="124">
        <f t="shared" si="0"/>
        <v>520197.34000004083</v>
      </c>
    </row>
    <row r="57" spans="1:7" ht="15.75" x14ac:dyDescent="0.25">
      <c r="A57" s="83">
        <v>44</v>
      </c>
      <c r="B57" s="128">
        <v>42768</v>
      </c>
      <c r="C57" s="129" t="s">
        <v>340</v>
      </c>
      <c r="D57" s="125" t="s">
        <v>341</v>
      </c>
      <c r="E57" s="92"/>
      <c r="F57" s="127">
        <v>57646</v>
      </c>
      <c r="G57" s="124">
        <f t="shared" si="0"/>
        <v>462551.34000004083</v>
      </c>
    </row>
    <row r="58" spans="1:7" x14ac:dyDescent="0.25">
      <c r="C58" s="136"/>
    </row>
    <row r="59" spans="1:7" x14ac:dyDescent="0.25">
      <c r="C59" s="136"/>
    </row>
  </sheetData>
  <mergeCells count="10">
    <mergeCell ref="A8:A13"/>
    <mergeCell ref="B8:G9"/>
    <mergeCell ref="B10:F11"/>
    <mergeCell ref="G10:G11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abSelected="1" workbookViewId="0">
      <selection activeCell="H40" sqref="H40"/>
    </sheetView>
  </sheetViews>
  <sheetFormatPr defaultColWidth="11.42578125" defaultRowHeight="15" x14ac:dyDescent="0.25"/>
  <cols>
    <col min="2" max="2" width="15.5703125" customWidth="1"/>
    <col min="4" max="4" width="27.28515625" customWidth="1"/>
    <col min="5" max="5" width="16.85546875" customWidth="1"/>
    <col min="6" max="6" width="17.140625" customWidth="1"/>
    <col min="7" max="7" width="15" customWidth="1"/>
  </cols>
  <sheetData>
    <row r="3" spans="1:7" x14ac:dyDescent="0.25">
      <c r="A3" s="67"/>
      <c r="B3" s="67"/>
      <c r="C3" s="67"/>
      <c r="D3" s="139" t="s">
        <v>8</v>
      </c>
      <c r="E3" s="140"/>
      <c r="F3" s="67"/>
      <c r="G3" s="67"/>
    </row>
    <row r="4" spans="1:7" x14ac:dyDescent="0.25">
      <c r="A4" s="67"/>
      <c r="B4" s="67"/>
      <c r="C4" s="67"/>
      <c r="D4" s="141" t="s">
        <v>0</v>
      </c>
      <c r="E4" s="67"/>
      <c r="F4" s="67"/>
      <c r="G4" s="67"/>
    </row>
    <row r="5" spans="1:7" x14ac:dyDescent="0.25">
      <c r="A5" s="67"/>
      <c r="B5" s="67"/>
      <c r="C5" s="67"/>
      <c r="D5" s="141"/>
      <c r="E5" s="67"/>
      <c r="F5" s="67"/>
      <c r="G5" s="67"/>
    </row>
    <row r="6" spans="1:7" x14ac:dyDescent="0.25">
      <c r="A6" s="67"/>
      <c r="B6" s="67"/>
      <c r="C6" s="67"/>
      <c r="D6" s="141" t="s">
        <v>265</v>
      </c>
      <c r="E6" s="67"/>
      <c r="F6" s="67"/>
      <c r="G6" s="67"/>
    </row>
    <row r="7" spans="1:7" ht="15.75" thickBot="1" x14ac:dyDescent="0.3">
      <c r="A7" s="67"/>
      <c r="B7" s="67"/>
      <c r="C7" s="67"/>
      <c r="D7" s="67"/>
      <c r="E7" s="67"/>
      <c r="F7" s="67"/>
      <c r="G7" s="67"/>
    </row>
    <row r="8" spans="1:7" x14ac:dyDescent="0.25">
      <c r="A8" s="158"/>
      <c r="B8" s="216" t="s">
        <v>342</v>
      </c>
      <c r="C8" s="174"/>
      <c r="D8" s="174"/>
      <c r="E8" s="174"/>
      <c r="F8" s="174"/>
      <c r="G8" s="175"/>
    </row>
    <row r="9" spans="1:7" ht="15.75" thickBot="1" x14ac:dyDescent="0.3">
      <c r="A9" s="159"/>
      <c r="B9" s="217"/>
      <c r="C9" s="177"/>
      <c r="D9" s="177"/>
      <c r="E9" s="177"/>
      <c r="F9" s="177"/>
      <c r="G9" s="178"/>
    </row>
    <row r="10" spans="1:7" x14ac:dyDescent="0.25">
      <c r="A10" s="159"/>
      <c r="B10" s="216" t="s">
        <v>1</v>
      </c>
      <c r="C10" s="174"/>
      <c r="D10" s="174"/>
      <c r="E10" s="174"/>
      <c r="F10" s="175"/>
      <c r="G10" s="220">
        <v>4251211.54</v>
      </c>
    </row>
    <row r="11" spans="1:7" ht="15.75" thickBot="1" x14ac:dyDescent="0.3">
      <c r="A11" s="159"/>
      <c r="B11" s="218"/>
      <c r="C11" s="183"/>
      <c r="D11" s="183"/>
      <c r="E11" s="183"/>
      <c r="F11" s="219"/>
      <c r="G11" s="221"/>
    </row>
    <row r="12" spans="1:7" x14ac:dyDescent="0.25">
      <c r="A12" s="159"/>
      <c r="B12" s="222" t="s">
        <v>3</v>
      </c>
      <c r="C12" s="189" t="s">
        <v>4</v>
      </c>
      <c r="D12" s="187" t="s">
        <v>2</v>
      </c>
      <c r="E12" s="187" t="s">
        <v>5</v>
      </c>
      <c r="F12" s="187" t="s">
        <v>6</v>
      </c>
      <c r="G12" s="224" t="s">
        <v>7</v>
      </c>
    </row>
    <row r="13" spans="1:7" ht="15.75" thickBot="1" x14ac:dyDescent="0.3">
      <c r="A13" s="160"/>
      <c r="B13" s="223"/>
      <c r="C13" s="190"/>
      <c r="D13" s="188"/>
      <c r="E13" s="188"/>
      <c r="F13" s="188"/>
      <c r="G13" s="225"/>
    </row>
    <row r="14" spans="1:7" ht="15.75" thickBot="1" x14ac:dyDescent="0.3">
      <c r="A14" s="68">
        <v>1</v>
      </c>
      <c r="B14" s="142">
        <v>42767</v>
      </c>
      <c r="C14" s="143"/>
      <c r="D14" s="144" t="s">
        <v>12</v>
      </c>
      <c r="E14" s="72">
        <v>113154.35</v>
      </c>
      <c r="F14" s="72"/>
      <c r="G14" s="145">
        <f>+G10+E14-F14</f>
        <v>4364365.8899999997</v>
      </c>
    </row>
    <row r="15" spans="1:7" x14ac:dyDescent="0.25">
      <c r="A15" s="73">
        <v>2</v>
      </c>
      <c r="B15" s="142">
        <v>42767</v>
      </c>
      <c r="C15" s="146"/>
      <c r="D15" s="125" t="s">
        <v>343</v>
      </c>
      <c r="E15" s="77"/>
      <c r="F15" s="78">
        <v>32190.81</v>
      </c>
      <c r="G15" s="147">
        <f>+G14+E15-F15</f>
        <v>4332175.08</v>
      </c>
    </row>
    <row r="16" spans="1:7" x14ac:dyDescent="0.25">
      <c r="A16" s="73">
        <v>3</v>
      </c>
      <c r="B16" s="148">
        <v>42768</v>
      </c>
      <c r="C16" s="146"/>
      <c r="D16" s="83" t="s">
        <v>12</v>
      </c>
      <c r="E16" s="78">
        <v>154247.75</v>
      </c>
      <c r="F16" s="78"/>
      <c r="G16" s="147">
        <f t="shared" ref="G16:G35" si="0">+G15+E16-F16</f>
        <v>4486422.83</v>
      </c>
    </row>
    <row r="17" spans="1:7" x14ac:dyDescent="0.25">
      <c r="A17" s="83">
        <v>4</v>
      </c>
      <c r="B17" s="148">
        <v>42768</v>
      </c>
      <c r="C17" s="146"/>
      <c r="D17" s="83" t="s">
        <v>344</v>
      </c>
      <c r="E17" s="78"/>
      <c r="F17" s="78">
        <v>4315000</v>
      </c>
      <c r="G17" s="147">
        <f t="shared" si="0"/>
        <v>171422.83000000007</v>
      </c>
    </row>
    <row r="18" spans="1:7" x14ac:dyDescent="0.25">
      <c r="A18" s="83">
        <v>5</v>
      </c>
      <c r="B18" s="148">
        <v>42769</v>
      </c>
      <c r="C18" s="146"/>
      <c r="D18" s="83" t="s">
        <v>12</v>
      </c>
      <c r="E18" s="78">
        <v>105668.07</v>
      </c>
      <c r="F18" s="78"/>
      <c r="G18" s="147">
        <f t="shared" si="0"/>
        <v>277090.90000000008</v>
      </c>
    </row>
    <row r="19" spans="1:7" x14ac:dyDescent="0.25">
      <c r="A19" s="83">
        <v>6</v>
      </c>
      <c r="B19" s="148">
        <v>42772</v>
      </c>
      <c r="C19" s="146"/>
      <c r="D19" s="83" t="s">
        <v>12</v>
      </c>
      <c r="E19" s="78">
        <v>284417.93</v>
      </c>
      <c r="F19" s="83"/>
      <c r="G19" s="147">
        <f t="shared" si="0"/>
        <v>561508.83000000007</v>
      </c>
    </row>
    <row r="20" spans="1:7" x14ac:dyDescent="0.25">
      <c r="A20" s="83">
        <v>7</v>
      </c>
      <c r="B20" s="148">
        <v>42773</v>
      </c>
      <c r="C20" s="146"/>
      <c r="D20" s="83" t="s">
        <v>12</v>
      </c>
      <c r="E20" s="78">
        <v>129103.19</v>
      </c>
      <c r="F20" s="78"/>
      <c r="G20" s="147">
        <f t="shared" si="0"/>
        <v>690612.02</v>
      </c>
    </row>
    <row r="21" spans="1:7" x14ac:dyDescent="0.25">
      <c r="A21" s="83">
        <v>8</v>
      </c>
      <c r="B21" s="148">
        <v>42774</v>
      </c>
      <c r="C21" s="146"/>
      <c r="D21" s="83" t="s">
        <v>12</v>
      </c>
      <c r="E21" s="78">
        <v>564268.13</v>
      </c>
      <c r="F21" s="78"/>
      <c r="G21" s="147">
        <f t="shared" si="0"/>
        <v>1254880.1499999999</v>
      </c>
    </row>
    <row r="22" spans="1:7" x14ac:dyDescent="0.25">
      <c r="A22" s="83">
        <v>9</v>
      </c>
      <c r="B22" s="148">
        <v>42775</v>
      </c>
      <c r="C22" s="146"/>
      <c r="D22" s="83" t="s">
        <v>12</v>
      </c>
      <c r="E22" s="78">
        <v>442040.39</v>
      </c>
      <c r="F22" s="78"/>
      <c r="G22" s="147">
        <f t="shared" si="0"/>
        <v>1696920.54</v>
      </c>
    </row>
    <row r="23" spans="1:7" x14ac:dyDescent="0.25">
      <c r="A23" s="83">
        <v>10</v>
      </c>
      <c r="B23" s="148">
        <v>42776</v>
      </c>
      <c r="C23" s="146"/>
      <c r="D23" s="83" t="s">
        <v>12</v>
      </c>
      <c r="E23" s="78">
        <v>528332.86</v>
      </c>
      <c r="F23" s="78"/>
      <c r="G23" s="147">
        <f t="shared" si="0"/>
        <v>2225253.4</v>
      </c>
    </row>
    <row r="24" spans="1:7" x14ac:dyDescent="0.25">
      <c r="A24" s="83">
        <v>11</v>
      </c>
      <c r="B24" s="148">
        <v>42779</v>
      </c>
      <c r="C24" s="146"/>
      <c r="D24" s="83" t="s">
        <v>12</v>
      </c>
      <c r="E24" s="78">
        <v>226170.4</v>
      </c>
      <c r="F24" s="78"/>
      <c r="G24" s="147">
        <f t="shared" si="0"/>
        <v>2451423.7999999998</v>
      </c>
    </row>
    <row r="25" spans="1:7" x14ac:dyDescent="0.25">
      <c r="A25" s="83">
        <v>12</v>
      </c>
      <c r="B25" s="148">
        <v>42780</v>
      </c>
      <c r="C25" s="146"/>
      <c r="D25" s="83" t="s">
        <v>12</v>
      </c>
      <c r="E25" s="78">
        <v>47471.15</v>
      </c>
      <c r="F25" s="78"/>
      <c r="G25" s="147">
        <f t="shared" si="0"/>
        <v>2498894.9499999997</v>
      </c>
    </row>
    <row r="26" spans="1:7" x14ac:dyDescent="0.25">
      <c r="A26" s="83">
        <v>13</v>
      </c>
      <c r="B26" s="148">
        <v>42781</v>
      </c>
      <c r="C26" s="146"/>
      <c r="D26" s="83" t="s">
        <v>12</v>
      </c>
      <c r="E26" s="78">
        <v>414243.58</v>
      </c>
      <c r="F26" s="78"/>
      <c r="G26" s="147">
        <f t="shared" si="0"/>
        <v>2913138.53</v>
      </c>
    </row>
    <row r="27" spans="1:7" x14ac:dyDescent="0.25">
      <c r="A27" s="83">
        <v>14</v>
      </c>
      <c r="B27" s="148">
        <v>42782</v>
      </c>
      <c r="C27" s="146"/>
      <c r="D27" s="83" t="s">
        <v>12</v>
      </c>
      <c r="E27" s="78">
        <v>346581.03</v>
      </c>
      <c r="F27" s="78"/>
      <c r="G27" s="147">
        <f t="shared" si="0"/>
        <v>3259719.5599999996</v>
      </c>
    </row>
    <row r="28" spans="1:7" x14ac:dyDescent="0.25">
      <c r="A28" s="83">
        <v>15</v>
      </c>
      <c r="B28" s="148">
        <v>42783</v>
      </c>
      <c r="C28" s="146"/>
      <c r="D28" s="83" t="s">
        <v>12</v>
      </c>
      <c r="E28" s="78">
        <v>894115.51</v>
      </c>
      <c r="F28" s="78"/>
      <c r="G28" s="147">
        <f t="shared" si="0"/>
        <v>4153835.0699999994</v>
      </c>
    </row>
    <row r="29" spans="1:7" x14ac:dyDescent="0.25">
      <c r="A29" s="83">
        <v>16</v>
      </c>
      <c r="B29" s="148">
        <v>42786</v>
      </c>
      <c r="C29" s="146"/>
      <c r="D29" s="83" t="s">
        <v>12</v>
      </c>
      <c r="E29" s="78">
        <v>2596032.2000000002</v>
      </c>
      <c r="F29" s="78"/>
      <c r="G29" s="147">
        <f t="shared" si="0"/>
        <v>6749867.2699999996</v>
      </c>
    </row>
    <row r="30" spans="1:7" x14ac:dyDescent="0.25">
      <c r="A30" s="83">
        <v>17</v>
      </c>
      <c r="B30" s="148">
        <v>42787</v>
      </c>
      <c r="C30" s="146"/>
      <c r="D30" s="83" t="s">
        <v>12</v>
      </c>
      <c r="E30" s="78">
        <v>487936.38</v>
      </c>
      <c r="F30" s="78"/>
      <c r="G30" s="147">
        <f t="shared" si="0"/>
        <v>7237803.6499999994</v>
      </c>
    </row>
    <row r="31" spans="1:7" x14ac:dyDescent="0.25">
      <c r="A31" s="83">
        <v>18</v>
      </c>
      <c r="B31" s="148">
        <v>42788</v>
      </c>
      <c r="C31" s="146"/>
      <c r="D31" s="83" t="s">
        <v>12</v>
      </c>
      <c r="E31" s="78">
        <v>919994.63</v>
      </c>
      <c r="F31" s="78"/>
      <c r="G31" s="147">
        <f t="shared" si="0"/>
        <v>8157798.2799999993</v>
      </c>
    </row>
    <row r="32" spans="1:7" x14ac:dyDescent="0.25">
      <c r="A32" s="83">
        <v>19</v>
      </c>
      <c r="B32" s="148">
        <v>42789</v>
      </c>
      <c r="C32" s="146"/>
      <c r="D32" s="83" t="s">
        <v>12</v>
      </c>
      <c r="E32" s="78">
        <v>498362.1</v>
      </c>
      <c r="F32" s="78"/>
      <c r="G32" s="147">
        <f t="shared" si="0"/>
        <v>8656160.379999999</v>
      </c>
    </row>
    <row r="33" spans="1:7" x14ac:dyDescent="0.25">
      <c r="A33" s="83">
        <v>20</v>
      </c>
      <c r="B33" s="148">
        <v>42789</v>
      </c>
      <c r="C33" s="149"/>
      <c r="D33" s="83" t="s">
        <v>344</v>
      </c>
      <c r="E33" s="78"/>
      <c r="F33" s="78">
        <v>8138000</v>
      </c>
      <c r="G33" s="147">
        <f t="shared" si="0"/>
        <v>518160.37999999896</v>
      </c>
    </row>
    <row r="34" spans="1:7" x14ac:dyDescent="0.25">
      <c r="A34" s="83">
        <v>21</v>
      </c>
      <c r="B34" s="148">
        <v>42790</v>
      </c>
      <c r="C34" s="150"/>
      <c r="D34" s="83" t="s">
        <v>12</v>
      </c>
      <c r="E34" s="78">
        <v>305533.2</v>
      </c>
      <c r="F34" s="78"/>
      <c r="G34" s="147">
        <f t="shared" si="0"/>
        <v>823693.57999999891</v>
      </c>
    </row>
    <row r="35" spans="1:7" x14ac:dyDescent="0.25">
      <c r="A35" s="83">
        <v>22</v>
      </c>
      <c r="B35" s="148">
        <v>42794</v>
      </c>
      <c r="C35" s="83"/>
      <c r="D35" s="83" t="s">
        <v>12</v>
      </c>
      <c r="E35" s="78">
        <v>755060.72</v>
      </c>
      <c r="F35" s="78"/>
      <c r="G35" s="147">
        <f t="shared" si="0"/>
        <v>1578754.2999999989</v>
      </c>
    </row>
    <row r="36" spans="1:7" ht="15.75" thickBot="1" x14ac:dyDescent="0.3">
      <c r="A36" s="151"/>
      <c r="B36" s="152"/>
      <c r="C36" s="151"/>
      <c r="D36" s="151"/>
      <c r="E36" s="151"/>
      <c r="F36" s="153"/>
      <c r="G36" s="154"/>
    </row>
    <row r="37" spans="1:7" x14ac:dyDescent="0.25">
      <c r="A37" s="67"/>
      <c r="B37" s="155"/>
      <c r="C37" s="67"/>
      <c r="D37" s="67"/>
      <c r="E37" s="156"/>
      <c r="F37" s="156"/>
      <c r="G37" s="157"/>
    </row>
    <row r="38" spans="1:7" x14ac:dyDescent="0.25">
      <c r="A38" s="67"/>
      <c r="B38" s="67"/>
      <c r="C38" s="67"/>
      <c r="D38" s="67"/>
      <c r="E38" s="156"/>
      <c r="F38" s="67"/>
      <c r="G38" s="157"/>
    </row>
    <row r="39" spans="1:7" x14ac:dyDescent="0.25">
      <c r="A39" s="67"/>
      <c r="B39" s="67"/>
      <c r="C39" s="67"/>
      <c r="D39" s="67"/>
      <c r="E39" s="156"/>
      <c r="F39" s="156"/>
      <c r="G39" s="157"/>
    </row>
    <row r="40" spans="1:7" x14ac:dyDescent="0.25">
      <c r="A40" s="67"/>
      <c r="B40" s="67"/>
      <c r="C40" s="67"/>
      <c r="D40" s="67"/>
      <c r="E40" s="156"/>
      <c r="F40" s="156"/>
      <c r="G40" s="157"/>
    </row>
  </sheetData>
  <mergeCells count="10">
    <mergeCell ref="A8:A13"/>
    <mergeCell ref="B8:G9"/>
    <mergeCell ref="B10:F11"/>
    <mergeCell ref="G10:G11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CTA. FUNCIONAMIENTO</vt:lpstr>
      <vt:lpstr>CTA. ESPECIAL FUNCIONAMIENTO</vt:lpstr>
      <vt:lpstr>DISAGNOTICO Y FORMULACION</vt:lpstr>
      <vt:lpstr>CUENTA EN US$</vt:lpstr>
      <vt:lpstr>CUENTA OBRAS</vt:lpstr>
      <vt:lpstr>CUENTA SUELDOS</vt:lpstr>
      <vt:lpstr>CUENTA BANCO POPULAR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Esmailin Valdez Paulino</dc:creator>
  <cp:lastModifiedBy>Judit Malagón Gil</cp:lastModifiedBy>
  <cp:lastPrinted>2017-03-07T16:23:19Z</cp:lastPrinted>
  <dcterms:created xsi:type="dcterms:W3CDTF">2017-02-17T14:04:40Z</dcterms:created>
  <dcterms:modified xsi:type="dcterms:W3CDTF">2017-03-10T16:30:19Z</dcterms:modified>
</cp:coreProperties>
</file>