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2" activeTab="4"/>
  </bookViews>
  <sheets>
    <sheet name="ENERO (2)" sheetId="2" r:id="rId1"/>
    <sheet name="FEBRERO (2)" sheetId="3" r:id="rId2"/>
    <sheet name="MARZO (2)" sheetId="4" r:id="rId3"/>
    <sheet name="ABRIL (2)" sheetId="5" r:id="rId4"/>
    <sheet name="MAYO" sheetId="1" r:id="rId5"/>
  </sheets>
  <definedNames>
    <definedName name="_xlnm._FilterDatabase" localSheetId="3" hidden="1">'ABRIL (2)'!$A$197:$BH$197</definedName>
    <definedName name="_xlnm._FilterDatabase" localSheetId="4" hidden="1">MAYO!$A$191:$BH$191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8" i="1" l="1"/>
  <c r="F99" i="1"/>
  <c r="F100" i="1"/>
  <c r="F101" i="1"/>
  <c r="F102" i="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97" i="1"/>
  <c r="F96" i="1"/>
  <c r="F95" i="1"/>
  <c r="F94" i="1"/>
  <c r="F93" i="1"/>
  <c r="F92" i="1"/>
  <c r="F91" i="1"/>
  <c r="F90" i="1"/>
  <c r="F89" i="1"/>
  <c r="F88" i="1"/>
  <c r="F87" i="1"/>
  <c r="F176" i="1" l="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60" i="1" l="1"/>
  <c r="F61" i="1" s="1"/>
  <c r="F62" i="1" s="1"/>
  <c r="F63" i="1" s="1"/>
  <c r="F64" i="1" s="1"/>
  <c r="F65" i="1" s="1"/>
  <c r="F66" i="1" s="1"/>
  <c r="F67" i="1" s="1"/>
  <c r="F68" i="1" s="1"/>
  <c r="F69" i="1" s="1"/>
  <c r="F195" i="5" l="1"/>
  <c r="F183" i="5" l="1"/>
  <c r="F184" i="5" s="1"/>
  <c r="F185" i="5" s="1"/>
  <c r="F87" i="5"/>
  <c r="F88" i="5" s="1"/>
  <c r="F89" i="5" s="1"/>
  <c r="F90" i="5" s="1"/>
  <c r="F91" i="5" s="1"/>
  <c r="F92" i="5" s="1"/>
  <c r="F93" i="5" s="1"/>
  <c r="F94" i="5" s="1"/>
  <c r="F95" i="5" s="1"/>
  <c r="F96" i="5" s="1"/>
  <c r="F97" i="5" s="1"/>
  <c r="F98" i="5" s="1"/>
  <c r="F99" i="5" s="1"/>
  <c r="F100" i="5" s="1"/>
  <c r="F101" i="5" s="1"/>
  <c r="F102" i="5" s="1"/>
  <c r="F103" i="5" s="1"/>
  <c r="F104" i="5" s="1"/>
  <c r="F105" i="5" s="1"/>
  <c r="F106" i="5" s="1"/>
  <c r="F107" i="5" s="1"/>
  <c r="F108" i="5" s="1"/>
  <c r="F109" i="5" s="1"/>
  <c r="F110" i="5" s="1"/>
  <c r="F111" i="5" s="1"/>
  <c r="F112" i="5" s="1"/>
  <c r="F113" i="5" s="1"/>
  <c r="F114" i="5" s="1"/>
  <c r="F115" i="5" s="1"/>
  <c r="F116" i="5" s="1"/>
  <c r="F117" i="5" s="1"/>
  <c r="F118" i="5" s="1"/>
  <c r="F119" i="5" s="1"/>
  <c r="F120" i="5" s="1"/>
  <c r="F121" i="5" s="1"/>
  <c r="F122" i="5" s="1"/>
  <c r="F123" i="5" s="1"/>
  <c r="F124" i="5" s="1"/>
  <c r="F125" i="5" s="1"/>
  <c r="F126" i="5" s="1"/>
  <c r="F127" i="5" s="1"/>
  <c r="F128" i="5" s="1"/>
  <c r="F129" i="5" s="1"/>
  <c r="F130" i="5" s="1"/>
  <c r="F131" i="5" s="1"/>
  <c r="F132" i="5" s="1"/>
  <c r="F133" i="5" s="1"/>
  <c r="F134" i="5" s="1"/>
  <c r="F135" i="5" s="1"/>
  <c r="F136" i="5" s="1"/>
  <c r="F137" i="5" s="1"/>
  <c r="F138" i="5" s="1"/>
  <c r="F139" i="5" s="1"/>
  <c r="F140" i="5" s="1"/>
  <c r="F141" i="5" s="1"/>
  <c r="F142" i="5" s="1"/>
  <c r="F143" i="5" s="1"/>
  <c r="F144" i="5" s="1"/>
  <c r="F145" i="5" s="1"/>
  <c r="F146" i="5" s="1"/>
  <c r="F147" i="5" s="1"/>
  <c r="F148" i="5" s="1"/>
  <c r="F149" i="5" s="1"/>
  <c r="F150" i="5" s="1"/>
  <c r="F151" i="5" s="1"/>
  <c r="F152" i="5" s="1"/>
  <c r="F153" i="5" s="1"/>
  <c r="F154" i="5" s="1"/>
  <c r="F155" i="5" s="1"/>
  <c r="F156" i="5" s="1"/>
  <c r="F157" i="5" s="1"/>
  <c r="F158" i="5" s="1"/>
  <c r="F159" i="5" s="1"/>
  <c r="F160" i="5" s="1"/>
  <c r="F161" i="5" s="1"/>
  <c r="F162" i="5" s="1"/>
  <c r="F163" i="5" s="1"/>
  <c r="F164" i="5" s="1"/>
  <c r="F165" i="5" s="1"/>
  <c r="F166" i="5" s="1"/>
  <c r="F167" i="5" s="1"/>
  <c r="F168" i="5" s="1"/>
  <c r="F169" i="5" s="1"/>
  <c r="F170" i="5" s="1"/>
  <c r="F171" i="5" s="1"/>
  <c r="F172" i="5" s="1"/>
  <c r="F60" i="5"/>
  <c r="F61" i="5" s="1"/>
  <c r="F62" i="5" s="1"/>
  <c r="F63" i="5" s="1"/>
  <c r="F64" i="5" s="1"/>
  <c r="F65" i="5" s="1"/>
  <c r="F66" i="5" s="1"/>
  <c r="F67" i="5" s="1"/>
  <c r="F68" i="5" s="1"/>
  <c r="F69" i="5" s="1"/>
  <c r="F47" i="5"/>
  <c r="F48" i="5" s="1"/>
  <c r="F49" i="5" s="1"/>
  <c r="F50" i="5" s="1"/>
  <c r="F29" i="5"/>
  <c r="F30" i="5" s="1"/>
  <c r="F31" i="5" s="1"/>
  <c r="F32" i="5" s="1"/>
  <c r="F33" i="5" s="1"/>
  <c r="F34" i="5" s="1"/>
  <c r="F35" i="5" s="1"/>
  <c r="F36" i="5" s="1"/>
  <c r="F37" i="5" s="1"/>
  <c r="F9" i="5"/>
  <c r="F10" i="5" s="1"/>
  <c r="F11" i="5" s="1"/>
  <c r="F12" i="5" s="1"/>
  <c r="F13" i="5" s="1"/>
  <c r="F14" i="5" s="1"/>
  <c r="F15" i="5" s="1"/>
  <c r="F16" i="5" s="1"/>
  <c r="F17" i="5" s="1"/>
  <c r="F18" i="5" s="1"/>
  <c r="F186" i="5" l="1"/>
  <c r="F187" i="5" s="1"/>
  <c r="F188" i="5" s="1"/>
  <c r="F189" i="5" s="1"/>
  <c r="F190" i="5" s="1"/>
  <c r="F191" i="5" s="1"/>
  <c r="F192" i="5" s="1"/>
  <c r="F193" i="5" s="1"/>
  <c r="F194" i="5" s="1"/>
  <c r="F9" i="1"/>
  <c r="F10" i="1" s="1"/>
  <c r="F11" i="1" s="1"/>
  <c r="F12" i="1" l="1"/>
  <c r="F13" i="1" s="1"/>
  <c r="F14" i="1" s="1"/>
  <c r="F15" i="1" s="1"/>
  <c r="F16" i="1" s="1"/>
  <c r="F17" i="1" s="1"/>
  <c r="F18" i="1" s="1"/>
  <c r="F196" i="5" l="1"/>
  <c r="F197" i="5" s="1"/>
  <c r="F198" i="5" s="1"/>
  <c r="F199" i="5" s="1"/>
  <c r="F200" i="5" s="1"/>
  <c r="F201" i="5" s="1"/>
  <c r="F202" i="5" s="1"/>
  <c r="F203" i="5" s="1"/>
  <c r="F204" i="5" s="1"/>
  <c r="F205" i="5" s="1"/>
  <c r="F206" i="5" s="1"/>
  <c r="F207" i="5" s="1"/>
  <c r="F208" i="5" s="1"/>
  <c r="F209" i="5" s="1"/>
  <c r="F210" i="5" s="1"/>
  <c r="F211" i="5" s="1"/>
  <c r="F212" i="5" s="1"/>
  <c r="F213" i="5" s="1"/>
  <c r="F214" i="5" s="1"/>
  <c r="F215" i="5" s="1"/>
  <c r="F216" i="5" s="1"/>
  <c r="F217" i="5" s="1"/>
  <c r="F218" i="5" s="1"/>
  <c r="F219" i="5" s="1"/>
  <c r="F220" i="5" s="1"/>
  <c r="F221" i="5" s="1"/>
  <c r="F222" i="5" s="1"/>
  <c r="F223" i="5" s="1"/>
  <c r="F224" i="5" s="1"/>
  <c r="F225" i="5" s="1"/>
  <c r="F226" i="5" s="1"/>
  <c r="F227" i="5" s="1"/>
  <c r="F228" i="5" s="1"/>
  <c r="F229" i="5" s="1"/>
  <c r="F230" i="5" s="1"/>
  <c r="F231" i="5" s="1"/>
  <c r="F232" i="5" s="1"/>
  <c r="F233" i="5" s="1"/>
  <c r="F234" i="5" s="1"/>
  <c r="F235" i="5" s="1"/>
  <c r="F236" i="5" s="1"/>
  <c r="F237" i="5" s="1"/>
  <c r="F238" i="5" s="1"/>
  <c r="F239" i="5" s="1"/>
  <c r="F240" i="5" s="1"/>
  <c r="F241" i="5" s="1"/>
  <c r="F242" i="5" s="1"/>
  <c r="F243" i="5" s="1"/>
  <c r="F244" i="5" s="1"/>
  <c r="F245" i="5" s="1"/>
  <c r="F246" i="5" s="1"/>
  <c r="F247" i="5" s="1"/>
  <c r="F248" i="5" s="1"/>
  <c r="F249" i="5" s="1"/>
  <c r="F250" i="5" s="1"/>
  <c r="F251" i="5" s="1"/>
  <c r="F252" i="5" s="1"/>
  <c r="F253" i="5" s="1"/>
  <c r="F254" i="5" s="1"/>
  <c r="F255" i="5" s="1"/>
  <c r="F256" i="5" s="1"/>
  <c r="F257" i="5" s="1"/>
  <c r="F258" i="5" s="1"/>
  <c r="F259" i="5" s="1"/>
  <c r="F260" i="5" s="1"/>
  <c r="F261" i="5" s="1"/>
  <c r="F262" i="5" s="1"/>
  <c r="F263" i="5" s="1"/>
  <c r="F264" i="5" s="1"/>
  <c r="F265" i="5" s="1"/>
  <c r="F266" i="5" s="1"/>
  <c r="F267" i="5" s="1"/>
  <c r="F268" i="5" s="1"/>
  <c r="F269" i="5" s="1"/>
  <c r="F270" i="5" s="1"/>
  <c r="F271" i="5" s="1"/>
  <c r="F272" i="5" s="1"/>
  <c r="F273" i="5" s="1"/>
  <c r="F274" i="5" s="1"/>
  <c r="F275" i="5" s="1"/>
  <c r="F276" i="5" s="1"/>
  <c r="F277" i="5" s="1"/>
  <c r="F278" i="5" s="1"/>
  <c r="F279" i="5" s="1"/>
  <c r="F280" i="5" s="1"/>
  <c r="F281" i="5" s="1"/>
  <c r="F282" i="5" s="1"/>
  <c r="F283" i="5" s="1"/>
  <c r="F284" i="5" s="1"/>
  <c r="F285" i="5" s="1"/>
  <c r="F286" i="5" s="1"/>
  <c r="F287" i="5" s="1"/>
  <c r="F288" i="5" s="1"/>
  <c r="F289" i="5" s="1"/>
  <c r="F290" i="5" s="1"/>
  <c r="F291" i="5" s="1"/>
  <c r="F292" i="5" s="1"/>
  <c r="F293" i="5" s="1"/>
  <c r="F294" i="5" s="1"/>
  <c r="F295" i="5" s="1"/>
  <c r="F296" i="5" s="1"/>
  <c r="F297" i="5" s="1"/>
  <c r="F298" i="5" s="1"/>
  <c r="F299" i="5" s="1"/>
  <c r="F300" i="5" s="1"/>
  <c r="F301" i="5" s="1"/>
  <c r="F302" i="5" s="1"/>
  <c r="F303" i="5" s="1"/>
  <c r="F304" i="5" s="1"/>
  <c r="F305" i="5" s="1"/>
  <c r="F306" i="5" s="1"/>
  <c r="F307" i="5" s="1"/>
  <c r="F308" i="5" s="1"/>
  <c r="F309" i="5" s="1"/>
  <c r="F310" i="5" s="1"/>
  <c r="F311" i="5" s="1"/>
  <c r="F312" i="5" s="1"/>
  <c r="F313" i="5" s="1"/>
  <c r="F314" i="5" s="1"/>
  <c r="F315" i="5" s="1"/>
  <c r="F316" i="5" s="1"/>
  <c r="F317" i="5" s="1"/>
  <c r="F318" i="5" s="1"/>
  <c r="F319" i="5" s="1"/>
  <c r="F320" i="5" s="1"/>
  <c r="F321" i="5" s="1"/>
  <c r="F322" i="5" s="1"/>
  <c r="F323" i="5" s="1"/>
  <c r="F324" i="5" s="1"/>
  <c r="F325" i="5" s="1"/>
  <c r="F326" i="5" s="1"/>
  <c r="F327" i="5" s="1"/>
  <c r="F328" i="5" s="1"/>
  <c r="F329" i="5" s="1"/>
  <c r="F330" i="5" s="1"/>
  <c r="F331" i="5" s="1"/>
  <c r="F210" i="4"/>
  <c r="F211" i="4" s="1"/>
  <c r="F212" i="4" s="1"/>
  <c r="F213" i="4" s="1"/>
  <c r="F214" i="4" s="1"/>
  <c r="F215" i="4" s="1"/>
  <c r="F216" i="4" s="1"/>
  <c r="F217" i="4" s="1"/>
  <c r="F218" i="4" s="1"/>
  <c r="F219" i="4" s="1"/>
  <c r="F220" i="4" s="1"/>
  <c r="F221" i="4" s="1"/>
  <c r="F222" i="4" s="1"/>
  <c r="F223" i="4" s="1"/>
  <c r="F224" i="4" s="1"/>
  <c r="F225" i="4" s="1"/>
  <c r="F226" i="4" s="1"/>
  <c r="F227" i="4" s="1"/>
  <c r="F228" i="4" s="1"/>
  <c r="F229" i="4" s="1"/>
  <c r="F230" i="4" s="1"/>
  <c r="F231" i="4" s="1"/>
  <c r="F232" i="4" s="1"/>
  <c r="F233" i="4" s="1"/>
  <c r="F234" i="4" s="1"/>
  <c r="F235" i="4" s="1"/>
  <c r="F236" i="4" s="1"/>
  <c r="F237" i="4" s="1"/>
  <c r="F238" i="4" s="1"/>
  <c r="F239" i="4" s="1"/>
  <c r="F240" i="4" s="1"/>
  <c r="F241" i="4" s="1"/>
  <c r="F242" i="4" s="1"/>
  <c r="F243" i="4" s="1"/>
  <c r="F244" i="4" s="1"/>
  <c r="F245" i="4" s="1"/>
  <c r="F246" i="4" s="1"/>
  <c r="F247" i="4" s="1"/>
  <c r="F248" i="4" s="1"/>
  <c r="F249" i="4" s="1"/>
  <c r="F250" i="4" s="1"/>
  <c r="F251" i="4" s="1"/>
  <c r="F252" i="4" s="1"/>
  <c r="F253" i="4" s="1"/>
  <c r="F254" i="4" s="1"/>
  <c r="F255" i="4" s="1"/>
  <c r="F256" i="4" s="1"/>
  <c r="F257" i="4" s="1"/>
  <c r="F258" i="4" s="1"/>
  <c r="F259" i="4" s="1"/>
  <c r="F260" i="4" s="1"/>
  <c r="F261" i="4" s="1"/>
  <c r="F262" i="4" s="1"/>
  <c r="F263" i="4" s="1"/>
  <c r="F264" i="4" s="1"/>
  <c r="F265" i="4" s="1"/>
  <c r="F266" i="4" s="1"/>
  <c r="F267" i="4" s="1"/>
  <c r="F268" i="4" s="1"/>
  <c r="F269" i="4" s="1"/>
  <c r="F270" i="4" s="1"/>
  <c r="F271" i="4" s="1"/>
  <c r="F272" i="4" s="1"/>
  <c r="F273" i="4" s="1"/>
  <c r="F274" i="4" s="1"/>
  <c r="F275" i="4" s="1"/>
  <c r="F276" i="4" s="1"/>
  <c r="F277" i="4" s="1"/>
  <c r="F278" i="4" s="1"/>
  <c r="F279" i="4" s="1"/>
  <c r="F280" i="4" s="1"/>
  <c r="F281" i="4" s="1"/>
  <c r="F282" i="4" s="1"/>
  <c r="F283" i="4" s="1"/>
  <c r="F284" i="4" s="1"/>
  <c r="F285" i="4" s="1"/>
  <c r="F286" i="4" s="1"/>
  <c r="F287" i="4" s="1"/>
  <c r="F288" i="4" s="1"/>
  <c r="F289" i="4" s="1"/>
  <c r="F290" i="4" s="1"/>
  <c r="F291" i="4" s="1"/>
  <c r="F292" i="4" s="1"/>
  <c r="F293" i="4" s="1"/>
  <c r="F294" i="4" s="1"/>
  <c r="F295" i="4" s="1"/>
  <c r="F296" i="4" s="1"/>
  <c r="F297" i="4" s="1"/>
  <c r="F298" i="4" s="1"/>
  <c r="F299" i="4" s="1"/>
  <c r="F300" i="4" s="1"/>
  <c r="F301" i="4" s="1"/>
  <c r="F302" i="4" s="1"/>
  <c r="F303" i="4" s="1"/>
  <c r="F304" i="4" s="1"/>
  <c r="F305" i="4" s="1"/>
  <c r="F306" i="4" s="1"/>
  <c r="F307" i="4" s="1"/>
  <c r="F308" i="4" s="1"/>
  <c r="F309" i="4" s="1"/>
  <c r="F310" i="4" s="1"/>
  <c r="F311" i="4" s="1"/>
  <c r="F312" i="4" s="1"/>
  <c r="F313" i="4" s="1"/>
  <c r="F314" i="4" s="1"/>
  <c r="F315" i="4" s="1"/>
  <c r="F316" i="4" s="1"/>
  <c r="F317" i="4" s="1"/>
  <c r="F318" i="4" s="1"/>
  <c r="F319" i="4" s="1"/>
  <c r="F320" i="4" s="1"/>
  <c r="F321" i="4" s="1"/>
  <c r="F322" i="4" s="1"/>
  <c r="F323" i="4" s="1"/>
  <c r="F324" i="4" s="1"/>
  <c r="F325" i="4" s="1"/>
  <c r="F326" i="4" s="1"/>
  <c r="F327" i="4" s="1"/>
  <c r="F328" i="4" s="1"/>
  <c r="F329" i="4" s="1"/>
  <c r="F330" i="4" s="1"/>
  <c r="F331" i="4" s="1"/>
  <c r="F332" i="4" s="1"/>
  <c r="F333" i="4" s="1"/>
  <c r="F334" i="4" s="1"/>
  <c r="F335" i="4" s="1"/>
  <c r="F336" i="4" s="1"/>
  <c r="F337" i="4" s="1"/>
  <c r="F338" i="4" s="1"/>
  <c r="F339" i="4" s="1"/>
  <c r="F340" i="4" s="1"/>
  <c r="F341" i="4" s="1"/>
  <c r="F342" i="4" s="1"/>
  <c r="F343" i="4" s="1"/>
  <c r="F344" i="4" s="1"/>
  <c r="F345" i="4" s="1"/>
  <c r="F346" i="4" s="1"/>
  <c r="F347" i="4" s="1"/>
  <c r="F348" i="4" s="1"/>
  <c r="F349" i="4" s="1"/>
  <c r="F350" i="4" s="1"/>
  <c r="F351" i="4" s="1"/>
  <c r="F352" i="4" s="1"/>
  <c r="F353" i="4" s="1"/>
  <c r="F354" i="4" s="1"/>
  <c r="F355" i="4" s="1"/>
  <c r="F356" i="4" s="1"/>
  <c r="F357" i="4" s="1"/>
  <c r="F358" i="4" s="1"/>
  <c r="F359" i="4" s="1"/>
  <c r="F360" i="4" s="1"/>
  <c r="F361" i="4" s="1"/>
  <c r="F362" i="4" s="1"/>
  <c r="F363" i="4" s="1"/>
  <c r="F364" i="4" s="1"/>
  <c r="F365" i="4" s="1"/>
  <c r="F366" i="4" s="1"/>
  <c r="F367" i="4" s="1"/>
  <c r="F368" i="4" s="1"/>
  <c r="F369" i="4" s="1"/>
  <c r="F370" i="4" s="1"/>
  <c r="F371" i="4" s="1"/>
  <c r="F372" i="4" s="1"/>
  <c r="F373" i="4" s="1"/>
  <c r="F374" i="4" s="1"/>
  <c r="F375" i="4" s="1"/>
  <c r="F376" i="4" s="1"/>
  <c r="F377" i="4" s="1"/>
  <c r="F378" i="4" s="1"/>
  <c r="F379" i="4" s="1"/>
  <c r="F380" i="4" s="1"/>
  <c r="F381" i="4" s="1"/>
  <c r="F382" i="4" s="1"/>
  <c r="F383" i="4" s="1"/>
  <c r="F384" i="4" s="1"/>
  <c r="F385" i="4" s="1"/>
  <c r="F386" i="4" s="1"/>
  <c r="F387" i="4" s="1"/>
  <c r="F388" i="4" s="1"/>
  <c r="F389" i="4" s="1"/>
  <c r="F390" i="4" s="1"/>
  <c r="F391" i="4" s="1"/>
  <c r="F392" i="4" s="1"/>
  <c r="F393" i="4" s="1"/>
  <c r="F394" i="4" s="1"/>
  <c r="F395" i="4" s="1"/>
  <c r="F396" i="4" s="1"/>
  <c r="F397" i="4" s="1"/>
  <c r="F398" i="4" s="1"/>
  <c r="F399" i="4" s="1"/>
  <c r="F400" i="4" s="1"/>
  <c r="F401" i="4" s="1"/>
  <c r="F402" i="4" s="1"/>
  <c r="F403" i="4" s="1"/>
  <c r="F404" i="4" s="1"/>
  <c r="F405" i="4" s="1"/>
  <c r="F406" i="4" s="1"/>
  <c r="F407" i="4" s="1"/>
  <c r="F408" i="4" s="1"/>
  <c r="F409" i="4" s="1"/>
  <c r="F410" i="4" s="1"/>
  <c r="F411" i="4" s="1"/>
  <c r="F412" i="4" s="1"/>
  <c r="F413" i="4" s="1"/>
  <c r="F414" i="4" s="1"/>
  <c r="F415" i="4" s="1"/>
  <c r="F416" i="4" s="1"/>
  <c r="F417" i="4" s="1"/>
  <c r="F418" i="4" s="1"/>
  <c r="F419" i="4" s="1"/>
  <c r="F420" i="4" s="1"/>
  <c r="F421" i="4" s="1"/>
  <c r="F422" i="4" s="1"/>
  <c r="F423" i="4" s="1"/>
  <c r="F424" i="4" s="1"/>
  <c r="F425" i="4" s="1"/>
  <c r="F426" i="4" s="1"/>
  <c r="F427" i="4" s="1"/>
  <c r="F428" i="4" s="1"/>
  <c r="F429" i="4" s="1"/>
  <c r="F430" i="4" s="1"/>
  <c r="F431" i="4" s="1"/>
  <c r="F432" i="4" s="1"/>
  <c r="F433" i="4" s="1"/>
  <c r="F434" i="4" s="1"/>
  <c r="F435" i="4" s="1"/>
  <c r="F436" i="4" s="1"/>
  <c r="F437" i="4" s="1"/>
  <c r="F438" i="4" s="1"/>
  <c r="F439" i="4" s="1"/>
  <c r="F440" i="4" s="1"/>
  <c r="F441" i="4" s="1"/>
  <c r="F442" i="4" s="1"/>
  <c r="F443" i="4" s="1"/>
  <c r="F444" i="4" s="1"/>
  <c r="F445" i="4" s="1"/>
  <c r="F446" i="4" s="1"/>
  <c r="F447" i="4" s="1"/>
  <c r="F448" i="4" s="1"/>
  <c r="F449" i="4" s="1"/>
  <c r="F450" i="4" s="1"/>
  <c r="F451" i="4" s="1"/>
  <c r="F452" i="4" s="1"/>
  <c r="F453" i="4" s="1"/>
  <c r="F454" i="4" s="1"/>
  <c r="F455" i="4" s="1"/>
  <c r="F456" i="4" s="1"/>
  <c r="F457" i="4" s="1"/>
  <c r="F458" i="4" s="1"/>
  <c r="F459" i="4" s="1"/>
  <c r="F460" i="4" s="1"/>
  <c r="F461" i="4" s="1"/>
  <c r="F462" i="4" s="1"/>
  <c r="F463" i="4" s="1"/>
  <c r="F464" i="4" s="1"/>
  <c r="F465" i="4" s="1"/>
  <c r="F466" i="4" s="1"/>
  <c r="F467" i="4" s="1"/>
  <c r="F468" i="4" s="1"/>
  <c r="F469" i="4" s="1"/>
  <c r="F470" i="4" s="1"/>
  <c r="F471" i="4" s="1"/>
  <c r="F472" i="4" s="1"/>
  <c r="F473" i="4" s="1"/>
  <c r="F474" i="4" s="1"/>
  <c r="F475" i="4" s="1"/>
  <c r="F476" i="4" s="1"/>
  <c r="F477" i="4" s="1"/>
  <c r="F478" i="4" s="1"/>
  <c r="F479" i="4" s="1"/>
  <c r="F480" i="4" s="1"/>
  <c r="F481" i="4" s="1"/>
  <c r="F482" i="4" s="1"/>
  <c r="F483" i="4" s="1"/>
  <c r="F484" i="4" s="1"/>
  <c r="F485" i="4" s="1"/>
  <c r="F486" i="4" s="1"/>
  <c r="F487" i="4" s="1"/>
  <c r="F488" i="4" s="1"/>
  <c r="F489" i="4" s="1"/>
  <c r="F490" i="4" s="1"/>
  <c r="F491" i="4" s="1"/>
  <c r="F492" i="4" s="1"/>
  <c r="F493" i="4" s="1"/>
  <c r="F494" i="4" s="1"/>
  <c r="F495" i="4" s="1"/>
  <c r="F496" i="4" s="1"/>
  <c r="F497" i="4" s="1"/>
  <c r="F498" i="4" s="1"/>
  <c r="F499" i="4" s="1"/>
  <c r="F500" i="4" s="1"/>
  <c r="F501" i="4" s="1"/>
  <c r="F502" i="4" s="1"/>
  <c r="F503" i="4" s="1"/>
  <c r="F504" i="4" s="1"/>
  <c r="F505" i="4" s="1"/>
  <c r="F506" i="4" s="1"/>
  <c r="F507" i="4" s="1"/>
  <c r="F508" i="4" s="1"/>
  <c r="F509" i="4" s="1"/>
  <c r="F510" i="4" s="1"/>
  <c r="F511" i="4" s="1"/>
  <c r="F512" i="4" s="1"/>
  <c r="F209" i="4"/>
  <c r="F89" i="4"/>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F123" i="4" s="1"/>
  <c r="F124" i="4" s="1"/>
  <c r="F125" i="4" s="1"/>
  <c r="F126" i="4" s="1"/>
  <c r="F127" i="4" s="1"/>
  <c r="F128" i="4" s="1"/>
  <c r="F129" i="4" s="1"/>
  <c r="F130" i="4" s="1"/>
  <c r="F131" i="4" s="1"/>
  <c r="F132" i="4" s="1"/>
  <c r="F133" i="4" s="1"/>
  <c r="F134" i="4" s="1"/>
  <c r="F135" i="4" s="1"/>
  <c r="F136" i="4" s="1"/>
  <c r="F137" i="4" s="1"/>
  <c r="F138" i="4" s="1"/>
  <c r="F139" i="4" s="1"/>
  <c r="F140" i="4" s="1"/>
  <c r="F141" i="4" s="1"/>
  <c r="F142" i="4" s="1"/>
  <c r="F143" i="4" s="1"/>
  <c r="F144" i="4" s="1"/>
  <c r="F145" i="4" s="1"/>
  <c r="F146" i="4" s="1"/>
  <c r="F147" i="4" s="1"/>
  <c r="F148" i="4" s="1"/>
  <c r="F149" i="4" s="1"/>
  <c r="F150" i="4" s="1"/>
  <c r="F151" i="4" s="1"/>
  <c r="F152" i="4" s="1"/>
  <c r="F153" i="4" s="1"/>
  <c r="F154" i="4" s="1"/>
  <c r="F155" i="4" s="1"/>
  <c r="F156" i="4" s="1"/>
  <c r="F157" i="4" s="1"/>
  <c r="F158" i="4" s="1"/>
  <c r="F64" i="4"/>
  <c r="F65" i="4" s="1"/>
  <c r="F66" i="4" s="1"/>
  <c r="F67" i="4" s="1"/>
  <c r="F68" i="4" s="1"/>
  <c r="F69" i="4" s="1"/>
  <c r="F70" i="4" s="1"/>
  <c r="F71" i="4" s="1"/>
  <c r="F72" i="4" s="1"/>
  <c r="F73" i="4" s="1"/>
  <c r="F52" i="4"/>
  <c r="F53" i="4" s="1"/>
  <c r="F54" i="4" s="1"/>
  <c r="F51" i="4"/>
  <c r="F33" i="4"/>
  <c r="F34" i="4" s="1"/>
  <c r="F35" i="4" s="1"/>
  <c r="F36" i="4" s="1"/>
  <c r="F37" i="4" s="1"/>
  <c r="F38" i="4" s="1"/>
  <c r="F39" i="4" s="1"/>
  <c r="F40" i="4" s="1"/>
  <c r="F41" i="4" s="1"/>
  <c r="F9" i="4"/>
  <c r="F10" i="4" s="1"/>
  <c r="F11" i="4" s="1"/>
  <c r="F12" i="4" s="1"/>
  <c r="F13" i="4" s="1"/>
  <c r="F14" i="4" s="1"/>
  <c r="F15" i="4" s="1"/>
  <c r="F16" i="4" s="1"/>
  <c r="F17" i="4" s="1"/>
  <c r="F18" i="4" s="1"/>
  <c r="F19" i="4" s="1"/>
  <c r="F20" i="4" s="1"/>
  <c r="F21" i="4" s="1"/>
  <c r="F22" i="4" s="1"/>
  <c r="F47" i="1" l="1"/>
  <c r="F48" i="1" s="1"/>
  <c r="F49" i="1" s="1"/>
  <c r="F50" i="1" s="1"/>
  <c r="F326" i="3" l="1"/>
  <c r="F327" i="3" s="1"/>
  <c r="F328" i="3" s="1"/>
  <c r="F329" i="3" s="1"/>
  <c r="F330" i="3" s="1"/>
  <c r="F331" i="3" s="1"/>
  <c r="F332" i="3" s="1"/>
  <c r="F333" i="3" s="1"/>
  <c r="F334" i="3" s="1"/>
  <c r="F335" i="3" s="1"/>
  <c r="F336" i="3" s="1"/>
  <c r="F337" i="3" s="1"/>
  <c r="F338" i="3" s="1"/>
  <c r="F339" i="3" s="1"/>
  <c r="F340" i="3" s="1"/>
  <c r="F341" i="3" s="1"/>
  <c r="F342" i="3" s="1"/>
  <c r="F343" i="3" s="1"/>
  <c r="F344" i="3" s="1"/>
  <c r="F345" i="3" s="1"/>
  <c r="F346" i="3" s="1"/>
  <c r="F347" i="3" s="1"/>
  <c r="F348" i="3" s="1"/>
  <c r="F349" i="3" s="1"/>
  <c r="F350" i="3" s="1"/>
  <c r="F351" i="3" s="1"/>
  <c r="F352" i="3" s="1"/>
  <c r="F353" i="3" s="1"/>
  <c r="F354" i="3" s="1"/>
  <c r="F355" i="3" s="1"/>
  <c r="F356" i="3" s="1"/>
  <c r="F357" i="3" s="1"/>
  <c r="F358" i="3" s="1"/>
  <c r="F359" i="3" s="1"/>
  <c r="F360" i="3" s="1"/>
  <c r="F361" i="3" s="1"/>
  <c r="F362" i="3" s="1"/>
  <c r="F363" i="3" s="1"/>
  <c r="F364" i="3" s="1"/>
  <c r="F365" i="3" s="1"/>
  <c r="F366" i="3" s="1"/>
  <c r="F367" i="3" s="1"/>
  <c r="F368" i="3" s="1"/>
  <c r="F369" i="3" s="1"/>
  <c r="F370" i="3" s="1"/>
  <c r="F371" i="3" s="1"/>
  <c r="F372" i="3" s="1"/>
  <c r="F373" i="3" s="1"/>
  <c r="F374" i="3" s="1"/>
  <c r="F375" i="3" s="1"/>
  <c r="F376" i="3" s="1"/>
  <c r="F377" i="3" s="1"/>
  <c r="F378" i="3" s="1"/>
  <c r="F379" i="3" s="1"/>
  <c r="F380" i="3" s="1"/>
  <c r="F381" i="3" s="1"/>
  <c r="F382" i="3" s="1"/>
  <c r="F383" i="3" s="1"/>
  <c r="F384" i="3" s="1"/>
  <c r="F385" i="3" s="1"/>
  <c r="F386" i="3" s="1"/>
  <c r="F387" i="3" s="1"/>
  <c r="F388" i="3" s="1"/>
  <c r="F389" i="3" s="1"/>
  <c r="F390" i="3" s="1"/>
  <c r="F391" i="3" s="1"/>
  <c r="F392" i="3" s="1"/>
  <c r="F393" i="3" s="1"/>
  <c r="F394" i="3" s="1"/>
  <c r="F395" i="3" s="1"/>
  <c r="F396" i="3" s="1"/>
  <c r="F397" i="3" s="1"/>
  <c r="F398" i="3" s="1"/>
  <c r="F399" i="3" s="1"/>
  <c r="F400" i="3" s="1"/>
  <c r="F401" i="3" s="1"/>
  <c r="F402" i="3" s="1"/>
  <c r="F403" i="3" s="1"/>
  <c r="F404" i="3" s="1"/>
  <c r="F405" i="3" s="1"/>
  <c r="F406" i="3" s="1"/>
  <c r="F407" i="3" s="1"/>
  <c r="F408" i="3" s="1"/>
  <c r="F409" i="3" s="1"/>
  <c r="F410" i="3" s="1"/>
  <c r="F411" i="3" s="1"/>
  <c r="F412" i="3" s="1"/>
  <c r="F413" i="3" s="1"/>
  <c r="F414" i="3" s="1"/>
  <c r="F415" i="3" s="1"/>
  <c r="F416" i="3" s="1"/>
  <c r="F417" i="3" s="1"/>
  <c r="F418" i="3" s="1"/>
  <c r="F419" i="3" s="1"/>
  <c r="F420" i="3" s="1"/>
  <c r="F421" i="3" s="1"/>
  <c r="F422" i="3" s="1"/>
  <c r="F423" i="3" s="1"/>
  <c r="F424" i="3" s="1"/>
  <c r="F425" i="3" s="1"/>
  <c r="F426" i="3" s="1"/>
  <c r="F427" i="3" s="1"/>
  <c r="F428" i="3" s="1"/>
  <c r="F429" i="3" s="1"/>
  <c r="F430" i="3" s="1"/>
  <c r="F431" i="3" s="1"/>
  <c r="F432" i="3" s="1"/>
  <c r="F433" i="3" s="1"/>
  <c r="F434" i="3" s="1"/>
  <c r="F435" i="3" s="1"/>
  <c r="F436" i="3" s="1"/>
  <c r="F437" i="3" s="1"/>
  <c r="F438" i="3" s="1"/>
  <c r="F439" i="3" s="1"/>
  <c r="F440" i="3" s="1"/>
  <c r="F441" i="3" s="1"/>
  <c r="F442" i="3" s="1"/>
  <c r="F443" i="3" s="1"/>
  <c r="F444" i="3" s="1"/>
  <c r="F445" i="3" s="1"/>
  <c r="F446" i="3" s="1"/>
  <c r="F447" i="3" s="1"/>
  <c r="F448" i="3" s="1"/>
  <c r="F449" i="3" s="1"/>
  <c r="F450" i="3" s="1"/>
  <c r="F451" i="3" s="1"/>
  <c r="F452" i="3" s="1"/>
  <c r="F453" i="3" s="1"/>
  <c r="F454" i="3" s="1"/>
  <c r="F455" i="3" s="1"/>
  <c r="F456" i="3" s="1"/>
  <c r="F457" i="3" s="1"/>
  <c r="F458" i="3" s="1"/>
  <c r="F459" i="3" s="1"/>
  <c r="F460" i="3" s="1"/>
  <c r="F461" i="3" s="1"/>
  <c r="F462" i="3" s="1"/>
  <c r="F463" i="3" s="1"/>
  <c r="F464" i="3" s="1"/>
  <c r="F465" i="3" s="1"/>
  <c r="F466" i="3" s="1"/>
  <c r="F467" i="3" s="1"/>
  <c r="F468" i="3" s="1"/>
  <c r="F469" i="3" s="1"/>
  <c r="F470" i="3" s="1"/>
  <c r="F471" i="3" s="1"/>
  <c r="F472" i="3" s="1"/>
  <c r="F473" i="3" s="1"/>
  <c r="F474" i="3" s="1"/>
  <c r="F475" i="3" s="1"/>
  <c r="F91" i="3"/>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F133" i="3" s="1"/>
  <c r="F134" i="3" s="1"/>
  <c r="F135" i="3" s="1"/>
  <c r="F136" i="3" s="1"/>
  <c r="F137" i="3" s="1"/>
  <c r="F138" i="3" s="1"/>
  <c r="F139" i="3" s="1"/>
  <c r="F140" i="3" s="1"/>
  <c r="F141" i="3" s="1"/>
  <c r="F142" i="3" s="1"/>
  <c r="F143" i="3" s="1"/>
  <c r="F144" i="3" s="1"/>
  <c r="F145" i="3" s="1"/>
  <c r="F146" i="3" s="1"/>
  <c r="F147" i="3" s="1"/>
  <c r="F148" i="3" s="1"/>
  <c r="F149" i="3" s="1"/>
  <c r="F150" i="3" s="1"/>
  <c r="F151" i="3" s="1"/>
  <c r="F152" i="3" s="1"/>
  <c r="F153" i="3" s="1"/>
  <c r="F154" i="3" s="1"/>
  <c r="F155" i="3" s="1"/>
  <c r="F156" i="3" s="1"/>
  <c r="F157" i="3" s="1"/>
  <c r="F158" i="3" s="1"/>
  <c r="F159" i="3" s="1"/>
  <c r="F160" i="3" s="1"/>
  <c r="F161" i="3" s="1"/>
  <c r="F162" i="3" s="1"/>
  <c r="F163" i="3" s="1"/>
  <c r="F164" i="3" s="1"/>
  <c r="F165" i="3" s="1"/>
  <c r="F166" i="3" s="1"/>
  <c r="F167" i="3" s="1"/>
  <c r="F168" i="3" s="1"/>
  <c r="F169" i="3" s="1"/>
  <c r="F170" i="3" s="1"/>
  <c r="F171" i="3" s="1"/>
  <c r="F172" i="3" s="1"/>
  <c r="F173" i="3" s="1"/>
  <c r="F174" i="3" s="1"/>
  <c r="F175" i="3" s="1"/>
  <c r="F176" i="3" s="1"/>
  <c r="F177" i="3" s="1"/>
  <c r="F178" i="3" s="1"/>
  <c r="F179" i="3" s="1"/>
  <c r="F180" i="3" s="1"/>
  <c r="F181" i="3" s="1"/>
  <c r="F182" i="3" s="1"/>
  <c r="F183" i="3" s="1"/>
  <c r="F184" i="3" s="1"/>
  <c r="F185" i="3" s="1"/>
  <c r="F186" i="3" s="1"/>
  <c r="F187" i="3" s="1"/>
  <c r="F188" i="3" s="1"/>
  <c r="F189" i="3" s="1"/>
  <c r="F190" i="3" s="1"/>
  <c r="F191" i="3" s="1"/>
  <c r="F192" i="3" s="1"/>
  <c r="F193" i="3" s="1"/>
  <c r="F194" i="3" s="1"/>
  <c r="F195" i="3" s="1"/>
  <c r="F196" i="3" s="1"/>
  <c r="F197" i="3" s="1"/>
  <c r="F198" i="3" s="1"/>
  <c r="F199" i="3" s="1"/>
  <c r="F200" i="3" s="1"/>
  <c r="F201" i="3" s="1"/>
  <c r="F202" i="3" s="1"/>
  <c r="F203" i="3" s="1"/>
  <c r="F204" i="3" s="1"/>
  <c r="F205" i="3" s="1"/>
  <c r="F206" i="3" s="1"/>
  <c r="F207" i="3" s="1"/>
  <c r="F208" i="3" s="1"/>
  <c r="F209" i="3" s="1"/>
  <c r="F210" i="3" s="1"/>
  <c r="F211" i="3" s="1"/>
  <c r="F212" i="3" s="1"/>
  <c r="F213" i="3" s="1"/>
  <c r="F214" i="3" s="1"/>
  <c r="F215" i="3" s="1"/>
  <c r="F216" i="3" s="1"/>
  <c r="F217" i="3" s="1"/>
  <c r="F218" i="3" s="1"/>
  <c r="F219" i="3" s="1"/>
  <c r="F220" i="3" s="1"/>
  <c r="F221" i="3" s="1"/>
  <c r="F222" i="3" s="1"/>
  <c r="F223" i="3" s="1"/>
  <c r="F224" i="3" s="1"/>
  <c r="F225" i="3" s="1"/>
  <c r="F226" i="3" s="1"/>
  <c r="F227" i="3" s="1"/>
  <c r="F228" i="3" s="1"/>
  <c r="F229" i="3" s="1"/>
  <c r="F230" i="3" s="1"/>
  <c r="F231" i="3" s="1"/>
  <c r="F232" i="3" s="1"/>
  <c r="F233" i="3" s="1"/>
  <c r="F234" i="3" s="1"/>
  <c r="F235" i="3" s="1"/>
  <c r="F236" i="3" s="1"/>
  <c r="F237" i="3" s="1"/>
  <c r="F238" i="3" s="1"/>
  <c r="F239" i="3" s="1"/>
  <c r="F240" i="3" s="1"/>
  <c r="F241" i="3" s="1"/>
  <c r="F90" i="3"/>
  <c r="F62" i="3"/>
  <c r="F63" i="3" s="1"/>
  <c r="F64" i="3" s="1"/>
  <c r="F65" i="3" s="1"/>
  <c r="F66" i="3" s="1"/>
  <c r="F67" i="3" s="1"/>
  <c r="F68" i="3" s="1"/>
  <c r="F69" i="3" s="1"/>
  <c r="F70" i="3" s="1"/>
  <c r="F71" i="3" s="1"/>
  <c r="F50" i="3"/>
  <c r="F51" i="3" s="1"/>
  <c r="F52" i="3" s="1"/>
  <c r="F49" i="3"/>
  <c r="F31" i="3"/>
  <c r="F32" i="3" s="1"/>
  <c r="F33" i="3" s="1"/>
  <c r="F34" i="3" s="1"/>
  <c r="F35" i="3" s="1"/>
  <c r="F36" i="3" s="1"/>
  <c r="F37" i="3" s="1"/>
  <c r="F38" i="3" s="1"/>
  <c r="F39" i="3" s="1"/>
  <c r="F9" i="3"/>
  <c r="F10" i="3" s="1"/>
  <c r="F11" i="3" s="1"/>
  <c r="F12" i="3" s="1"/>
  <c r="F13" i="3" s="1"/>
  <c r="F14" i="3" s="1"/>
  <c r="F15" i="3" s="1"/>
  <c r="F16" i="3" s="1"/>
  <c r="F17" i="3" s="1"/>
  <c r="F18" i="3" s="1"/>
  <c r="F19" i="3" s="1"/>
  <c r="F20" i="3" s="1"/>
  <c r="F157" i="2" l="1"/>
  <c r="F158" i="2" s="1"/>
  <c r="F159" i="2" s="1"/>
  <c r="F160" i="2" s="1"/>
  <c r="F161" i="2" s="1"/>
  <c r="F162" i="2" s="1"/>
  <c r="F163" i="2" s="1"/>
  <c r="F164" i="2" s="1"/>
  <c r="F165" i="2" s="1"/>
  <c r="F166" i="2" s="1"/>
  <c r="F167" i="2" s="1"/>
  <c r="F168" i="2" s="1"/>
  <c r="F169" i="2" s="1"/>
  <c r="F170" i="2" s="1"/>
  <c r="F171" i="2" s="1"/>
  <c r="F172" i="2" s="1"/>
  <c r="F173" i="2" s="1"/>
  <c r="F174" i="2" s="1"/>
  <c r="F175" i="2" s="1"/>
  <c r="F176" i="2" s="1"/>
  <c r="F177" i="2" s="1"/>
  <c r="F178" i="2" s="1"/>
  <c r="F179" i="2" s="1"/>
  <c r="F180" i="2" s="1"/>
  <c r="F181" i="2" s="1"/>
  <c r="F182" i="2" s="1"/>
  <c r="F183" i="2" s="1"/>
  <c r="F184" i="2" s="1"/>
  <c r="F185" i="2" s="1"/>
  <c r="F186" i="2" s="1"/>
  <c r="F187" i="2" s="1"/>
  <c r="F188" i="2" s="1"/>
  <c r="F189" i="2" s="1"/>
  <c r="F190" i="2" s="1"/>
  <c r="F191" i="2" s="1"/>
  <c r="F192" i="2" s="1"/>
  <c r="F193" i="2" s="1"/>
  <c r="F194" i="2" s="1"/>
  <c r="F195" i="2" s="1"/>
  <c r="F156" i="2"/>
  <c r="F88" i="2"/>
  <c r="F89" i="2" s="1"/>
  <c r="F90" i="2" s="1"/>
  <c r="F91" i="2" s="1"/>
  <c r="F92" i="2" s="1"/>
  <c r="F93" i="2" s="1"/>
  <c r="F94" i="2" s="1"/>
  <c r="F95" i="2" s="1"/>
  <c r="F96" i="2" s="1"/>
  <c r="F97" i="2" s="1"/>
  <c r="F98" i="2" s="1"/>
  <c r="F99" i="2" s="1"/>
  <c r="F100" i="2" s="1"/>
  <c r="F101" i="2" s="1"/>
  <c r="F102" i="2" s="1"/>
  <c r="F103" i="2" s="1"/>
  <c r="F104" i="2" s="1"/>
  <c r="F105" i="2" s="1"/>
  <c r="F106" i="2" s="1"/>
  <c r="F107" i="2" s="1"/>
  <c r="F108" i="2" s="1"/>
  <c r="F109" i="2" s="1"/>
  <c r="F110" i="2" s="1"/>
  <c r="F111" i="2" s="1"/>
  <c r="F112" i="2" s="1"/>
  <c r="F113" i="2" s="1"/>
  <c r="F114" i="2" s="1"/>
  <c r="F115" i="2" s="1"/>
  <c r="F116" i="2" s="1"/>
  <c r="F117" i="2" s="1"/>
  <c r="F118" i="2" s="1"/>
  <c r="F119" i="2" s="1"/>
  <c r="F120" i="2" s="1"/>
  <c r="F121" i="2" s="1"/>
  <c r="F122" i="2" s="1"/>
  <c r="F123" i="2" s="1"/>
  <c r="F124" i="2" s="1"/>
  <c r="F125" i="2" s="1"/>
  <c r="F126" i="2" s="1"/>
  <c r="F127" i="2" s="1"/>
  <c r="F128" i="2" s="1"/>
  <c r="F129" i="2" s="1"/>
  <c r="F130" i="2" s="1"/>
  <c r="F131" i="2" s="1"/>
  <c r="F132" i="2" s="1"/>
  <c r="F133" i="2" s="1"/>
  <c r="F134" i="2" s="1"/>
  <c r="F135" i="2" s="1"/>
  <c r="F136" i="2" s="1"/>
  <c r="F137" i="2" s="1"/>
  <c r="F138" i="2" s="1"/>
  <c r="F62" i="2"/>
  <c r="F63" i="2" s="1"/>
  <c r="F64" i="2" s="1"/>
  <c r="F65" i="2" s="1"/>
  <c r="F66" i="2" s="1"/>
  <c r="F67" i="2" s="1"/>
  <c r="F68" i="2" s="1"/>
  <c r="F69" i="2" s="1"/>
  <c r="F61" i="2"/>
  <c r="F60" i="2"/>
  <c r="F48" i="2"/>
  <c r="F49" i="2" s="1"/>
  <c r="F50" i="2" s="1"/>
  <c r="F32" i="2"/>
  <c r="F33" i="2" s="1"/>
  <c r="F34" i="2" s="1"/>
  <c r="F35" i="2" s="1"/>
  <c r="F36" i="2" s="1"/>
  <c r="F37" i="2" s="1"/>
  <c r="F38" i="2" s="1"/>
  <c r="F31" i="2"/>
  <c r="F10" i="2"/>
  <c r="F11" i="2" s="1"/>
  <c r="F12" i="2" s="1"/>
  <c r="F13" i="2" s="1"/>
  <c r="F14" i="2" s="1"/>
  <c r="F15" i="2" s="1"/>
  <c r="F16" i="2" s="1"/>
  <c r="F17" i="2" s="1"/>
  <c r="F18" i="2" s="1"/>
  <c r="F19" i="2" s="1"/>
  <c r="F20" i="2" s="1"/>
  <c r="F9" i="2"/>
  <c r="F29" i="1" l="1"/>
  <c r="F30" i="1" s="1"/>
  <c r="F31" i="1" s="1"/>
  <c r="F32" i="1" s="1"/>
  <c r="F33" i="1" s="1"/>
  <c r="F34" i="1" s="1"/>
  <c r="F35" i="1" s="1"/>
  <c r="F36" i="1" s="1"/>
  <c r="F37" i="1" s="1"/>
</calcChain>
</file>

<file path=xl/sharedStrings.xml><?xml version="1.0" encoding="utf-8"?>
<sst xmlns="http://schemas.openxmlformats.org/spreadsheetml/2006/main" count="2988" uniqueCount="2370">
  <si>
    <t>INSTITUTO NACIONAL DE AGUAS POTABLES Y ALCANTARILLADOS (INAPA)</t>
  </si>
  <si>
    <t xml:space="preserve">Resumen de Ingresos y Egresos </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</si>
  <si>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</si>
  <si>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</si>
  <si>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</si>
  <si>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</si>
  <si>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</si>
  <si>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</si>
  <si>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</si>
  <si>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</si>
  <si>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</si>
  <si>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</si>
  <si>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</si>
  <si>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</si>
  <si>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COMISION DESCUENTOS CARNET</t>
  </si>
  <si>
    <t>COMISION BANCARIA COBRO IMP. DGII 0.15%</t>
  </si>
  <si>
    <t xml:space="preserve">IMP. 0.15          </t>
  </si>
  <si>
    <t>COMISION POR CHEQUES CERTIFICADOS</t>
  </si>
  <si>
    <t>COMISION POR CHEQUES DEVUELTOS</t>
  </si>
  <si>
    <t>COMISION POR CARGOS  SERVICIOS</t>
  </si>
  <si>
    <t>COMISION POR DEPOSITO NOCTURNO</t>
  </si>
  <si>
    <t>COMISION POR MANEJO DE CUENTA</t>
  </si>
  <si>
    <t>Cuenta Bancaria 020-500003-7</t>
  </si>
  <si>
    <t xml:space="preserve">                       Descripcion</t>
  </si>
  <si>
    <t xml:space="preserve">Balance </t>
  </si>
  <si>
    <t>DEPOSITO</t>
  </si>
  <si>
    <t>TRANSFERECIAS INTERNAS</t>
  </si>
  <si>
    <t xml:space="preserve"> REINTEGROS </t>
  </si>
  <si>
    <t>PAGO PRESTAMO DE ELECTRODOMESTICO</t>
  </si>
  <si>
    <t>Cuenta Bancaria 030-204893-6</t>
  </si>
  <si>
    <t>Descripcion</t>
  </si>
  <si>
    <t xml:space="preserve">DEPOSITO                                   </t>
  </si>
  <si>
    <t xml:space="preserve">TRANSFERENCIAS </t>
  </si>
  <si>
    <t>REINTEGRO</t>
  </si>
  <si>
    <t>COMISIONES BANCARIAS</t>
  </si>
  <si>
    <t>Cuenta Bancaria 720689421</t>
  </si>
  <si>
    <t>AVC TRASLADO EN BALANCE</t>
  </si>
  <si>
    <t>PAGO DE COMBUSTIBLE</t>
  </si>
  <si>
    <t>COMISION POR 0.15</t>
  </si>
  <si>
    <t>COMISION POR TRANSF. APLICADA</t>
  </si>
  <si>
    <t>CARTA CONFIRMACION AUDITORES</t>
  </si>
  <si>
    <t>REVERSO DE CREDITO</t>
  </si>
  <si>
    <t>CARGO POR SERVICIOS GENERADOS</t>
  </si>
  <si>
    <t>COMPENSACION POR BALANCE</t>
  </si>
  <si>
    <t>Cuenta Bancaria: 960-415-2454</t>
  </si>
  <si>
    <t xml:space="preserve">                Balance Inicial: </t>
  </si>
  <si>
    <t>No.ck/transf.</t>
  </si>
  <si>
    <t>TRANSFERENCIA</t>
  </si>
  <si>
    <t>Cuenta Bancaria: 010-026300-0</t>
  </si>
  <si>
    <t>ASIGNACIONES PRESUPUESTARIAS</t>
  </si>
  <si>
    <t>SUPERVISION DE OBRAS</t>
  </si>
  <si>
    <t xml:space="preserve">REINTEGROS </t>
  </si>
  <si>
    <t>DESCUENTO ELECTRODOMESTICOS</t>
  </si>
  <si>
    <t>AVC</t>
  </si>
  <si>
    <t>AVD</t>
  </si>
  <si>
    <t xml:space="preserve"> Del 01 al  31  de ENERO 2024</t>
  </si>
  <si>
    <t>PAGO NOMINA INDEMNIZACIÓN A DESVINCULADOS, ELABORADA EN DICIEMBRE2023. LIB-13085-1</t>
  </si>
  <si>
    <t>PAGO NOMINA VACACIONES A DESVINCULADOS, ELABORADA EN DICIEMBRE2023 LIB-13087-4</t>
  </si>
  <si>
    <t xml:space="preserve">050014 </t>
  </si>
  <si>
    <t>PAGO RETENCION DEL ITBIS (18% A PERSONA FISICA), SEGUN LEY 253/12, CORRESPONDIENTE AL MES DE DICIEMBRE/2023, SEGUN MEMO DC-02-2024.</t>
  </si>
  <si>
    <t xml:space="preserve">EFT-52 </t>
  </si>
  <si>
    <t xml:space="preserve">EFT-53 </t>
  </si>
  <si>
    <t xml:space="preserve">EFT-54 </t>
  </si>
  <si>
    <t xml:space="preserve">EFT-55 </t>
  </si>
  <si>
    <t xml:space="preserve">EFT-56 </t>
  </si>
  <si>
    <t>NULO</t>
  </si>
  <si>
    <t xml:space="preserve">049985 </t>
  </si>
  <si>
    <t xml:space="preserve">049986 </t>
  </si>
  <si>
    <t xml:space="preserve">049987 </t>
  </si>
  <si>
    <t xml:space="preserve">049988 </t>
  </si>
  <si>
    <t xml:space="preserve">049989 </t>
  </si>
  <si>
    <t xml:space="preserve">049990 </t>
  </si>
  <si>
    <t xml:space="preserve">049991 </t>
  </si>
  <si>
    <t xml:space="preserve">049992 </t>
  </si>
  <si>
    <t xml:space="preserve">049993 </t>
  </si>
  <si>
    <t xml:space="preserve">049994 </t>
  </si>
  <si>
    <t xml:space="preserve">049995 </t>
  </si>
  <si>
    <t xml:space="preserve">049996 </t>
  </si>
  <si>
    <t xml:space="preserve">049997 </t>
  </si>
  <si>
    <t xml:space="preserve">049998 </t>
  </si>
  <si>
    <t xml:space="preserve">049999 </t>
  </si>
  <si>
    <t xml:space="preserve">050000 </t>
  </si>
  <si>
    <t xml:space="preserve">050001 </t>
  </si>
  <si>
    <t xml:space="preserve">050002 </t>
  </si>
  <si>
    <t xml:space="preserve">050003 </t>
  </si>
  <si>
    <t xml:space="preserve">050004 </t>
  </si>
  <si>
    <t xml:space="preserve">050005 </t>
  </si>
  <si>
    <t xml:space="preserve">050006 </t>
  </si>
  <si>
    <t xml:space="preserve">050007 </t>
  </si>
  <si>
    <t xml:space="preserve">050009 </t>
  </si>
  <si>
    <t xml:space="preserve">050010 </t>
  </si>
  <si>
    <t xml:space="preserve">050011 </t>
  </si>
  <si>
    <t xml:space="preserve">050012 </t>
  </si>
  <si>
    <t xml:space="preserve">050013 </t>
  </si>
  <si>
    <t xml:space="preserve">050018 </t>
  </si>
  <si>
    <t xml:space="preserve">050019 </t>
  </si>
  <si>
    <t xml:space="preserve">050020 </t>
  </si>
  <si>
    <t xml:space="preserve">050022 </t>
  </si>
  <si>
    <t>REPOISICION FONDO CAJA CHICA DE LA DIRECCION DE TECNOLOGIA DE LA INFORMACION Y COMUNICACION CORRESP. AL PERIODO DEL 22-11 AL 13-12-2023.</t>
  </si>
  <si>
    <t>REPOSICION FONDO CAJA CHICA DEL DEPARTAMENTO JURIDICO (GASTOS DE CIERRE AÑO FISCAL 2023) CORRESP. AL PERIODO DEL 02-10 AL 11-12-2023.</t>
  </si>
  <si>
    <t>REPOSICION FONDO CAJA CHICA DE LA DIRECCION EJECUTIVA CORRESP. AL PERIODO DEL 08 AL 15-12-2023.</t>
  </si>
  <si>
    <t>REPOSICION FONDO CAJA CHICA DE LA DIVISION DE TRANSPORTACION DESTINADO PARA CUBRIR GASTOS EN COMPRA DE REPUESTOS Y PAGO DE PEAJES A LA FLOTILLA DE VEHICULOS DE LA INSTITUCION CORRESP. AL PERIODO DEL 17-11 AL 07-12-2023.</t>
  </si>
  <si>
    <t>REPOSICION FONDO CAJA CHICA DE LA DIRECCION ADMINISTRATIVA DESTINADO PARA CUBRIR GASTOS DEL DEPARTAMENTO ADMINISTRATIVO Y SUS DIVISIONES EN DIFERENTES AREAS DE LA INSTITUCION C ORRESP. AL PERIODO DEL 11-10 AL 28-11-2023.</t>
  </si>
  <si>
    <t>REPOSICION FONDO CAJA CHICA DE LA PROV. SAN CRISTOBAL ZONA IV CORRESP. AL PERIODO DEL 10-10 AL 10-11-2023.</t>
  </si>
  <si>
    <t>REPOSICION FONDO CAJA CHICA DE LA PROV. SAN CRISTOBAL (GASTOS DE CIERRE AÑO FISCAL 2023) ZONA IV CORRESP. AL PERIODO DEL 13-11 AL 08-12-2023.</t>
  </si>
  <si>
    <t>REPOSICION FONDO CAJA CHICA DEL LABORATORIO DEL NIVEL CENTRAL CORRESP. AL PERIODO DEL 05-10 AL 28-11-2023.</t>
  </si>
  <si>
    <t>PAGO DE DOS (02) MESES DE DEPOSITOS PARA EL ALQUILER DE LA OFICINA COMERCIAL,  UBICADO EN LA CALLE SAN MIGUEL NO.2 SECTOR MANOGUAYABO, EN EL MUNICIPIO DE SAN JUAN DE LA MAGUANA, PROVINCIA SAN JUAN.</t>
  </si>
  <si>
    <t>NOMINA PERSONAL TEMPORAL PROGRAMA 03 DE ENERO/2024 Y APORTE PATRONALES DE SEGURIDAD SOCIAL NACIONAL. LIB-18-1</t>
  </si>
  <si>
    <t>NOMINA PERSONAL TEMPORAL PROGRAMA 13, ENERO/2024, Y APORTES PATRONALES SEGURIDAD SOCIAL NACIONAL. LIB-16-1</t>
  </si>
  <si>
    <t>PAGO NOMINA CARACTER EVENTUAL Y APORTE PATRONAL A SEGURIDAD SOCIAL, CORRESPONDIENTE AL MES DE ENERO/2024 LIB14-1</t>
  </si>
  <si>
    <t>PAGO NOMINA SUELDOS FIJOS PROGRAMA 01 Y APORTE PATRONAL A SEGURIDSAD SOCIAL, CORRESPONDIENTE AL MES DE ENERO/2024 LIB-26-1</t>
  </si>
  <si>
    <t>NOMINA PERSONAL TEMPORAL PROGRAMA 11, ENERO/2024, Y APORTES PATRONALES SEGURIDAD SOCIAL NACIONAL. LIB-24-1</t>
  </si>
  <si>
    <t>NOMINA PAGO DE INTERINATO DE ENERO/2024, Y APORTES PATRONALES SEGURIDAD SOCIAL NACIONAL LIB-22-1</t>
  </si>
  <si>
    <t>PAGO NOMINA DEL PERSONAL PERIODO PROBATORIO DE INGRESO A CARRERA, ENERO/2024 LIB-20-1</t>
  </si>
  <si>
    <t>PAGO NOMINA SUELDOS FIJOS PROGRAMA 03 Y APORTE PATRONAL A SEGURIDAD SOCIAL, CORRESPONDIENTE AL MES DE ENERO/2024 LIB-128-1</t>
  </si>
  <si>
    <t>PAGO NOMINA SUELDOS FIJOS PROGRAMA 11 Y APORTE PATRONAL A SEGURIDSAD SOCIAL, CORRESPONDIENTE AL MES DE ENERO/2024 LIB-30-1</t>
  </si>
  <si>
    <t>NOMINA PERSONAL TEMPORAL PROGRAMA NO.01, DEL MES DE ENERO/2024, APORTE PATRONALES SEGURIDAD SOCIAL NACIONAL. LIB-40-1</t>
  </si>
  <si>
    <t>PAGO NOMINA REGALIA SUELDO FIJO, PROGRAMA 13, CORRESPONDIENTE A ENERO /2024,  APORTE PATRONALES A LA SEGURUDAD SOCIAL LIBRAMIENTO NO.43-1.</t>
  </si>
  <si>
    <t>REPOSICION FONDO CAJA CHICA DE LA DIVISION DE TESORERIA CORRESP. AL PERIODO DEL 20-10 AL 28-11-2023.</t>
  </si>
  <si>
    <t>REPOSICION FONDO CAJA CHICA DE LA DIVISION DE TESORERIA (CIERRE AÑO FISCAL 2023) CORRESP. AL PERIODO DEL 30-11 AL 26-12-2023.</t>
  </si>
  <si>
    <t>REPOSICION FONDO CAJA CHICA DE LA PROVINCIA PERAVIA ZONA IV CORRESPONDIENTE AL PERIODO DEL 20-10 AL 28-11-2023.</t>
  </si>
  <si>
    <t>REPOSICION FONDO CAJA CHICA DE LA PROVINCIA PERAVIA (GASTOS DE CIERRE AÑO FISCAL 2023) ZONA IV CORRESP. AL PERIODO DEL 28-11 AL 18-12-2023.</t>
  </si>
  <si>
    <t>REPOSICION FONDO CAJA CHICA DE LA DIRECCION DE TECNOLOGIA DE LA INFORMACION Y LA COMUNICACION (GASTOS DE CIERRE AÑO FISCAL 2023) CORRESP. AL PERIODO DEL 13 AL 18-12-2023.</t>
  </si>
  <si>
    <t>REPOSICION FONDO CAJA CHICA DE LA DIRECCION DE INGENIERIA (GASTOS DE CIERRE AÑO FISCAL 2023) CORRESP. AL PERIODO DEL 03-05 AL 13-10-2023,.</t>
  </si>
  <si>
    <t>REPOSICION FONDO CAJA CHICA DE LA DIRECCION DE OPERACIONES (GASTOS DE CIERRE AÑO FISCAL 2023) CORRESP. AL PERIODO DEL 12 AL 19-12-2023.</t>
  </si>
  <si>
    <t>PAGO DE DOS MESES DE DEPOSITOS PARA EL ALQUILER DEL LOCAL DE LA OFICINA COMERCIAL, UBICADA EN LA CALLE SANCHEZ NO.46  MUNICIPIO NAGUA, PROVINCIA MARIA TRINIDAD SANCHEZ.</t>
  </si>
  <si>
    <t>PAGO FACT.NO.B1100010444/21-112023  ALQUILER DEL LOCAL COMERCIAL, UBICADO EN LA CALLE MAXIMO GOMEZ ESQUINA MELLA, MUNICIPIO RANCHO ARRIBA, PROV. SAN JOSE DE OCOA, CORRESP. A 29 DIAS DE OCTUBRE Y  EL MES DE NOVIEMBRE/2023.</t>
  </si>
  <si>
    <t>PAGO FACT. NO.B1100010453/13-12-2023, ALQUILER DEL LOCAL  DE LA OFICINA COMERCIAL, UBICADO EN LA CALLE DUARTE NO.09,  MUNICIPIO RANCHO ARRIBA,  PROV. SAN JOSE DE OCOA,  CORRESP. A 21 DIAS DEL MES DE AGOSTO Y LOS MESES SEPTIEMBRE, OCTUBRE, NOVIEMBRE/2023 .</t>
  </si>
  <si>
    <t>PAGO FACT. NO.B1500000005/16-11-2023,  ALQUILER LOCAL COMERCIAL EN EL MUNICIPIO MONCION, PROV. SANTIAGO RODRIGUEZ, CORRESP. AL MES DE NOVIEMBRE/2023.</t>
  </si>
  <si>
    <t xml:space="preserve">PAGO FACT. NO.B1500000009/01-11-2023,  ALQUILER LOCAL COMERCIAL UBICADO EN LA CALLE FABIO F. NO.04 PUEBLO ABAJO, MUNICIPIO BANI, PROV. PERAVIA,  CORRESP. AL MES DE NOVIEMBRE/2023. </t>
  </si>
  <si>
    <t>PAGO FACT.NO.B1500000065/27-10-2023,  ALQUILER DE UN LOCAL COMERCIAL, EN EL DISTRITO MUNICIPAL SAN JOSE DEL PUERTO, MUNICIPIO VILLA ALTAGRACIA, PROV. SAN CRISTOBAL,  CORRESP. AL MES DE OCTUBRE/2023.</t>
  </si>
  <si>
    <t>PAGO FACT. NO.B1500000157/09-11-2023,  ALQUILER LOCAL COMERCIAL  EN SAN JUAN DE LA MAGUANA,  PROV. SAN JUAN,  CORRESP. A LOS MESES DE ABRIL, MAYO, JUNIO/2023.</t>
  </si>
  <si>
    <t>PAGO FACTS. NOS.B1500000158, 59/09-11-2023.  ALQUILER LOCAL COMERCIAL,  UBICADO EN LA CALLE SAN MIGUEL NO.2, SECTOR MANOGUAYABO, EN EL MUNICIPIO DE SAN JUAN DE LA MAGUANA, PROV. SAN JUAN.</t>
  </si>
  <si>
    <t>PAGO FACT. NO.B1500000110/04-11-2023, ALQUILER DE LOCAL COMERCIAL UBICADO EN LA CALLE OSVALDO BADIL NO. 87, EN EL MUNICIPIO HATILLO, PROV. SAN CRISTOBAL, CORRESP. AL MES DE NOVIEMBRE/2023.</t>
  </si>
  <si>
    <t>PAGO FACTS. NOS.B1500000010/17-11, 11/05-12-2023,  ALQUILER LOCAL COMERCIAL  EN EL MUNICIPIO  LAGUNA SALADA, PROV. VALVERDE,  CORRESP. A LOS MESES OCTUBRE, NOVIEMBRE/2023.</t>
  </si>
  <si>
    <t>PAGO FACT. NO.B1500000203/01-11-2023,  ALQUILER LOCAL COMERCIAL Y MANTENIMIENTO EN EL MUNICIPIO LAS TERRENAS, PROV. SAMANA, CORRESP. AL MES DE NOVIEMBRE/2023.</t>
  </si>
  <si>
    <t>PAGO FACT. NO.B1500000006/30-11-2023,  ALQUILER LOCAL COMERCIAL UBICADO EN LA CALLE LIBERTAD NO.17 EN EL MUNICIPIO SABANA GRANDE DE PALENQUE, PROV. SAN CRISTOBAL ,CORRESP. AL MES DE NOVIEMBRE/2023.</t>
  </si>
  <si>
    <t>PAGO FACT. NO.B1500000004/30-11-2023, PARA EL ALQUILER LOCAL COMERCIAL UBICADO EN LA CALLE FIDEL SOTO ESQUINA DUARTE, 2DO NIVEL, PLAZA OLAIA, MUNICIPIO SABANA LARGA, PROV. SAN JOSE DE OCOA, CORRESP. A LOS MESES AGOSTO, SEPTIEMBRE, OCTUBRE, NOVIEMBRE/2023.</t>
  </si>
  <si>
    <t>REPOSICION FONDO CAJA CHICA DE LA DIRECCION EJECUTIVA (GASTOS DE CIERRE AÑO FISCAL 2023) CORRESPONDIENTE AL PERIODO DEL 15 AL 27-12-2023</t>
  </si>
  <si>
    <t>REPOSICION FONDO CAJA CHICA DE LA DIRECCION DE CALIDAD DE AGUA (LABORATORIO NIVEL CENTRAL),  (GASTOS DE CIERRE AÑO FISCAL 2023) CORRESPONDIENTE AL PERIODO DEL 28-11 AL 21-12-2023.</t>
  </si>
  <si>
    <t>REPOSICION FONDO CAJA CHICA DE LA DIVISION DE TRANSPORTACION (GASTOS DE CIERRE AÑO FISCAL 2023) DESTINADO PARA CUBRIR GASTOS POR COMPRA DE PIEZAS, REPUESTOS Y PAGO DE PEAJES A LA FLOTILLA DE VEHICULOS DE LA INSTITUCION CORRESP. AL PERIODO DEL 11-12 AL 19-12-2023.</t>
  </si>
  <si>
    <t>REPOSICION FONDO CAJA CHICA DE LA DIRECCION ADMINISTRATIVA (GASTOS DE CIERRE AÑO FISCAL 2023), DESTINADO PARA CUBRIR GSTOS DEL DEPTO. ADMNTRATIVO Y SUS DIVISIONES EN DIFERENTES AREAS DEL NIVEL CENTRAL. CORRESP. AL PERIODO DEL 09-08 AL 26-12-2023.</t>
  </si>
  <si>
    <t>PAGO RECARGO DE NOVEDADES ATRASADAS CORRESPONDIENTE AL MES DE NOVIEMBRE/2023, FACTURA NO.2299504096.</t>
  </si>
  <si>
    <t>PAGO RETENCION DEL ISR (10% ALQUILERES LOCALES COMERCIALES), SEGUN LEY 253/12, CORRESP. AL MES DE DICIEMBRE/2023.</t>
  </si>
  <si>
    <t>REPOSICION FONDO CAJA CHICA DE LA PROV. DUARTE ZONA III CORRESP. AL PERIODO DEL 15-08 AL 31-10-2023.</t>
  </si>
  <si>
    <t>PAGO OBTENCIÓN DE LOS PERMISOS AMBIENTALES DE LOS PROYECTOS MEJORAMIENTO DEL ABASTECIMIENTO DE AGUA Y SERVICIOS DE ALCANTARILLADO SANITARIO MUNICIPIO DE  MOCA Y PARA EL PROYECTO DE ALCANTARILLADO SANITARIO DE GASPAR HERNÁNDEZ PROV. ESPAILLAT.</t>
  </si>
  <si>
    <t>REPOSICION FONDO CAJA CHICA DE LA DIRECCION DE OPERACIONES DESTINADO PARA CUBRIR GASTOS DE URGENCIA CORRESPONDIENTE AL PERIODO DEL 17-11 AL 12-12-2023.</t>
  </si>
  <si>
    <t>REPOSICION FONDO CAJA CHICA DEL DEPARTAMENTO DE COMUNICACIONES (GASTOS DE CIERRE AÑO FISCAL 2023) CORRESPONDIENTE AL PERIODO DEL 18-10 AL 20-12-2023.</t>
  </si>
  <si>
    <t xml:space="preserve">EFT-4351 </t>
  </si>
  <si>
    <t>PAGO FACTS. DE CONSUMO ENERGETICO EN LA ZONA SUR DEL PAIS CORRESP. AL MES DE DICIEMBRE/2023,  LIB. NO.98.</t>
  </si>
  <si>
    <t xml:space="preserve">EFT-4352 </t>
  </si>
  <si>
    <t xml:space="preserve">EFT-4353 </t>
  </si>
  <si>
    <t xml:space="preserve">EFT-4355 </t>
  </si>
  <si>
    <t xml:space="preserve">EFT-4356 </t>
  </si>
  <si>
    <t xml:space="preserve">EFT-4357 </t>
  </si>
  <si>
    <t xml:space="preserve">EFT-4358 </t>
  </si>
  <si>
    <t xml:space="preserve">EFT-4359 </t>
  </si>
  <si>
    <t xml:space="preserve">EFT-4360 </t>
  </si>
  <si>
    <t xml:space="preserve">EFT-4361 </t>
  </si>
  <si>
    <t xml:space="preserve">EFT-4362 </t>
  </si>
  <si>
    <t xml:space="preserve">EFT-4363 </t>
  </si>
  <si>
    <t xml:space="preserve">EFT-4364 </t>
  </si>
  <si>
    <t>PAGO FACT. NO.B1500056322/05-01-2024, SERVICIO DE INTERNET MOVIL FLY BOX CORRESP. AL MES DE DICIEMBRE/2023. LIB-107</t>
  </si>
  <si>
    <t>PAGO FACT. NO.E450000001050/15-01-2024, SERVICIO DE INTERNET PRINCIPAL 200 MBPS Y TELECABLE DEL PERIODO DEL 11/12/2023 AL 10/01/2024, CUENTA NO.4236435. LIB-100-1</t>
  </si>
  <si>
    <t>PAGO FACT. NO.E450000031701/27-12-2023, CUENTA NO.744281798, SERVICIO DE INTERNET BANDA ANCHA DE LA DIR. EJECUTIVA, SUB-DIRECTORES, DIR. DE TRATAMIENTO, COMUNICACION Y PRENSA, DIR. ADMNTRATIVA, DIR. DE OPERACIONES, DIR. DE SUPERV. Y FISCALIZACION DE OBRAS, CORRESP. AL MES DE DICIEMBRE/2023. lib-112-1</t>
  </si>
  <si>
    <t>PAGO FACTS. NOS.B1500002252,2253,2254,2255,2256/31-12-2023, CONTRATOS NOS. 1178,1179, 1180, 1181, 3066, SERVICIO ENERGÉTICO A NUESTRAS INSTALACIONES EN BAYAHIBE, PROV. LA ROMANA, CORRESP. AL MES DE DICIEMBRE/2023, LIB-102-1</t>
  </si>
  <si>
    <t>PAGO FACT. NO.B1500031426/01-01-2024, SERVICIOS DE SEGURO A EMPLEADOS VIGENTES Y EN TRAMITE DE PENSIÓN PARA SUS DEPENDIENTES NO DIRECTOS, POLIZA NO.30-95-213782, CORRESP. AL MES DE ENERO/2024. LIB-115-1</t>
  </si>
  <si>
    <t>PAGO FACT. NO. B1500031161/01-01-2024, PÓLIZA NO.30-93-015147, SERVICIOS PLAN MASTER INTERNACIONAL AL SERVIDOR VIGENTE Y SUS DEPENDIENTES DIRECTOS (CÓNYUGE E HIJOS), CORRESP. AL MES DE ENERO/2024. LIB-116-1</t>
  </si>
  <si>
    <t>PAGO FACT. NO. B1500031422/01-01-2024, POLIZA NO.30-95-214327, SERVICIOS MEDICOS A EMPLEADOS VIGENTES Y EN TRÁMITE DE PENSIÓN, CONJUNTAMENTE CON SUS DEPENDIENTES DIRECTOS, (CÓNYUGES, HIJOS E HIJASTROS), CORRESP. AL MES DE ENERO/2024. LIB-114-1</t>
  </si>
  <si>
    <t>PAGO FACT. NO.B1500010856/20-12-2023, SERVICIOS MEDICOS A EMPLEADOS VIGENTES Y EN TRAMITE DE PENSION, POLIZA NO.12226, CORRESP. AL MES DE ENERO/2024. LIB-117-1</t>
  </si>
  <si>
    <t>PAGO FACT. NO.E450000031415/27-12-2023 (721621338) SERVICIO DE LAS FLOTAS GENERAL INAPA, CORRESP. AL MES DE DICIEMBRE/2023, LIBRAMIENTO NO.111.</t>
  </si>
  <si>
    <t>PAGO FACT. NO.E450000031106/27-12-2023, CUENTA NO.709494508, SERVICIOS TELEFONICOS E INTERNET, CORRESP. AL MES DE DICIEMBRE/2023, LIB.NO.108.</t>
  </si>
  <si>
    <t>PAGO FACT. NO. B1500056320/05-01-2024, CUENTA NO.86082876, POR SERVICIO DE LAS FLOTAS DE INAPA, CORRESP. A LA FACTURACIÓN DEL 01- AL 31 DE DICIEMBRE/2023,  LIB. NO.110.</t>
  </si>
  <si>
    <t>PAGO FACTURAS NOS.B1500007285,7286,7287,7288,7289,7291,7272,7305,7306,7307,7308,7309,7310,7311,7312,7320,7322/31-12-2023, CONTRATOS NOS. 1007252, 53, 54, 55, 1008357, 1010178, 3002610, 1015536, 1015537, 1015538, 1015539, 1015540, 1015541, 1015542, 1015543, 1019338, 1020434, CONSUMO ENERGETICO CORRESP. AL MES DE DICIEMBRE/2023, LIB-103-1</t>
  </si>
  <si>
    <t>PAGO FACT.NO.B1500056352/05-01-2024, CUENTA NO.86797963, CORRESP. AL SERVICIO DE USO GPS DEL INAPA FACTURACIÓN DESDE EL 01 AL 31 DE DICIEMBRE/2023,  LIB-105-1</t>
  </si>
  <si>
    <t>PAGO CONSUMO ENERGETICO DE LA ZONA ESTE DEL PAIS, CORRESP. AL MES DE DICIEMBRE/2023, LIB-104-1</t>
  </si>
  <si>
    <t>PAGO NOMINA DE SEGURIDAD MILITAR CORRESP. AL MES ENERO DEL AÑO 2024,LIB. NO.54-1</t>
  </si>
  <si>
    <t xml:space="preserve">EFT-4366 </t>
  </si>
  <si>
    <t xml:space="preserve">EFT-4365 </t>
  </si>
  <si>
    <t xml:space="preserve">EFT-4337 </t>
  </si>
  <si>
    <t xml:space="preserve">EFT-4338 </t>
  </si>
  <si>
    <t xml:space="preserve">EFT-4339 </t>
  </si>
  <si>
    <t xml:space="preserve">EFT-4340 </t>
  </si>
  <si>
    <t xml:space="preserve">EFT-4341 </t>
  </si>
  <si>
    <t xml:space="preserve">EFT-4342 </t>
  </si>
  <si>
    <t xml:space="preserve">EFT-4343 </t>
  </si>
  <si>
    <t xml:space="preserve">EFT-4344 </t>
  </si>
  <si>
    <t xml:space="preserve">EFT-4345 </t>
  </si>
  <si>
    <t xml:space="preserve">EFT-4346 </t>
  </si>
  <si>
    <t xml:space="preserve">EFT-4347 </t>
  </si>
  <si>
    <t xml:space="preserve">EFT-4348 </t>
  </si>
  <si>
    <t xml:space="preserve">EFT-4349 </t>
  </si>
  <si>
    <t>COMISION POR  CERTIFICADO. AUDIT.</t>
  </si>
  <si>
    <t xml:space="preserve">EFT-4354 </t>
  </si>
  <si>
    <t xml:space="preserve">EFT-4367 </t>
  </si>
  <si>
    <t>PAGO NOMINA PERSONAL  TRAMITES DE PENSION, CORRESP, A ENERO/2024, LIB. NO56-1</t>
  </si>
  <si>
    <t xml:space="preserve">                                                               </t>
  </si>
  <si>
    <t xml:space="preserve">PAGO FACT. NO.B1500000030/05-12-2023,  ALQUILER DE APARTAMENTO OPERATIVO,  UBICADO EN LA AVENIDA CORREA Y CIDRON, IVETTE IV, APTO. 4A,  DISTRITO NACIONAL, SANTO DOMINGO,  CORRESP. A NOVIEMBRE/2023.  </t>
  </si>
  <si>
    <t xml:space="preserve">EFT-4350 </t>
  </si>
  <si>
    <t>PAGO FACTS. DE CONSUMO ENERGETICO EN LA ZONA NORTE DEL PAIS CORRESP. AL MES DE DICIEMBRE/2023,  LIB. NO.99.</t>
  </si>
  <si>
    <t xml:space="preserve"> Del 01 al  29  de FEBRERO 2024</t>
  </si>
  <si>
    <t xml:space="preserve"> Del 01 al 29  de FEBRERO 2024</t>
  </si>
  <si>
    <t xml:space="preserve"> Del 01 al  29 de FEBRERO 2024</t>
  </si>
  <si>
    <t>PAGO NOMINA HORAS EXTRAS DEPTIEMBRE/2023. LIB-165-1</t>
  </si>
  <si>
    <t>PAGO NOMINA HORAS EXTRAS NOVIEMBRE/2023 LIB-167-1</t>
  </si>
  <si>
    <t>PAGO VIATICOS FUERA DEL PAIS, ENERO/2024 LIB-143-1</t>
  </si>
  <si>
    <t>PAGO VIATICOS PROGRAMA 01, CORRESPONDIENTE AL MES DE NOVIEMBRE/2023, ELABORADA EN ENERO/2024. LIB-141-1</t>
  </si>
  <si>
    <t>PAGO HORAS EXTRAORDINARIAS CORRESPONDIENTE A  DICIEMBRE/2023, ELABORADA EN ENERO/2024, LIB-194</t>
  </si>
  <si>
    <t xml:space="preserve">EFT-4368 </t>
  </si>
  <si>
    <t xml:space="preserve">EFT-4369 </t>
  </si>
  <si>
    <t xml:space="preserve">EFT-4371 </t>
  </si>
  <si>
    <t xml:space="preserve">EFT-4372 </t>
  </si>
  <si>
    <t xml:space="preserve">EFT-4373 </t>
  </si>
  <si>
    <t xml:space="preserve">EFT-4374 </t>
  </si>
  <si>
    <t xml:space="preserve">EFT-4375 </t>
  </si>
  <si>
    <t xml:space="preserve">EFT-4376 </t>
  </si>
  <si>
    <t xml:space="preserve">EFT-4377 </t>
  </si>
  <si>
    <t xml:space="preserve">EFT-4378 </t>
  </si>
  <si>
    <t xml:space="preserve">EFT-4379 </t>
  </si>
  <si>
    <t xml:space="preserve">EFT-4380 </t>
  </si>
  <si>
    <t xml:space="preserve">EFT-4381 </t>
  </si>
  <si>
    <t xml:space="preserve">EFT-4382 </t>
  </si>
  <si>
    <t xml:space="preserve">EFT-4383 </t>
  </si>
  <si>
    <t xml:space="preserve">EFT-4384 </t>
  </si>
  <si>
    <t xml:space="preserve">EFT-4385 </t>
  </si>
  <si>
    <t xml:space="preserve">EFT-4386 </t>
  </si>
  <si>
    <t xml:space="preserve">EFT-4387 </t>
  </si>
  <si>
    <t xml:space="preserve">EFT-4388 </t>
  </si>
  <si>
    <t xml:space="preserve">EFT-4390 </t>
  </si>
  <si>
    <t xml:space="preserve">EFT-4392 </t>
  </si>
  <si>
    <t xml:space="preserve">EFT-4393 </t>
  </si>
  <si>
    <t xml:space="preserve">EFT-4394 </t>
  </si>
  <si>
    <t xml:space="preserve">EFT-4395 </t>
  </si>
  <si>
    <t xml:space="preserve">EFT-4397 </t>
  </si>
  <si>
    <t xml:space="preserve">EFT-4401 </t>
  </si>
  <si>
    <t xml:space="preserve">EFT-4402 </t>
  </si>
  <si>
    <t xml:space="preserve">EFT-4403 </t>
  </si>
  <si>
    <t xml:space="preserve">EFT-4404 </t>
  </si>
  <si>
    <t xml:space="preserve">EFT-4405 </t>
  </si>
  <si>
    <t xml:space="preserve">EFT-4406 </t>
  </si>
  <si>
    <t xml:space="preserve">EFT-4407 </t>
  </si>
  <si>
    <t xml:space="preserve">EFT-4408 </t>
  </si>
  <si>
    <t xml:space="preserve">EFT-4409 </t>
  </si>
  <si>
    <t xml:space="preserve">EFT-4410 </t>
  </si>
  <si>
    <t xml:space="preserve">EFT-4411 </t>
  </si>
  <si>
    <t xml:space="preserve">EFT-4412 </t>
  </si>
  <si>
    <t xml:space="preserve">EFT-4413 </t>
  </si>
  <si>
    <t xml:space="preserve">EFT-4414 </t>
  </si>
  <si>
    <t xml:space="preserve">EFT-4415 </t>
  </si>
  <si>
    <t xml:space="preserve">EFT-4416 </t>
  </si>
  <si>
    <t xml:space="preserve">EFT-4417 </t>
  </si>
  <si>
    <t xml:space="preserve">EFT-4418 </t>
  </si>
  <si>
    <t xml:space="preserve">EFT-4419 </t>
  </si>
  <si>
    <t xml:space="preserve">EFT-4420 </t>
  </si>
  <si>
    <t xml:space="preserve">EFT-4421 </t>
  </si>
  <si>
    <t xml:space="preserve">EFT-4422 </t>
  </si>
  <si>
    <t xml:space="preserve">EFT-4423 </t>
  </si>
  <si>
    <t xml:space="preserve">EFT-4424 </t>
  </si>
  <si>
    <t xml:space="preserve">EFT-4425 </t>
  </si>
  <si>
    <t xml:space="preserve">EFT-4426 </t>
  </si>
  <si>
    <t xml:space="preserve">EFT-4427 </t>
  </si>
  <si>
    <t xml:space="preserve">EFT-4428 </t>
  </si>
  <si>
    <t xml:space="preserve">EFT-4429 </t>
  </si>
  <si>
    <t xml:space="preserve">EFT-4432 </t>
  </si>
  <si>
    <t xml:space="preserve">EFT-4433 </t>
  </si>
  <si>
    <t xml:space="preserve">EFT-4434 </t>
  </si>
  <si>
    <t xml:space="preserve">EFT-4435 </t>
  </si>
  <si>
    <t xml:space="preserve">EFT-4436 </t>
  </si>
  <si>
    <t xml:space="preserve">EFT-4437 </t>
  </si>
  <si>
    <t xml:space="preserve">EFT-4438 </t>
  </si>
  <si>
    <t xml:space="preserve">EFT-4439 </t>
  </si>
  <si>
    <t xml:space="preserve">EFT-4440 </t>
  </si>
  <si>
    <t xml:space="preserve">EFT-4441 </t>
  </si>
  <si>
    <t xml:space="preserve">EFT-4442 </t>
  </si>
  <si>
    <t xml:space="preserve">EFT-4443 </t>
  </si>
  <si>
    <t xml:space="preserve">EFT-4444 </t>
  </si>
  <si>
    <t xml:space="preserve">EFT-4445 </t>
  </si>
  <si>
    <t xml:space="preserve">EFT-4446 </t>
  </si>
  <si>
    <t xml:space="preserve">EFT-4447 </t>
  </si>
  <si>
    <t xml:space="preserve">EFT-4448 </t>
  </si>
  <si>
    <t xml:space="preserve">EFT-4449 </t>
  </si>
  <si>
    <t xml:space="preserve">EFT-4450 </t>
  </si>
  <si>
    <t xml:space="preserve">EFT-4451 </t>
  </si>
  <si>
    <t xml:space="preserve">EFT-4452 </t>
  </si>
  <si>
    <t xml:space="preserve">EFT-4453 </t>
  </si>
  <si>
    <t xml:space="preserve">EFT-4454 </t>
  </si>
  <si>
    <t xml:space="preserve">EFT-4455 </t>
  </si>
  <si>
    <t xml:space="preserve">EFT-4456 </t>
  </si>
  <si>
    <t xml:space="preserve">EFT-4457 </t>
  </si>
  <si>
    <t xml:space="preserve">EFT-4458 </t>
  </si>
  <si>
    <t xml:space="preserve">EFT-4459 </t>
  </si>
  <si>
    <t xml:space="preserve">EFT-4460 </t>
  </si>
  <si>
    <t xml:space="preserve">EFT-4461 </t>
  </si>
  <si>
    <t xml:space="preserve">EFT-4462 </t>
  </si>
  <si>
    <t xml:space="preserve">EFT-4463 </t>
  </si>
  <si>
    <t xml:space="preserve">EFT-4464 </t>
  </si>
  <si>
    <t xml:space="preserve">EFT-4465 </t>
  </si>
  <si>
    <t xml:space="preserve">EFT-4466 </t>
  </si>
  <si>
    <t xml:space="preserve">EFT-4467 </t>
  </si>
  <si>
    <t xml:space="preserve">EFT-4468 </t>
  </si>
  <si>
    <t xml:space="preserve">EFT-4469 </t>
  </si>
  <si>
    <t xml:space="preserve">EFT-4470 </t>
  </si>
  <si>
    <t xml:space="preserve">EFT-4471 </t>
  </si>
  <si>
    <t xml:space="preserve">EFT-4472 </t>
  </si>
  <si>
    <t xml:space="preserve">EFT-4473 </t>
  </si>
  <si>
    <t xml:space="preserve">EFT-4474 </t>
  </si>
  <si>
    <t xml:space="preserve">EFT-4475 </t>
  </si>
  <si>
    <t xml:space="preserve">EFT-4476 </t>
  </si>
  <si>
    <t xml:space="preserve">EFT-4477 </t>
  </si>
  <si>
    <t>PAGO FACT. NO. B1500005153/01-01-2024, CUENTA NO. (50017176) SERVICIO C&amp;W INTERNET ASIGNADO A SAN CRISTÓBAL, CORRESP. A LA FACTURACION DE 01-01 AL 31-01-2024, LIB-189-1</t>
  </si>
  <si>
    <t>PAGO FACT. NO.B1500005130/01-01-2024, CUENTA NO. (50015799) SERVICIO C&amp;W INTERNET ASIGNADO A INAPA, CORRESP. A LA FACTURACION DE 01-01 AL 31-01-2024,  LIB-187-1</t>
  </si>
  <si>
    <t>PAGO FACT. NO. B1500000158/08-01-2024, SERVICIO DE 350 GPS PARA SER USADOS POR LOS DIFERENTES VEHÍCULOS DEL INAPA, CORRESP. A ENERO/2024,  LIB-185-1</t>
  </si>
  <si>
    <t>PAGO FACT. NO.B1500000156/01-12-2023, USO DE 80 SIM CARD PARA SER UTILIZADOS EN LOS MEDIDORES DE PRESION DE AGUA DE LA PLANTA DE TRATAMIENTO DE LA PROV. SAN CRISTOBAL DEL INAPA, CORRESP. AL MES DE DICIEMBRE/2023, LIB-184-1</t>
  </si>
  <si>
    <t>PAGO DE NÓMINA VIÁTICOS ADICIONAL CORRESP. A OCTUBRE/2023, ELAB. EN ENERO/2024, LIB-119-1.</t>
  </si>
  <si>
    <t>PAGO DE NÓMINA VIÁTICOS PROGRAMA 13, DIRECCIÓN COMERCIAL, CORRESP. A DICIEMBRE/2023, ELAB.EN ENERO/2024, LIB-123-1.</t>
  </si>
  <si>
    <t>PAGO DE NÓMINA VIÁTICOS PROGRAMA 03, CORRESP. A DICIEMBRE/2023, ELAB- EN ENERO/2024, LIB-129-1</t>
  </si>
  <si>
    <t>PAGO DE NÓMINA VIÁTICOS PROGRAMA 01, CORRESP. A DICIEMBRE/2023, ELAB. EN ENERO/2024, LIB-132-1</t>
  </si>
  <si>
    <t xml:space="preserve">EFT-4398 </t>
  </si>
  <si>
    <t xml:space="preserve">EFT-4399 </t>
  </si>
  <si>
    <t xml:space="preserve">EFT-4400 </t>
  </si>
  <si>
    <t xml:space="preserve">EFT-4430 </t>
  </si>
  <si>
    <t xml:space="preserve">EFT-4431 </t>
  </si>
  <si>
    <t>PAGO FACTS. NOS. B1500000020/05-12-2023, 21/05-01-2024, DISTRIBUCION AGUA CAMION CISTERNA, DIFERENTES SECTORES Y COMUNIDADES DE LA PROV. BAHORUCO,   OS2023-0129, CORRESP. A 30 DIAS DE  NOVIEMBRE,  30 DIAS DE DICIEMBRE/23, LIB.NO.1041.</t>
  </si>
  <si>
    <t>PAGO FACT. NO. B1500000080/20-12-2023, SERVICIO DISTRIBUCION AGUA CAMION CISTERNA DIFERENTES SECTORES Y COMUNIDADES PROV. SAN PEDRO DE MACORIS,  OS2023-0116, CORRESP. A 20 DIAS DE DICIEMBRE/2023. LIB. NO.1106-1, LIB. NO.1106-1</t>
  </si>
  <si>
    <t>PAGO FACT. NO. B1500000301/17-01-2024,  SERVICIO DISTRIBUCION AGUA CAMIÓN CISTERNA EN DIFERENTES COMUNIDADES PROV. SAMANA, CORRESP. 31 DÍAS DE DICIEMBRE/23 , OS2023-0091, LIB. NO.1100-1</t>
  </si>
  <si>
    <t xml:space="preserve">PAGO FACT. NO. B1500000086/04-01-2024, SERVICIO DISTRIBUCION AGUA CAMION CISTERNA, DIFERENTES SECTORES Y COMUNIDADES DE LA PROV. SAN CRISTOBAL  OS2023-0152, CORRESP. A 31  DIAS DE DICIEMBRE/2023.LIB. NO.1094-1, </t>
  </si>
  <si>
    <t>PAGO  FACT. NO. B1500000163/04-01-2024, SERVICIO DISTRIBUCION AGUA CAMION CISTERNA EN DIFERENTES SECTORES Y COMUNIDADES PROV. SAN CRISTOBAL,   OS2023-0198, CORRESP. A 31 DIAS DE DICIEMBRE/23. LIB. NO.1102-1</t>
  </si>
  <si>
    <t>PAGO FACT. NO. B1500000026/20-02-2024 (CUB. NO.12) DE LOS TRABAJOS AMPLIACIÓN RED DE DISTRIBUCIÓN ZONA NORTE, HATO MAYOR, PROV. HATO MAYOR, LOTE II,  LIB. NO.1109-1</t>
  </si>
  <si>
    <t>PAGO FACT. NO. B1500000134/20-02-2024 (CUB. NO.04) DE LOS TRABAJOS PERFORACIÓN, AFOROS Y LIMPIEZAS DE POZOS PARA MEJORAR EL FUNCIONAMIENTO DE ACS. EN DIFERENTES PROV. DEL PAÍS, LIB. NO.1104-1</t>
  </si>
  <si>
    <t>PAGO NOMINA PERSONAL TEMPORAL PROGRAMA 01 Y APORTE PATRONAL A LA SEGURIDAD SOCIAL, CORRESP. AL MES DE FEBRERO 2024, LIB. NO.989.</t>
  </si>
  <si>
    <t>PAGO NOMINA SUELDO FIJO PROGRAMA 03 Y APORTE PATRONAL A LA SEGURIDAD SOCIAL, CORRESP. AL MES DE FEBRERO 2024, LIB. NO.991.</t>
  </si>
  <si>
    <t>PAGO NOMINA SUELDO FIJO PROGRAMA 01 Y APORTE PATRONAL A LA SEGURIDAD SOCIAL, CORRESP. AL MES DE FEBRERO 2024, LIB. NO.1032.</t>
  </si>
  <si>
    <t>PAGO FACT. NO. B1500000042/20-02-2024 (CUB.NO.6) DE LOS TRABAJOS DE CONSTRUCCIÓN OBRA DE TOMA Y ESTACIÓN DE BOMBEO ACUEDUCTO GUANUMA - LOS BOTADOS, PROV. MONTE PLATA - SANTO DOMINGO,  LIB. NO.1146.</t>
  </si>
  <si>
    <t>PAGO NOMINA PERSONAL TEMPORAL PROGRAMA 11 Y APORTE PATRONAL A LA SEGURIDAD SOCIAL, CORRESP. AL MES DE FEBRERO 2024, LIB. NO.987.</t>
  </si>
  <si>
    <t>PAGO NOMINA PERSONAL TEMPORAL PROGRAMA 13 Y APORTE PATRONAL A LA SEGURIDAD SOCIAL, CORRESP. AL MES DE FEBRERO 2024, LIB. NO.704.</t>
  </si>
  <si>
    <t>PAGO NOMINA PERSONAL TEMPORAL PROGRAMA 03 Y APORTE PATRONAL A LA SEGURIDAD SOCIAL, CORRESP. AL MES DE FEBRERO 2024, LIB. NO.706.</t>
  </si>
  <si>
    <t>PAGO NOMINA SUELDO FIJO PROGRAMA 13 Y APORTE PATRONAL A LA SEGURIDAD SOCIAL, CORRESP. A FEBRERO 2024, LIB. NO.713.</t>
  </si>
  <si>
    <t>PAGO NOMINA CARACTER EVENTUAL Y APORTE PATRONAL A LA SEGURIDAD SOCIAL, CORRESP. A FEBRERO 2024, LIB. NO.700.</t>
  </si>
  <si>
    <t>PAGO NOMINA PERSONAL EN INTERINATO CORRESP. AL MES DE FEBRERO/2024, LIB. NO.702.</t>
  </si>
  <si>
    <t>PAGO NOMINA SEGURIDAD MILITAR CORRESP. A FEBRERO 2024, LIB. NO.708.</t>
  </si>
  <si>
    <t>PAGO POR AUTORIZACIÓN AMBIENTAL DEL PROYECTO CONSTRUCCIÓN AC. JÁCOME, PROV. VALVERDE,  LIB. NO.1138-1</t>
  </si>
  <si>
    <t>PAGO FACT. NO. B1500000244/05-12-2023 (CUB.NO.09) DE LOS TRABAJOS AMPLIACIÓN ALCANTARILLADO SANITARIO DE MONTECRISTI, PROV. MONTECRISTI, LIB-1039-1.</t>
  </si>
  <si>
    <t>PAGO FACT. NO. B1500000175/10-01-2024,  SERVICIO DISTRIBUCION  AGUA CAMION CISTERNA, DIFERENTES SECTORES Y COMUNIDADES DE LA PROV.BARAHONA,    OS2023-0100, CORRESP. A 31  DIAS DE  DICIEMBRE/23, LIB. NO.1145.</t>
  </si>
  <si>
    <t>PAGO FACT. NO. B1500005426/07-02-2024, O/S 2024-0002, "RENOVACION DE SUSCRIPCION ANUAL DE 04 (CUATRO) EJEMPLARES DE PERIODICO, CORRESP. AL AÑO 2024 HASTA EL 2025", LIB. NO.1148.</t>
  </si>
  <si>
    <t>PAGO FACT NO.B1500000075/30-12-2023, ALQUILER LOCAL COMERCIAL EN EL MUNICIPIO JUAN HERRERA, PROVINCIA SAN JUAN,  CORRESP. AL MES DE DICIEMBRE/2023,  LIB. NO.1149.</t>
  </si>
  <si>
    <t>PAGO FACTURAS NOS.B1500002291,2292,2293,2294,2295/31-01-2024, CONTRATOS NOS. 1178,1179, 1180, 1181, 3066, SERVICIO ENERGÉTICO A NUESTRAS INSTALACIONES EN BAYAHIBE, PROV. LA ROMANA, CORRESP. AL MES DE ENERO/2024,  LIB. NO.1136-1</t>
  </si>
  <si>
    <t>PAGO FACTS. NOS.B1500000122/01-12-2023, 124/02-01-2024,  ALQUILER LOCAL COMERCIAL EN EL MUNICIPIO TENARES, PROV. HERMANAS MIRABAL,  CORRESP. A LOS MESES DE DICIEMBRE/2023, Y ENERO/2024 LIB. NO.1156.</t>
  </si>
  <si>
    <t>PAGO FACT. NO.B1500000076/05-02-2024, ALQUILER LOCAL COMERCIAL EN EL MUNICIPIO JUAN HERRERA, PROV. SAN JUAN, CORRESP. AL MES DE ENERO/2024  LIB. NO.1152.</t>
  </si>
  <si>
    <t>PAGO FACT. NO B1500000021/08-01-2024, SERVICIO DISTRIBUCION AGUA CAMION CISTERNA DIFERENTES SECTORES Y COMUNIDADES DE LA PROV. BAHORUCO, OS2023-0172, CORRESP. A 31 DIAS DE DICIEMBRE/23. LIB. NO.1112-1</t>
  </si>
  <si>
    <t>PAGO FACT. NO. B1500000081/24-01-2024,  SERVICIO DISTRIBUCION AGUA DIFERENTES SECTORES Y COMUNIDADES DE LA PROV SAN JOSE DE OCOA, OS2023-0144, CORRESP. A 27 DIAS DE DICIEMBRE/23. LIB. NO.1114-1</t>
  </si>
  <si>
    <t>PAGO FACT. NO. B1500000156/01-12-2023 OS2023-0218 SERVICIO DE NOTARIO PARA ACTOS DE APERTURA SOBRE A Y B DE PROCESOS DE COMPARACIÓN DE ´PRECIO Y LICITACIÓN PUBLICA, LIB. NO.1144.</t>
  </si>
  <si>
    <t>PAGO FACT. NO. B1500000068/04-01-2024,  SERVICIO DISTRIBUCION AGUA CAMION CISTERNA EN DIFERENTES SECTORES Y COMUNIDADES DE LA PROV. SAN CRISTOBAL,  OS2023-0203, CORRESP. A 31 DIAS DE DICIEMBRE/23, LIB. NO.1143.</t>
  </si>
  <si>
    <t>PAGO  FACT. NO. B1500000026/18-01-2024, SERVICIO DISTRIBUCIÓN AGUA CAMION CISTERNA DIFERENTES SECTORES Y COMUNIDADES PROV. SAMANÁ, OS2023-0071, CORRESP. A 30 DIAS DE DICIEMBRE/23, LIB. NO.1142.</t>
  </si>
  <si>
    <t>PAGO FACT. NO. B15000000087/07-02-2024 OC2023-0230 CONTRATACIÓN DEL SERVICIO DE AGENCIA PUBLICITARIA PARA LA COLOCACIÓN Y DISTRIBUCIÓN DE PUBLICACIÓN EN LOS DIFERENTES MEDIOS DE COMUNICACIÓN, LIB-1040-1</t>
  </si>
  <si>
    <t>PAGO FACT. NO.E450000001830/15-02-2024, SERVICIO DE INTERNET PRINCIPAL 200 MBPS Y TELECABLE DEL PERIODO DEL 11/01/2024 AL 10/02/2024, CUENTA NO.4236435. LIB-878-1</t>
  </si>
  <si>
    <t>PAGO FACT. NO. B1500000009/27-12-2023 (CUB.NO.01) CONSTRUCCIÓN PLANTA POTABILIZADORA DE 20 LPS, AC. LAS CAÑITAS, PROV. HATO MAYOR, ZONA VI. LIB-883-1</t>
  </si>
  <si>
    <t>PAGO FACT. NO.B1500005222/01-02-2024, CUENTA NO. (50015799) SERVICIO C&amp;W INTERNET ASIGNADO A INAPA, CORRESP. A LA FACTURACION DE 01-02 AL 29-02-2024,  LIB-879-1.</t>
  </si>
  <si>
    <t>PAGO FACT. NO. B1500005244/01-02-2024, CUENTA NO. (50017176) SERVICIO C&amp;W INTERNET ASIGNADO A SAN CRISTÓBAL, CORRESP. A LA FACTURACION DE 01-02 AL 29-02-2024,  LIB-880.-1</t>
  </si>
  <si>
    <t>PAGO POR AUTORIZACION AMBIENTAL PARA PERFORACION Y SONDEOS DE POZOS PARA EVALUACION GEOTECNICA Y MICROTUNELACION.  LIB. NO.723-1</t>
  </si>
  <si>
    <t>PAGO DE VIATICOS DE BOLSILLO DE LOS PARTICIPANTES EN LA XX REUNION ORDINARIA DEL CONSEJO CENTROAMERICANO Y REPUBLICA DOMINICANA DE AGUA POTABLE Y SANEAMIENTO (CONCARD-APS) EN EL SALVADOR DEL 27 AL 30 DE JULIO DEL 2022. LIB NO.724-1</t>
  </si>
  <si>
    <t>PAGO POR AUTORIZACION AMBIENTAL DEL PROYECTO CONSTRUCCION ALCANTARILLADO SANITARIO LICEY AL MEDIO-LAS PALOMAS ARRIBA MUNICIPIO LICEY AL MEDIO PROV. SANTIAGO, LIB. NO.722-1</t>
  </si>
  <si>
    <t>PAGO POR AUTORIZACION AMBIENTAL DEL PROYECTO AMPLIACION AC. MULTIPLE BUEN HOMBRE, PROVINCIA MONTE CRISTI. LIB. NO.721-1</t>
  </si>
  <si>
    <t>PAGO CONSUMO ENERGETICO DE LA ZONA ESTE DEL PAIS, CORRESPONDIENTE AL MES DE ENERO/2024, LIB. NO.651-1</t>
  </si>
  <si>
    <t>PAGO FACT. NO.B1500000159/01-02-2024, SERVICIO DE 350 GPS PARA SER USADOS POR LOS DIFERENTES VEHÍCULOS DEL INAPA, CORRESP. AL MES DE FEBRERO/2024, LIB. NO.621-1</t>
  </si>
  <si>
    <t>PAGO FACT. NO.B1500000160/01-02-2024, USO DE 80 SIM CARD PARA SER UTILIZADOS EN LOS MEDIDORES DE PRESION DE AGUA DE LA PLANTA DE TRATAMIENTO DE LA PROV. SAN CRISTOBAL DEL INAPA, CORRESP. AL MES DE FEBRERO/2024, LIB. NO.620-1</t>
  </si>
  <si>
    <t>PAGO FACTS. NOS.B1500000004/30-11, 5/30-12-2023, 6/30-01-2024, POR SERVICIO DE DATOS EN INAPA UNIDAD MOVIL Y EN INAPA PIZARRETE, PROV. PERAVIA, CORRESP.A LOS MESES DE NOVIEMBRE Y DICIEMBRE DEL AÑO 2023 Y EL MES DE ENERO DEL 2024,LIB. NO.486-1</t>
  </si>
  <si>
    <t>PAGO FACT. NO.B1500000157/01-01-2024, USO DE 80 SIM CARD PARA SER UTILIZADOS EN LOS MEDIDORES DE PRESION DE AGUA DE LA PLANTA DE TRATAMIENTO DE LA PROV. SAN CRISTOBAL DEL INAPA, CORRESP. A ENERO/2024,  LIB. NO.186-1</t>
  </si>
  <si>
    <t>PAGO FACT. NO.E4500000034011/27-01-2024 (721621338) SERVICIO DE LAS FLOTAS GENERAL INAPA, CORRESP. A ENERO/2024, LIB. NO.412-1</t>
  </si>
  <si>
    <t>PAGO FACT. NO. B1500000041/05-02-2024 (CUB.NO.06), DE LOS TRABAJOS DE REUBICACIÓN COLECTORA ALCANTARILLADO SANITARIO EL SEIBÓ, PROV. EL SEIBÓ,  LIB. NO.413-1</t>
  </si>
  <si>
    <t>PAGO AVANCE INICIAL 20%, CONSTRUCCION ALCANTARILLADO SANITARIO MUNICIPIO LICEY AL MEDIO - LAS PALOMAS ARRIBA, LOTE II.  PROV. SANTIAGO LIB. NO.414-1</t>
  </si>
  <si>
    <t>AVANCE INICIAL 20%, PARA LOS TRABAJOS AMPLIACION REDES DISTRIBUCION  AC. BAJOS DE HAINA, YOGO YOGO, PARTE A, PROV. SAN CRISTOBAL, LOTE V.  LIB. NO.415-1</t>
  </si>
  <si>
    <t>AVANCE INICIAL 20%, PARA LOS TRABAJOS AMPLIACIÓN REDES DE DISTRIBUCIÓN AC. BAJOS DE HAINA, YOGO YOGO, PARTE B, PROV. SAN CRISTÓBAL, LOTE V.  LIB. NO 416-1</t>
  </si>
  <si>
    <t>PAGO AVANCE INICIAL 20% PARA LOS TRABAJOS DE AMPLIACIÓN REDES DE DISTRIBUCIÓN AC.BAJOS DE HAINA, QUITA SUEÑO PARTE D PROV. SAN CRISTÓBAL LOTE IV, LIB. NO.450-1</t>
  </si>
  <si>
    <t>PAGO FACTURAS NOS.B1500007443,744,7445,7446,7447,7449,7428,7463,7464,7465,7466,7467,7468,7469,7470,7478,7480/31-01-2024, CONTRATOS NOS. 1007252, 53, 54, 55, 1008357, 1010178, 3002610, 1015536, 1015537, 1015538, 1015539, 1015540, 1015541, 1015542, 1015543, 1019338, 1020434, CONSUMO ENERGETICO CORRESP. A ENERO/2024, LIB.NO.447-1</t>
  </si>
  <si>
    <t>PAGO FACTS. NOS.B1500049243, (CODIGO DE SISTEMA NO.77100), 49318 (CODIGO DE SISTEMA NO.6091) 01-02-2024, SERVICIOS RECOGIDA DE BASURA EN EL NIVEL CENTRAL Y OFICINAS  ACS. RURALES, CORRESP. A FEBRERO/2024, LIB. NO.448-1</t>
  </si>
  <si>
    <t>PAGO FACT. NO.E4500000034295/27-01-2024, CUENTA NO.744281798, SERVICIO DE INTERNET BANDA ANCHA DE LA DIR. EJECUTIVA, SUB-DIRECTORES, DIR. DE TRATAMIENTO, COMUNICACION Y PRENSA, DIR. ADMINISTRATIVA, DIR. DE OPERACIONES, DIR. DE SUPERV. Y FISCALIZACION DE OBRAS, CORRESP. A ENERO/2024. LIB. NO.411-1</t>
  </si>
  <si>
    <t>PAGO FACT. NO.B1500031758/01-02-2024, SERVICIOS DE SEGURO A EMPLEADOS VIGENTES Y EN TRAMITE DE PENSIÓN PARA SUS DEPENDIENTES NO DIRECTOS, POLIZA NO.30-95-213782, CORRESP. A FEBRERO/2024.LIB. NO.426-1</t>
  </si>
  <si>
    <t>PAGO AVANCE INICIAL 20%, AMPLIACION REDES DE DISTRIBUCION AC. BAJOS DE HAINA, PIEDRA BLANCA, PROV- SAN CRISTOBAL (LOTE V) , LIB. NO.419-1</t>
  </si>
  <si>
    <t>PAGO FACT. NO.E450000033703/27-01-2024, CUENTA NO.709494508, SERVICIOS TELEFONICOS E INTERNET, CORRESP. AL MES DE ENERO/2024, LIB.NO.420-1</t>
  </si>
  <si>
    <t>PAGO FACT. B1500000033/05-02-2024 (CUB. 03) PARA LOS TRABAJOS AMPLIACIÓN AC. MÚLTIPLE PARTIDO- LA GORRA, PROV. DAJABON, ZONA I. LOTE E - RED DE DISTRIBUCIÓN SECTORES PARTIDO Y VILLA GARCÍA (LOTE 5),  LIB. NO.424-1</t>
  </si>
  <si>
    <t>PAGO FACT. NO.B1500011049/17-01-2024, SERVICIOS MEDICOS A EMPLEADOS VIGENTES Y EN TRAMITE DE PENSION, POLIZA NO.12226, CORRESP. A FEBRERO/2024.LIB. NO.425-1</t>
  </si>
  <si>
    <t>PAGO FACT. NO. B1500031529/01-02-2024, PÓLIZA NO.30-93-015147, SERVICIOS PLAN MASTER INTERNACIONAL AL SERVIDOR VIGENTE Y SUS DEPENDIENTES DIRECTOS (CÓNYUGE E HIJOS), CORRESP. A FEBRERO/2024. LIB. NO.427-1</t>
  </si>
  <si>
    <t>PAGO FACT. NO. B1500031759/01-02-2024, POLIZA NO.30-95-214327, SERVICIOS MEDICOS A EMPLEADOS VIGENTES Y EN TRÁMITE DE PENSIÓN, CONJUNTAMENTE CON SUS DEPENDIENTES DIRECTOS, (CÓNYUGES, HIJOS E HIJASTROS), CORRESP. AL MES DE FEBRERO/2024. LIB. NO.428-1</t>
  </si>
  <si>
    <t>PAGO FACT. NO. E450000001676/05-02-2024, CUENTA NO.86082876, POR SERVICIO DE LAS FLOTAS DE INAPA, CORRESP. A LA FACTURACIÓN DEL 01- AL 31 DE ENERO/2024,  LIB. NO.429-1</t>
  </si>
  <si>
    <t>PAGO FACT. NO.E450000001678/05-02-2024, SERVICIO DE INTERNET MOVIL FLY BOX CORRESP. A ENERO/2024. LIB. NO.431-1</t>
  </si>
  <si>
    <t>PAGO FACT. NO.E450000001707/05-02-2024, CUENTA NO.86797963, CORRESP. AL SERVICIO DE USO GPS DEL INAPA FACTURACIÓN DESDE EL 01 AL 31 DE ENERO/2024,  LIB. NO.430-1</t>
  </si>
  <si>
    <t>PAGO AVANCE INICIAL 20% PARA LOS TRABAJOS DE AMPLIACIÓN REDES DE DISTRIBUCIÓN AC. BAJOS DE HAINA, QUITA SUEÑO PARTE A LOTE I. PROV. SAN CRISTÓBAL, LIB. NO.432-1</t>
  </si>
  <si>
    <t>PAGO FACTS. NOS.B1500053340/20-08, 54244/20-09-2023, 54913/20-10-2023, 55428/20-11-2023, 55959/20-12-2023, POR SERVICIO DE INTERNET PARA TABLET 25GB BEST EFFORT, LAS CUALES ESTAN SIENDO UTILIZADAS EN EL NIVEL CENTRAL, PERIODO DESDE 16 DE JULIO 2023 AL 15 DE DICIEMBRE/2023. LIB. NO.433-1</t>
  </si>
  <si>
    <t>PAGO FACT. NO.E450000001182/20-01-2024, POR SERVICIO DE INTERNET PARA TABLET 25GB BEST EFFORT, LAS CUALES ESTAN SIENDO UTILIZADAS EN EL NIVEL CENTRAL, PERIODO DESDE 16 DE DICIEMBRE/2023 AL 15 DE ENERO/2024. LIB. NO.434-1</t>
  </si>
  <si>
    <t>PAGO FACT. NO. B1500000004/05-02-2024 ( CUB. NO.04)  PARA LOS TRABAJOS DE AMPLIACION AC.MULTIPLE PARTIDO - LA GORRA, PROV. DAJABON, ZONA I . LOTE 0- RED DE DISTRIBUCION SECTOR AMINILLA (LOTE III).  LIB. NO.418-1</t>
  </si>
  <si>
    <t>PAGO FACT. NO. B1500000024/07-02-2024 (CUB.NO.03) PARA LOS TRABAJOS DE AMPLIACIÓN AC. MÚLTIPLE PARTIDO - LA GORRA, PROV. DAJABÓN, ZONA I.  LOTE C- LÍNEA MATRIZ SECTOR PARTIDO ARRIBA. (LOTE 3). LIB-378-1</t>
  </si>
  <si>
    <t>PAGO AVANCE INICIAL 20% PARA LOS TRABAJOS DE CONSTRUCCIÓN ALCANTARILLADO SANITARIO MÚLTIPLE LICEY AL MEDIO- LAS PALOMAS ARRIBA, LOTE III, PROV. SANTIAGO,  LIB-375-1.</t>
  </si>
  <si>
    <t>PAGO FACT. NO. B1500000003/05-02-2024 ((CUB.NO.3) AMPL.  AC. MULTIPLE PARTIDO- LA GORRA, PROV.DAJABON, ZONA 1- LOTE K-RED DE DISTRIBUCION SECTOR LOS BABOSOS LOTE 11, LIB-374-1</t>
  </si>
  <si>
    <t>PAGO FACT. NO. B1500000002/05-02-2024 ( CUB.NO.02) DE LOS TRABAJOS AMPLIACIÓN AC. MÚLTIPLE PARTIDO- LA GORRA, PROV. DAJABON, ZONA I, LOTE F- RED DE DISTRIBUCIÓN SECTORES PARTIDO Y LA PIÑA LOTE 6, LIB.373-1.</t>
  </si>
  <si>
    <t>PAGO FACT. NO.B1500000151/05-02-2024, (CUB.NO.02)  AMPLIACIÓN AC. MULTIPLE PARTIDO- LA GORRA, PROV. DAJABON,, ZONA I. LOTE H- RED DE DISTRIBUCIÓN SECTOR PARTIDO LOTE 8,  LIB-371-1</t>
  </si>
  <si>
    <t>PAGO FACT. NO. B1500047000/26-01-2024, SEGURO COLECTIVO DE VIDA CORRESP. AL MES DE FEBRERO/2024, POLIZA NO.2-2-102-0064318. LIB-370-1.</t>
  </si>
  <si>
    <t>PAGO AVANCE INICIAL 20%, AMPL. REDES DE DISTR. AC. BAJOS DE HAINA, ANACAGUITA EL (CARRIL), LOTE I.  PROV. SAN CRISTÓBAL, LIB-369-1.</t>
  </si>
  <si>
    <t>PAGO FACT. NO.B1500000002/05-02-2024, (CUB.NO.02) SOBRE LOS TRABAJOS DE AMPLIACION AC.MULTIPLE PARTIDO-LA GORRA, PROV. DAJABON, ZONA I, LOTE Q RED DE DISTRIBUCION SECTOR LA CULATA,  LIB-358-1.</t>
  </si>
  <si>
    <t>PAGO AVANCE INICIAL 20%, AMPLIACIÓN REDES DE DISTRIBUCIÓN ACUEDUCTO BAJOS DE HAINA, LÍNEA MATRIZ DE 020¨, 016¨ Y 08¨ Y RECONSTRUCCIÓN DE VERJA PERIMETRAL DE LOS DEPÓSITOS REGULADORES EXISTENTES, PROV. SAN CRISTÓBAL, LOTE IX.   LIB. NO.344-1</t>
  </si>
  <si>
    <t>PAGO FACT. NO. B1500000071/06-02-2024 (CUB.NO.2) AMPLIACION AC. MULTIPLE PARTIDO-LA GORRA, PROV. DAJABON, ZONA I, LOTE L. RED DE DISTRIBUCION SECTOR LOS BABOSOS (LOTE 12). LIB. NO.357-1</t>
  </si>
  <si>
    <t>PAGO FACT. NO. B1500000002/06-02-2024 ( CUB.NO.02)  PARA LOS TRABAJOS DE CONSTRUCCION AC.MULTIPLE LA HORCA - LOS AMACEYES , EXTENSION ALINO, MUNICIPIO LAS MATAS DE  SANTA CRUZ, PROV.MONTE CRISTI, ZONA I - ESTACION DE BOMBEO Y LINEA DE IMPULSION. LIB. NO.356-1</t>
  </si>
  <si>
    <t>PAGO FACT. NO. B1500046967/26-01-2024, SERVICIOS ODONTOLÓGICOS AL SERVIDOR VIGENTE Y SUS DEPENDIENTES DIRECTOS (CÓNYUGE E HIJOS) AFILIADOS A SENASA CORRESP. A FEBRERO/2024, POLIZA NO.2-2-142-0016767. LIB. NO.354-1</t>
  </si>
  <si>
    <t>PAGO FACT. NO.B1500000002/22-12-2023, (CUB.NO.02) DE LOS TRABAJOS DE AMPLIACION AC. MULTIPLE PARTIDO- LA GORRA,  ZONA I. LOTE M- RED DE DISTRIBUCION SECTOR SANGRE LINDA, PROV. DAJABON,  LIB.NO.342-1</t>
  </si>
  <si>
    <t>PAGO AVANCE INICIAL 20%, CONSTRUCCION ALCANTARILLADO SANITARIO MUNICIPIO LICEY AL MEDIO - LAS PALOMAS ARRIBA, LOTE II.  PROV. SANTIAGO.   LIB. NO.334</t>
  </si>
  <si>
    <t>PAGO FACTS. NOS.B1500048486, (CODIGO DE SISTEMA NO.77100), 48561 (CODIGO DE SISTEMA NO.6091) 02-01-2024, SERVICIOS RECOGIDA DE BASURA EN EL NIVEL CENTRAL Y OFICINAS  ACS. RURALES, CORRESP. A ENERO/2024, LIB. NO.248.</t>
  </si>
  <si>
    <t>PAGO FACTS. NOS.B1500047751, (CODIGO DE SISTEMA NO.77100), 47826 (CODIGO DE SISTEMA NO.6091) 01-12-2023, SERVICIOS RECOGIDA DE BASURA EN EL NIVEL CENTRAL Y OFICINAS  ACS. RURALES, CORRESP. A DICIEMBRE/2023,  LIB. NO.249.</t>
  </si>
  <si>
    <t>PAGO AVANCE INICIAL 20% PARA LOS TRABAJOS CONSTRUCCIÓN ALCANTARILLADO SANITARIO MUNICIPIO LICEY AL MEDIO-LAS PALOMAS ARRIBA, LOTE I, PROV. SANTIAGO, LIB. NO.240.</t>
  </si>
  <si>
    <t>PAGO HORAS EXTRAORDINARIAS CORRESP. A  OCTUBRE/2023, ELAB. EN ENERO/2024, LIB. 207</t>
  </si>
  <si>
    <t>PAGO DE NÓMINA VIÁTICOS PROGRAMA 11, DIRECCIÓN OPERACIONES Y TRATAMIENTO DE AGUA, CORRESP. A DICIEMBRE/2023, ELAB. EN ENERO/2024, LIB-126-1</t>
  </si>
  <si>
    <t>PAGO NOMINA VIATICOS PROGRAMA 03, CORRESP. AL MES DE NOVIEMBRE/2023, ELAB. EN ENERO/2023, LIB-163-1</t>
  </si>
  <si>
    <t>PAGO DE VIATICOS ADICIONAL CORRESP. AL MES DE NOVIEMBRE/2023, ELAB. EN FEBRERO/2024. LIB-139-1</t>
  </si>
  <si>
    <t>PAGO NÓMINA DE VIÁTICOS PROGRAMA 11, CORRESP. AL MES DE NOVIEMBRE/2023, ELAB. EN ENERO/2024 LIB-136-1</t>
  </si>
  <si>
    <t>PAGO NÓMINA DE VIÁTICOS PROG. 13, CORRESP. AL MES DE NOVIEMBRE/2023, ELAB. EN ENERO/2024 LIB-134-1.</t>
  </si>
  <si>
    <t>PAGO FACTS. NOS.B1500002313,2314,2315,2316,2318/16-01-2024, CONTRATOS NOS. 6395, 6396, 6397, 6398, 6415, CONSUMO ENERGÉTICO DE LAS LOCALIDADES ARROYO SULDIDO, AGUA SABROSA, LA BARBACOA, LAS COLONIAS RANCHO ESPAÑOL, PROV. SAMANÁ, CORRESP. A ENERO/2024, LIB. NO.203.</t>
  </si>
  <si>
    <t>PAGO FACTS. NOS.B1500132909,2912,2914,33848,32919/02-01-2024, CODIGOS DE SISTEMAS NOS.163285, 434205, 434209, 543383, 6780, CORRESP. AL CONSUMO DE AGUA MES DE ENERO/2024, LIB. NO.204.</t>
  </si>
  <si>
    <t xml:space="preserve">EFT-4389 </t>
  </si>
  <si>
    <t>PAGO RETENCION DEL ITBIS (18% A PERSONA FISICA), SEGUN LEY 253/12, CORRESP. AL MES DE ENERO/2024.</t>
  </si>
  <si>
    <t>PAGO RETENCION DEL ISR (10% ALQUILERES LOCALES COMERCIALES), SEGUN LEY 253/12, CORRESP. A ENERO/2024.</t>
  </si>
  <si>
    <t xml:space="preserve">REPOSICION FONDO CAJA CHICA DE LA PROV. DAJABON ZONA I CORRESP. AL PERIODO DEL 25-09 AL 14-11-2023, </t>
  </si>
  <si>
    <t>REPOSICION FONDO CAJA CHICA DE LA PROV.DAJABON (GASTOS DE CIERRE AÑO FISCAL 2023) ZONA I CORRESP. AL PERIODO DEL 14-11 AL 14-12-2023.</t>
  </si>
  <si>
    <t>REPOSICION FONDO CAJA CHICA (GASTOS DE CIERRE AÑO FISCAL 2023) DE SABANA GRANDE DE BOYA ZONA IV CORRESP. AL PERIODO DEL 01-11 AL 05-12-2023.</t>
  </si>
  <si>
    <t>REPOSICION FONDO CAJA CHICA DE LA PROV. HATO MAYOR ZONA VI CORRESP. AL PERIODO DEL 22-09 AL 02-11-2023.</t>
  </si>
  <si>
    <t>REPOSICION FONDO CAJA CHICA (GASTOS DE CIERRE AÑO 2023) DE LA UNIDAD ADMINISTRATIVA DE BAYAGUANA ZONA IV CORRESP. AL PERIODO DEL 20 AL 27-11-2023.</t>
  </si>
  <si>
    <t>REPOSICION FONDO CAJA CHICA DE LA PROV. MARIA TRINIDAD SANCHEZ ZONA III CORRESP. AL PERIODO DEL 18-09 AL 09-11-2023.</t>
  </si>
  <si>
    <t>REPOSICION FONDO CAJA CHICA DE LA PROV. MARIA TRINIDAD SANCHEZ ZONA III (GASTOS DE CIERRE AÑO FISCAL 2023), CORRESP. AL PERIODO DEL 09-11 AL 14-12-2023.</t>
  </si>
  <si>
    <t>REPOSICION FONDO CAJA CHICA DE LA UNIDAD ADMINISTRATIVA DE PIMENTEL  GASTOS DE CIERRE AÑO FISCAL 2023), ZONA III CORRESP. AL PERIODO DEL 16-10 AL 04-12-2023.</t>
  </si>
  <si>
    <t>REPOSICION FONDO CAJA CHICA DE LA ZONA V, SANTIAGO CORRESP. AL PERIODO DEL 03-11 AL 07-12-2023.</t>
  </si>
  <si>
    <t>REPOSICION FONDO CAJA CHICA DE LA ZONA V, SANTIAGO )GASTOS DE CIERRE AÑO FISCAL 2023= CORRESP. AL PERIODO DEL  07 AL 14-12-2023.</t>
  </si>
  <si>
    <t>REPOSICION FONDO CAJA CHICA DE LA UNIDAD ADMINISTRATIVA DE NAVARRETE (GASTOS DE CIERRE AÑO FISCAL 2023), ZONA V, CORRESP. AL PERIODO DEL 11-10 AL 11-12-2023.</t>
  </si>
  <si>
    <t>REPOSICION FONDO CAJA CHICA DE LA ESTAFETA DE COBROS EN JAIBON ZONA I (GASTOS DE CIERRE AÑO FISCAL 2023) CORRESP. AL PERIODO DEL 11 AL 19-12-2023.</t>
  </si>
  <si>
    <t>REPOSICION FONDO CAJA CHICA DE LA PROV.VALVERDE ZONA I CORRESP. AL PERIODO DEL 08-11 AL 07-12-2023.</t>
  </si>
  <si>
    <t>REPOSICION FONDO CAJA CHICA DE LA PROV.VALVERDE (GASTOS DE CIERRE AÑO FISCAL 2023) ZONA I CORRESP. AL PERIODO DEL 08 AL 18-12-2023.</t>
  </si>
  <si>
    <t>REPOSICION FONDO CAJA CHICA DE LA UNIDAD ADMINISTRTIVA DE SABANA IGLESIA ZONA V, SANTIAGO CORRESP. AL PERIODO DEL 14-09 AL 01-11-2023.</t>
  </si>
  <si>
    <t>REPOSICION FONDO CAJA CHICA DE LA UNIDAD ADMINISTRATIVA DE SABANA IGLESIA (GASTOS DE CIERRE AÑO FISCAL 2023) ZONA V, SANTIAGO CORRESP. AL PERIODO DEL 02-11 AL 07-12-2023.</t>
  </si>
  <si>
    <t>REPOSICION FONDO CAJA CHICA DEL AC. DE CASTILLO ZONA III CORRESP. AL PERIODO DEL 05-10 AL 28-11-2023.</t>
  </si>
  <si>
    <t>REPOSICION FONDO CAJA CHICA DEL AC. DE PIMENTEL (GASTOS DE CIERRE AÑO FISCAL 2023) ZONA III CORRESP. AL PERIODO DEL 01 AL 11-12-2023.</t>
  </si>
  <si>
    <t>REPOSICION FONDO CAJA CHICA DE LA PROV. SAN JUAN ZONA II CORRESP. AL PERIODO DEL 04-10 AL 24-11-2023.</t>
  </si>
  <si>
    <t>REPOSICION FONDO CAJA CHICA DE LA PROV. SAN JUAN (GASTOS DE CIERRE AÑO FISCAL 2023), ZONA II CORRESP. AL PERIODO DEL 24-11 AL 11-12-2023.</t>
  </si>
  <si>
    <t>REPOSICION FONDO CAJA CHICA DE LA PROV. SANTIAGO RODRIGUEZ ZONA I CORRESP. AL PERIODO DEL 26-10 AL 11-12-2023.</t>
  </si>
  <si>
    <t>REPOSICION FONDO CAJA CHICA DE LA PROV. SANTIAGO RODRIGUEZ ZONA I (GASTOS DE CIERRE AÑO FISCAL 2023)  CORRESP. AL PERIODO DEL 13 AL 18-12-2023.</t>
  </si>
  <si>
    <t xml:space="preserve"> REPOSICION FONDO CAJA CHICA DE LA PROV. AZUA ZONA II CORRESP. AL PERIODO DEL  19-10 AL 28-11-2023.</t>
  </si>
  <si>
    <t>REPOSICION FONDO CAJA CHICA DE LA PROV. AZUA ZONA II (GASTOS DE CIERRE AÑO FISCAL 2023), CORRESP. AL PERIODO DEL 28-11 AL 18-12-2023.</t>
  </si>
  <si>
    <t>REPOSICION FONDO CAJA CHICA DE LA PROV. SAN PEDRO DE MACORIS ZONA VI CORRESP. AL PERIODO DEL 30-10 AL 29-11-2023.</t>
  </si>
  <si>
    <t>REPOSICION FONDO CAJA CHICA DE LA PROV. SAN PEDRO DE MACORIS (GASTOS DE CIERRE AÑO FISCAL 2023), ZONA VI CORRESP. AL PERIODO DEL 29-11 AL 12-12-2023.</t>
  </si>
  <si>
    <t>REPOSICION FONDO CAJA CHICA DE LA PROV. MONTE PLATA ZONA IV CORESP. AL PERIODO DEL 31-08 AL 08-11-2023.</t>
  </si>
  <si>
    <t>REPOSICION FONDO CAJA CHICA (CIERRE AÑO FISCAL 2023) DE LA PROV. MONTE PLATA ZONA IV CORRESP. AL PERIODO DEL 08-11 AL 27-11-2023.</t>
  </si>
  <si>
    <t>REPOSICION FONDO CAJA CHICA DE LA PROV. SANCHEZ RAMIREZ ZONA III CORRESP. AL PERIODO DEL 26-10 AL 13-12-2023.</t>
  </si>
  <si>
    <t>REPOSICION FONDO CAJA CHICA DE LA PROV. SANCHEZ RAMIREZ (GASTOS DE CIERRE AÑO FISCAL 2023), ZONA III CORRESP. AL PERIODO 18-12-2023.</t>
  </si>
  <si>
    <t>REPOSICION FONDO CAJA CHICA DE LA PROV. EL SEIBO ZONA VI CORRESP. AL PERIODO DEL 14-11 AL 11-12-2023.</t>
  </si>
  <si>
    <t>REPOSICION FONDO CAJA CHICA DE LA PROV. EL SEIBO (GASTOS DE CIERRE AÑO FISCAL 2023) ZON)  ZONA  VI  CORRESP. AL PERIOD ODEL 11-11 AL 18-12-2023.</t>
  </si>
  <si>
    <t>REPOSICION FONDO CAJA CHICA  DE LA UNIDAD COMERCIAL  EN LAS TERRENAS (GASTOS DE CIERRE AÑO FISCAL 2023) ZONA III CORRESP. AL PERIODO DEL 11-12 AL 14-12-2023.</t>
  </si>
  <si>
    <t>REPOSICION FONDO CAJA CHICA DE LA PROV. SAN JOSE DE OCOA ZONA IV CORRESP. AL PERIODO DEL 07-11 AL 30-11-2023.</t>
  </si>
  <si>
    <t>REPOSICION FONDO CAJA CHICA DE LA PROV. SAN JOSE DE OCOA (GASTOS DE CIERRE AÑO FISCAL 2023) ZONA IV CORRESP. AL PERIODO DEL 01 AL 13-12-2023.</t>
  </si>
  <si>
    <t>REPOSICION FONDO CAJA CHICA DEL AC. DE BOTONCILLO ZONA I CORRESP. AL PERIODO DEL 29-09 AL 05-12-2023.</t>
  </si>
  <si>
    <t>REPOSICION FONDO CAJA CHICA DEL AC. DE BOTONCILLO (GASTOS DE CIERRE AÑO FISCAL 2023) ZONA I CORRESP. AL PERIODO DEL 11 AL 13-12-2023.</t>
  </si>
  <si>
    <t>REPOSICION FONDO CAJA CHICA DE LA PROV. MONTECRISTI ZONA I CORRESP. AL PERIODO DEL 02-11 AL 14-12-2023.</t>
  </si>
  <si>
    <t>REPOSICION FONDO CAJA CHICA DE LA PROV.MONTECRISTI ZONA I (GASTOS DE CIERRE AÑO FISCAL 2023) CORRESP. AL  19-12-2023.</t>
  </si>
  <si>
    <t>REPOSICION FONDO CAJA CHICA DE LA PROV.SAMANA (GASTOS DE CIERRE AÑO FISCAL 2023) ZONA III CORRESP. AL PERIODO DEL 31-10 AL 06-12-2023.</t>
  </si>
  <si>
    <t>REPOSICION FONDO CAJA CHICA DE LA PROV. ELIAS PIÑA ZONA II CORRESP. AL PERIODO DEL 11-10 AL 14-12-2023.</t>
  </si>
  <si>
    <t>REPOSICION FONDO CAJA CHICA DE LA PROV. DUARTE ZONA III (GASTOS DE CIERRE AÑO FISCAL 2023) CORRESP. AL PERIODO DEL 31-10 AL 12-12-2023.</t>
  </si>
  <si>
    <t>REPOSICION FONDO CAJA CHICA DE LA PROV. SAN CRISTOBAL ZONA IV CORRESP. AL PERIODO DEL 04 AL 11-01-2024.</t>
  </si>
  <si>
    <t>REPOSICION FONDO CAJA CHICA DE LA UNIDAD COMERCIAL EN EL FACTOR (GASTOS DE CIERRE AÑO FISCAL 2023), ZONA III CORRESP. AL PERIODO DEL 16-11 AL 06-12-2023.</t>
  </si>
  <si>
    <t>REPOSICION FONDO CAJA CHICA DE LA ESTAFETA DE COBROS EN RIO SAN JUAN (GASTOS DE CIERRE AÑO FISCAL 2023) ZONA III CORRESP. AL PERIODO DEL 17 AL 31-10-2023.</t>
  </si>
  <si>
    <t>REPOSICION FONDO CAJA CHICA DE LA UNIDAD COMERCIAL EN CABRERA (GASTOS DE CIERRE AÑO FISCAL 2023) ZONA III CORRESP. AL PERIODO DEL 10-11 AL 04-12-2023.</t>
  </si>
  <si>
    <t>REPOSICION FONDO CAJA CHICA DE LA PROV.PEDERNALES ZONA VIII CORRESP AL PERIODO DEL 27-09 AL 24-10-2023.</t>
  </si>
  <si>
    <t>REPOSICION FONDO CAJA CHICA DE LA PROV.PEDERNALES (GASTOS DE CIERRE AÑO 2023) ZONA VIII CORRESP. AL PERIODO DEL 25-10 AL 13-12-2023.</t>
  </si>
  <si>
    <t>REPOSICION FONDO CAJA CHICA DE LA PROV.HERMANAS MIRABAL ZONA III (GASTOS DE CIERRE AÑO FISCAL 2023) CORRESP. AL PERIODO DEL 16-11 AL 11-12-2023.</t>
  </si>
  <si>
    <t>REPOSICION FONDO CAJA CHICA DE LA PROV. LA ALTAGRACIA ZONA VI CORRESP. AL PERIODO DEL 29-10 AL 19-12-2023.</t>
  </si>
  <si>
    <t>REPOSICION FONDO CAJA CHICA DE LA PROV. BARAHONA ZONA VIII CORRESP. AL PERIODO DEL 19-10 AL 06-12-2023.</t>
  </si>
  <si>
    <t>REPOSICION FONDO CAJA CHICA DE LA PROV.BARAHONA (GASTOS DE CIERRE AÑO FISCAL 2023) ZONA VIII CORRESP. AL PERIODO DEL 07-12 AL 12-12-2023.</t>
  </si>
  <si>
    <t>REPOSICION FONDO CAJA CHICA DE LA PROV.BARAHONA  ZONA VIII CORRESP. AL PERIODO DEL 18-09 AL 12-12-2023.</t>
  </si>
  <si>
    <t>REPOSICION FONDO CAJA CHICA DE LA PROV.BAHORUCO ZONA VIII (GASTOS DE CIERRE AÑO FISCAL 2023) CORRESP. AL PERIODO DEL 16-10 AL 14-12-2023.</t>
  </si>
  <si>
    <t>REPOSICION FONDO CAJA CHICA DE LA OFICINA COMERCIAL DE SANCHEZ ZONA III CORRESP. AL PERIODO DEL 15-09 AL 17-11-2023.</t>
  </si>
  <si>
    <t>REPOSICION FONDO CAJA CHICA DE LA OFICINA COMERCIAL  EN SANCHEZ (GASTOS DE CIERRE AÑO FISCAL 2023), ZONA III  CORRESP. AL PERIODO DEL 19-11 AL 15-12-2023.</t>
  </si>
  <si>
    <t>REPOSICION FONDO CAJA CHICA DE LA UNIDAD COMERCIAL EN ESPERANZA ZONA I (GASTOS DE CIERRE AÑO FISCAL 2023) CORRESP. AL PERIODO DEL 17-11 AL 13-12-2023.</t>
  </si>
  <si>
    <t>REPOSICION FONDO CAJA CHICA  DE LA UNIDAD COMERCIAL EN LAS TERRENAS ZONA III CORRESP. AL PERIODO DEL 04-09 AL 04-12-2023.</t>
  </si>
  <si>
    <t>REPOSICION FONDO CAJA CHICA DE DE LA UNIDAD ADMINISTRATIVA DE BAYAGUANA ZONA IV CORRESP. AL PERIODO DEL 26-06 AL 15-11-2023.</t>
  </si>
  <si>
    <t>PAGO FACTURA NO. B1100012052/17-01-2024, ALQUILER DE LOCAL COMERCIAL UBICADO EN LA CALLE SANCHEZ NO.13, EN EL MUNICIPIO DE YAGUATE, PROV. SAN CRISTOBAL,  CORRESP. AL MES DE DICIEMBRE/2023.</t>
  </si>
  <si>
    <t>PAGO FACT. NO.B1100012056/17-01-2024, ALQUILER LOCAL COMERCIAL UBICADO EN EL MUNICIPIO JIMANI PROV. INDEPENDENCIA, CORRESP. AL MES DE DICIEMBRE/2023.</t>
  </si>
  <si>
    <t>PAGO FACT. NO.B1100012055/17-01-2024,  ALQUILER LOCAL COMERCIAL, MUNICIPIO SAN JOSE DE OCOA, PROV. DE SAN JOSE DE OCOA, CORRESP. A DICIEMBRE/2023.</t>
  </si>
  <si>
    <t>PAGO FACT. NO.B1100012067/30-01-2024, ALQUILER LOCAL COMERCIAL EN CAÑAFISTOL-BANI, PROV. PERAVIA,CORRESP. A DICIEMBRE/2023.</t>
  </si>
  <si>
    <t>PAGO DE DOS MESES DE DEPOSITOS PARA OFICINA COMERCIAL DEL ALQUILER DEL LOCAL,  UBICADO EN LA CALLE TRINA DE MOYA NO.48, MUNICIPIO SANCHEZ, PROV. SAMANA.</t>
  </si>
  <si>
    <t>PAGO FACT. NO.B1100012053/17-01-2024  ALQUILER LOCAL COMERCIAL MUNICIPIO COMENDADOR, PROV. ELIAS PIÑA,  CORRESP. A  DICIEMBRE/2023.</t>
  </si>
  <si>
    <t>PAGO FACT. NO.B1100012057/18-01-2024, ALQUILER LOCAL COMERCIAL EN EL MUNICIPIO RESTAURACION,  PROV. DAJABON. CORRESP. A DICIEMBRE/2023.</t>
  </si>
  <si>
    <t xml:space="preserve">PAGO FACT. NO.B1500000010/01-12-2023,  ALQUILER LOCAL COMERCIAL UBICADO EN LA CALLE FABIO F. NO.04 PUEBLO ABAJO, MUNICIPIO BANI, PROV. PERAVIA,  CORRESP. A DICIEMBRE/2023. </t>
  </si>
  <si>
    <t>PAGO RETENCION DEL ITBIS (30% A COMPAÑIA), SEGUN LEY 253/12, CORRESP. AL MES DE ENERO/2024.</t>
  </si>
  <si>
    <t>PAGO RETENCION DEL ISR (5%CONTRATISTA Y PROVEEDORES), SEGUN LEY 253/12, CORRESP.A ENERO/2024.</t>
  </si>
  <si>
    <t>PAGO FACT. NO.B1100012058/18-01-2024, ALQUILER LOCAL COMERCIAL UBICADO EN EL MUNICIPIO VICENTE NOBLE, PROV. BARAHONA, CORRESP. AL MES DE DICIEMBRE/2023.</t>
  </si>
  <si>
    <t>PAGO FACT. NO.B1500000077/18-12-2023,  ALQUILER LOCAL COMERCIAL, UBICADO EN LA AVENIDA DUARTE NO.220, PLAZA DURAN, MUNICIPIO VILLA BISONO ( NAVARRETE) PROV. SANTIAGO, CORRESP.  AL PERIODO DESDE 16 DE DICIEMBRE/2023  HASTA EL 16 DE DICIEMBRE/2024.</t>
  </si>
  <si>
    <t>PAGO FACT. NO.B1500000007/05-12-2023,  ALQUILER LOCAL COMERCIAL UBICADO EN LA CALLE LIBERTAD NO.17 EN EL MUNICIPIO SABANA GRANDE DE PALENQUE, PROV.SAN CRISTOBAL, CORRESP. AL MES DE DICIEMBRE/2023.</t>
  </si>
  <si>
    <t>PAGO FACT. NO.B1100012059/18-01-2024, ALQUILER LOCAL COMERCIAL EN PIMENTEL, PROV. DUARTE,  CORRESP. AL MES DE DICIEMBRE/2023.</t>
  </si>
  <si>
    <t>PAGO FACT. NO.B1100012065/30-01-2024, ALQUILER DE LOCAL COMERCIAL EN EL  MUNICIPIO ENRIQUILLO, PROV.  BARAHONA, CORRESP. A DICIEMBRE/2023.</t>
  </si>
  <si>
    <t>PAGO FACT. NO.B1100012088/15-02-2024, ALQUILER DE LOCAL COMERCIAL EN EL  MUNICIPIO ENRIQUILLO, PROV.  BARAHONA, CORRESP. AL MES ENERO/2024.</t>
  </si>
  <si>
    <t>REPOSICION FONDO CAJA CHICA DE LA PROV.SAMANA ZONA III CORRESP. AL PERIODO DEL 03  AL 24-01-2024.</t>
  </si>
  <si>
    <t>PAGO FACT. NO. B1500000002/06-01-2024,  ALQUILER  LOCAL DE LA OFICINA COMERCIAL EN EL MUNICIPIO DE VALLEJUELOS, PROV. SAN JUAN, CORRESP. A 29 DIAS DE JULIO/2023 Y LOS MESES DESDE AGOSTO/2023 HASTA DICIEMBRE/2023.</t>
  </si>
  <si>
    <t>PAGO FACT. NO.B1100012087/15-02-2024, ALQUILER DE LOCAL , UBICADO EN LA CALLE SANTOME NO.38, MUNICIPIO EL CERCADO PROV. SAN JUAN, CORRESP. AL MES DE ENERO/2024.</t>
  </si>
  <si>
    <t>POSICION FONDO CAJA CHICA DE LA PROV. ELIAS PIÑA ZONA II (GASTOS DE CIERRE AÑO FISCAL 2023) CORRESP. AL PERIODO DEL 14 AL 23-12-2023.</t>
  </si>
  <si>
    <t>PAGO FACT. NO.B1100012074/15-02-2024, ALQUILER LOCAL COMERCIAL EN CAÑAFISTOL-BANI, PROV. PERAVIA , CORRESP. A  ENERO/2024.</t>
  </si>
  <si>
    <t xml:space="preserve">PAGO DE FACT. NO:B1100012089/15-02-2024, ALQUILER LOCAL UBICADO EN EL MUNICIPIO BAJO HAINA- PROV. SAN CRISTOBAL,  CORRESP. A ENERO/2024. </t>
  </si>
  <si>
    <t>PAGO FACT. NO.B1100012085/15-02-2024, ALQUILER LOCAL COMERCIAL EN EL MUNICIPIO RESTAURACION,  PROV. DAJABON, CORRESP. A  ENERO/2024.</t>
  </si>
  <si>
    <t>PAGO FACT. NO.B1100012073/15-02-2024, ALQUILER LOCAL COMERCIAL UBICADO EN EL MUNICIPIO JIMANI PROV.INDEPENDENCIA, CORRESP. A ENERO/2024.</t>
  </si>
  <si>
    <t>PAGO FACT. NO.B1100012081/15-02-2024, ALQUILER LOCAL COMERCIAL EN PIMENTEL, PROV. DUARTE, CORRESP. A  ENERO/2024.</t>
  </si>
  <si>
    <t>PAGO FACT. NO.B1100012076/15-02-2024, ALQUILER LOCAL COMERCIAL UBICADO EN EL MUNICIPIO VICENTE NOBLE, PROV. BARAHONA,  CORRESP. A  ENERO/2024.</t>
  </si>
  <si>
    <t>REPOSICION FONDO CAJA CHICA DE LA DIVISION DE TESORERIA DESTINADO PARA CUBRIR GASTOS MENORES DEL NIVEL CENTRAL CORRESP. AL PERIODO DEL 11  AL  25-01-2024.</t>
  </si>
  <si>
    <t>PAGO FACT. NO.B1500000026/02-01-2024,  ALQUILER LOCAL COMERCIAL UBICADO EN LA CALLE FABIO F. NO.04 PUEBLO ABAJO, MUNICIPIO BANI, PROV. PERAVIA,  CORRESP. AL MES DE ENERO/2024.</t>
  </si>
  <si>
    <t>PAGO FACT. NO. B1100012075/15-02-2024, ALQUILER DE LOCAL COMERCIAL UBICADO EN LA CALLE SANCHEZ NO.13, EN EL MUNICIPIO DE YAGUATE, PROV. SAN CRISTOBAL,  CORRESP. AL MES DE ENERO/2024.</t>
  </si>
  <si>
    <t xml:space="preserve">EFT-75 </t>
  </si>
  <si>
    <t xml:space="preserve">EFT-74 </t>
  </si>
  <si>
    <t xml:space="preserve">EFT-73 </t>
  </si>
  <si>
    <t xml:space="preserve">EFT-72 </t>
  </si>
  <si>
    <t xml:space="preserve">EFT-71 </t>
  </si>
  <si>
    <t xml:space="preserve">EFT-70 </t>
  </si>
  <si>
    <t xml:space="preserve">EFT-69 </t>
  </si>
  <si>
    <t xml:space="preserve">EFT-68 </t>
  </si>
  <si>
    <t xml:space="preserve">EFT-67 </t>
  </si>
  <si>
    <t xml:space="preserve">EFT-66 </t>
  </si>
  <si>
    <t xml:space="preserve">EFT-65 </t>
  </si>
  <si>
    <t xml:space="preserve">EFT-64 </t>
  </si>
  <si>
    <t xml:space="preserve">EFT-63 </t>
  </si>
  <si>
    <t xml:space="preserve">EFT-62 </t>
  </si>
  <si>
    <t xml:space="preserve">EFT-61 </t>
  </si>
  <si>
    <t xml:space="preserve">EFT-60 </t>
  </si>
  <si>
    <t xml:space="preserve">EFT-59 </t>
  </si>
  <si>
    <t xml:space="preserve">EFT-57 </t>
  </si>
  <si>
    <t>PAGO FACTS.. NOS.B1500000217/08-08, 218/08-09, 219/08-10, 222/08-11, 223/08-12-2023, ALQUILER DE LOCAL COMERCIAL , UBICADO EN LA CALLE FERNANDEZ VALERIO ESQUINA AFRICA NUÑEZ NO.64,  MUNICIPIO BAITOA, PROV. SANTIAGO DE LOS CABALLEROS, CORRESP. A LOS MESES DE AGOSTO, SEPTIEMBRE, OCTUBRE, NOVIEMBRE, DICIEMBRE/2023.</t>
  </si>
  <si>
    <t>PAGO FACT. NO.B1100012071/30-01-2024, ALQUILER DE LOCAL , UBICADO EN LA CALLE SANTOME NO.38, MUNICIPIO EL CERCADO PROV. SAN JUAN, CORRESP. AL MES DE DICIEMBRE/2023.</t>
  </si>
  <si>
    <t>PAGO FACT. NO.B1100012063/30-01-2024,  ALQUILER LOCAL COMERCIAL, UBICADO  EN EL MUNICIPIO NIZAO, PROVINCIA PERAVIA, CORRESP. AL MES DE DICIEMBRE/2023.</t>
  </si>
  <si>
    <t xml:space="preserve">PAGO DE FACT. NO:B1100012066/30-01-2024,ALQUILER LOCAL CORRESP. AL BAJO HAINA- PROV. SAN CRISTOBAL CORRESP. AL MES DE DICIEMBRE/2023. </t>
  </si>
  <si>
    <t>REPOSICION FONDO CAJA CHICA DE LA DIVISION DE TESORERIA DESTINADO PARA CUBRIR GASTOS MENORES DEL NIVEL CENTRAL CORRESP. AL PERIODO DEL 02-01 AL 10-01-2024.</t>
  </si>
  <si>
    <t>REPOSICION FONDO CAJA CHICA DE LA DIVISION DE TRANSPORTACION DESTINADO PARA CUBRIR GASTOS POR COMPRA DE REPUESTOS Y PAGO DE PEAJES DE LA FLOTILLA DE VEHICULOS DE LA INSTITUCION CORRESP. AL PERIODO DEL 10 AL 11-01-2024.</t>
  </si>
  <si>
    <t>REPOSICION FONDO CAJA CHICA DE LA DIRECCION DE TRATAMIENTO DE AGUAS (GASTOS DE CIERRE AÑO FISCAL 2023) CORRESP. AL PERIODO DEL  15-11 AL 19-12-2023.</t>
  </si>
  <si>
    <t>REPOSICION FONDO CAJA CHICA DE LA PLANTA DE TRATAMIENTO EN CABUYA, ZONA III (GASTOS DE CIERRE AÑO FISCAL 2023), CORRESP. AL PERIODO DEL 09-11 AL 11-12-2023.</t>
  </si>
  <si>
    <t xml:space="preserve">PAGO FACT. NO.B1500000007/03-11-2023, ALQUILER LOCAL COMERCIAL,  MUNICIPIO EL VALLE, PROV. HATO MAYOR ,  CORRESP. AL MES DE NOVIEMBRE/2023. </t>
  </si>
  <si>
    <t>REPOSICION FONDO CAJA CHICA DE LA DIRECCION DE TECNOLOGIA DE LA INFORMACION Y COMUNICACION CORRESP. AL PERIODO DEL 09 AL 24-01-2024</t>
  </si>
  <si>
    <t xml:space="preserve">PAGO FACTS. NOS.B1500000050/29-04-2023, B0400000002/18-12-2023, ALQUILER LOCAL COMERCIAL UBICADO EN EL MUNICIPIO SABANETA,  PROV.SANTIAGO RODRIGUEZ, CORRESP. A 15 DIAS DEL MES ABRIL/2023. </t>
  </si>
  <si>
    <t>PAGO FACT. NO.B1500000031/05-01-202,  ALQUILER DE APARTAMENTO OPERATIVO,  UBICADO EN LA AVENIDA CORREA Y CIDRON, IVETTE IV, APARTAMENTO 4A,  DISTRITO NACIONAL, SANTO DOMINGO,   CORRESP. AL MES DE DICIEMBRE/2023.</t>
  </si>
  <si>
    <t>PAGO FACTS. NOS.B1500000066/28-11, 67/26-12-2023,  ALQUILER DE UN LOCAL COMERCIAL, EN EL DISTRITO MUNICIPAL SAN JOSE DEL PUERTO, MUNICIPIO VILLA ALTAGRACIA, PROV. SAN CRISTOBAL, CORRESP. A LOS  MESES DE NOVIEMBRE, DICIEMBRE/2023 .</t>
  </si>
  <si>
    <t>PAGO FACT. NO.B1500000007/12-12-2023,  PARA EL ALQUILER DEL LOCAL COMERCIAL,  UBICADO EN LA CALLE ENRIQUILLO NO.15 BARRIO  EL HATO, MUNICIPIO VILLA JARAGUA, PROV. BAHORUCO, CORRESP. A DICIEMBRE/2023 .</t>
  </si>
  <si>
    <t>REPOSICION FONDO CAJA CHICA DE LA DIRECCION COMERCIAL (GASTOS DE CIERRE AÑO 2023) CORRESPONDIENTE AL PERIODO DEL 24-10 AL 23-11-2023.</t>
  </si>
  <si>
    <t>REPOSICION FONDO DE CAJA CHICA DE LA PROV. HATO MAYOR CIERRE DE AÑO FISCAL 2023, CORRESP. AL PERIODO DEL 07-11 AL 04-12-2023.</t>
  </si>
  <si>
    <t xml:space="preserve">PAGO FACT. NO.B1100012051/17-01-2024,ALQUILER LOCAL COMERCIAL UBICADO EN EL MUNICIPIO DE LOMA DE CABRERA, PROV. DAJABON, CORRESP. A 15 DIAS DEL MES DE DICIEMBRE/2023. </t>
  </si>
  <si>
    <t>PAGO FACT. NO.B1100012070/30-01-2024,  ALQUILER  LOCAL COMERCIAL,  UBICADO EN LA CALLE TRINA DE MOYA NO.48, MUNICIPIO SANCHEZ, PROV. SAMANA,   CORRESP. A 18 DIAS DE OCTUBRE Y LOS MESES NOVIEMBRE, DICIEMBRE/2023.</t>
  </si>
  <si>
    <t>PAGO FACT. NO.B1500000213/30-10-2023, ALQUILER LOCAL COMERCIAL UBICADO EN LA CALLE RODRIGO DE BATISTA NO.02,  MUNICIPIO CAMBITA GARABITOS, PROV. SAN CRISTOBAL, CORRESP. A LOS MESES JUNIO, JULIO, AGOSTO/2023.</t>
  </si>
  <si>
    <t>PAGO FACTS. NOS.B1500000052/29-06, 53/28-07, 55/25-11, 56/26-11-2023, ALQUILER LOCAL COMERCIAL, UBICADA EN LA CALLE LIBERTAD NO.10, MUNICIPIO SABANETA, PROV. SANTIAGO RODRIGUEZ,  CORRESP. A 15 DIAS DE MAYO Y LOS MESES JUNIO, JULIO, AGOSTO, SEPTIEMBRE, OCTUBRE, NOVIEMBRE/2023.</t>
  </si>
  <si>
    <t>PAGO DE FACTS. NOS.B1100012062/22-01, 79/15-02-2024, ALQUILER DE LOCAL COMERCIAL DE PIZARRETE-BANI, PERAVIA. SEGUN ADENDA 02/2023, CORRESP. A LOS MESES DICIEMBRE/2023 Y ENERO/2024.</t>
  </si>
  <si>
    <t>PAGO FACTS. NOS.B1100012069/30-01, 77/15-02-2024, ALQUILER LOCAL COMERCIAL UBICADO EN EL MUNICIPIO NEYBA PROV. BAHORUCO,  CORRESP. A LOS MESES DE DICIEMBRE/2023 Y ENERO/2024.</t>
  </si>
  <si>
    <t>REPOSICION FONDO CAJA CHICA DE LA PROVINCIA PERAVIA ZONA IV CORRESP. AL PERIODO DEL 03  AL 25-01-2024.</t>
  </si>
  <si>
    <t>PAGO FACT. NO.B1500000033/05-02-2024,  ALQUILER DE APARTAMENTO OPERATIVO,  UBICADO EN LA AVENIDA CORREA Y CIDRON, IVETTE IV, APARTAMENTO 4A,  DISTRITO NACIONAL, SANTO DOMINGO,   CORRESP. AL MES DE ENERO/2024.</t>
  </si>
  <si>
    <t>PAGO FACTS. NOS.B1100012061/18-01, 78/15-02-2024  ALQUILER DEL LOCAL COMERCIAL, UBICADO EN LA CALLE MAXIMO GOMEZ ESQUINA MELLA, MUNICIPIO RANCHO ARRIBA, PROV. SAN JOSE DE OCOA,  CORRESP. A LOS MESES DICIEMBRE/2023 Y ENERO/2024.</t>
  </si>
  <si>
    <t>PAGO FACTS. NOS.B1100012068/30-01, 84/15-02-2024, ALQUILER DEL LOCAL COMERCIAL, UBICADO EN LA CALLE MERCEDES ABREU ESQ. CALLE JUAN BOSCH NO.4028, SECTOR MANHATTAN, MANZANILLO, MUNICIPIO PEPILLO SALCEDO, PROV. MONTECRISTI,  CORRESP. A LOS MESES  DICIEMBRE/2023 Y ENERO/2024.</t>
  </si>
  <si>
    <t>PAGO FACT. NO.B1100012054/17-01-2024, ALQUILER LOCAL COMERCIAL EN EL MUNICIPIO DUVERGE, PROV.INDEPENDENCIA, CORRESP. A 10 DIAS DEL MES DE DICIEMBRE DEL/2023.</t>
  </si>
  <si>
    <t>PAGO  FACTS. NOS.B1100012060/18-01, 82/15-02-2024,  ALQUILER DEL LOCAL COMERCIAL, UBICADO EN LA CALLE JOSE FRANCISCO PEÑA GOMEZ NO.22, MUNICIPIO EL FACTOR, PROV. MARIA TRINIDAD SANCHEZ,   CORRESP. A LOS MESES DICIEMBRE/2023 Y ENERO/2024.</t>
  </si>
  <si>
    <t>PAGO FACTS. NOS.B1100012064/30-01, 90/20-02-2024,  ALQUILER LOCAL COMERCIAL  EN EL MUNICIPIO NIZAO, PROV. PERAVIA ,CORRESP. A LOS  MESES DICIEMBRE/2023 Y ENERO/2024.</t>
  </si>
  <si>
    <t>REPOSICION FONDO CAJA CHICA DEL LABORATORIO DEL NIVEL CENTRAL CORRESP. AL PERIODO DEL 05-01  AL 03-02-2024.</t>
  </si>
  <si>
    <t>REPOSICION FONDO CAJA CHICA DE LA DIVISION DE TRANSPORTACION DESTINADO PARA LA COMPRA DE REPUESTOS Y PAGO PEAJES DE LA FLOTILLA DE VEHICULOS DE LA INSTITUCION CORRESP. AL PERIODO DEL 12-01  AL 12-02-2024.</t>
  </si>
  <si>
    <t>PAGO FACT. NO.B1100012072/15-02-2024,  ALQUILER LOCAL COMERCIAL, MUNICIPIO SAN JOSE DE OCOA, PROV.  DE SAN JOSE DE OCOA, CORRESP. AL MES DE ENERO/2024.</t>
  </si>
  <si>
    <t xml:space="preserve">050023 </t>
  </si>
  <si>
    <t xml:space="preserve">050024 </t>
  </si>
  <si>
    <t xml:space="preserve">050025 </t>
  </si>
  <si>
    <t xml:space="preserve">050026 </t>
  </si>
  <si>
    <t xml:space="preserve">050027 </t>
  </si>
  <si>
    <t xml:space="preserve">050028 </t>
  </si>
  <si>
    <t xml:space="preserve">050030 </t>
  </si>
  <si>
    <t xml:space="preserve">050031 </t>
  </si>
  <si>
    <t xml:space="preserve">050032 </t>
  </si>
  <si>
    <t xml:space="preserve">050034 </t>
  </si>
  <si>
    <t xml:space="preserve">050035 </t>
  </si>
  <si>
    <t xml:space="preserve">050036 </t>
  </si>
  <si>
    <t xml:space="preserve">050037 </t>
  </si>
  <si>
    <t xml:space="preserve">050038 </t>
  </si>
  <si>
    <t xml:space="preserve">050039 </t>
  </si>
  <si>
    <t xml:space="preserve">050040 </t>
  </si>
  <si>
    <t xml:space="preserve">050041 </t>
  </si>
  <si>
    <t xml:space="preserve">050042 </t>
  </si>
  <si>
    <t xml:space="preserve">050043 </t>
  </si>
  <si>
    <t xml:space="preserve">050044 </t>
  </si>
  <si>
    <t xml:space="preserve">050045 </t>
  </si>
  <si>
    <t xml:space="preserve">050046 </t>
  </si>
  <si>
    <t xml:space="preserve">050047 </t>
  </si>
  <si>
    <t xml:space="preserve">050048 </t>
  </si>
  <si>
    <t xml:space="preserve">050049 </t>
  </si>
  <si>
    <t xml:space="preserve">050050 </t>
  </si>
  <si>
    <t xml:space="preserve">050051 </t>
  </si>
  <si>
    <t xml:space="preserve">050052 </t>
  </si>
  <si>
    <t xml:space="preserve">050053 </t>
  </si>
  <si>
    <t xml:space="preserve">050054 </t>
  </si>
  <si>
    <t xml:space="preserve">050055 </t>
  </si>
  <si>
    <t xml:space="preserve">050056 </t>
  </si>
  <si>
    <t xml:space="preserve">050057 </t>
  </si>
  <si>
    <t xml:space="preserve">050059 </t>
  </si>
  <si>
    <t xml:space="preserve">050060 </t>
  </si>
  <si>
    <t xml:space="preserve">050061 </t>
  </si>
  <si>
    <t xml:space="preserve">050062 </t>
  </si>
  <si>
    <t xml:space="preserve">050064 </t>
  </si>
  <si>
    <t xml:space="preserve">050065 </t>
  </si>
  <si>
    <t xml:space="preserve">050066 </t>
  </si>
  <si>
    <t xml:space="preserve">050067 </t>
  </si>
  <si>
    <t xml:space="preserve">050068 </t>
  </si>
  <si>
    <t xml:space="preserve">050069 </t>
  </si>
  <si>
    <t xml:space="preserve">050072 </t>
  </si>
  <si>
    <t xml:space="preserve">050073 </t>
  </si>
  <si>
    <t xml:space="preserve">050074 </t>
  </si>
  <si>
    <t xml:space="preserve">050075 </t>
  </si>
  <si>
    <t xml:space="preserve">050076 </t>
  </si>
  <si>
    <t xml:space="preserve">050077 </t>
  </si>
  <si>
    <t xml:space="preserve">050078 </t>
  </si>
  <si>
    <t xml:space="preserve">050079 </t>
  </si>
  <si>
    <t xml:space="preserve">050080 </t>
  </si>
  <si>
    <t xml:space="preserve">050081 </t>
  </si>
  <si>
    <t xml:space="preserve">050082 </t>
  </si>
  <si>
    <t xml:space="preserve">050083 </t>
  </si>
  <si>
    <t xml:space="preserve">050084 </t>
  </si>
  <si>
    <t xml:space="preserve">050086 </t>
  </si>
  <si>
    <t xml:space="preserve">050087 </t>
  </si>
  <si>
    <t xml:space="preserve">050088 </t>
  </si>
  <si>
    <t xml:space="preserve">050089 </t>
  </si>
  <si>
    <t xml:space="preserve">050090 </t>
  </si>
  <si>
    <t xml:space="preserve">050091 </t>
  </si>
  <si>
    <t xml:space="preserve">050092 </t>
  </si>
  <si>
    <t xml:space="preserve">050093 </t>
  </si>
  <si>
    <t xml:space="preserve">050096 </t>
  </si>
  <si>
    <t xml:space="preserve">050099 </t>
  </si>
  <si>
    <t xml:space="preserve">050100 </t>
  </si>
  <si>
    <t xml:space="preserve">050101 </t>
  </si>
  <si>
    <t xml:space="preserve">050102 </t>
  </si>
  <si>
    <t xml:space="preserve">050103 </t>
  </si>
  <si>
    <t xml:space="preserve">050104 </t>
  </si>
  <si>
    <t xml:space="preserve">050105 </t>
  </si>
  <si>
    <t xml:space="preserve">050106 </t>
  </si>
  <si>
    <t xml:space="preserve">050107 </t>
  </si>
  <si>
    <t xml:space="preserve">050108 </t>
  </si>
  <si>
    <t xml:space="preserve">050109 </t>
  </si>
  <si>
    <t xml:space="preserve">050111 </t>
  </si>
  <si>
    <t xml:space="preserve">050112 </t>
  </si>
  <si>
    <t xml:space="preserve">050113 </t>
  </si>
  <si>
    <t xml:space="preserve">050114 </t>
  </si>
  <si>
    <t xml:space="preserve">050115 </t>
  </si>
  <si>
    <t xml:space="preserve">050116 </t>
  </si>
  <si>
    <t xml:space="preserve">050117 </t>
  </si>
  <si>
    <t xml:space="preserve">050120 </t>
  </si>
  <si>
    <t xml:space="preserve">050121 </t>
  </si>
  <si>
    <t xml:space="preserve">050122 </t>
  </si>
  <si>
    <t xml:space="preserve">050123 </t>
  </si>
  <si>
    <t xml:space="preserve">050124 </t>
  </si>
  <si>
    <t xml:space="preserve">050125 </t>
  </si>
  <si>
    <t xml:space="preserve">050126 </t>
  </si>
  <si>
    <t xml:space="preserve">050127 </t>
  </si>
  <si>
    <t xml:space="preserve">050128 </t>
  </si>
  <si>
    <t xml:space="preserve">050129 </t>
  </si>
  <si>
    <t xml:space="preserve">050130 </t>
  </si>
  <si>
    <t xml:space="preserve">050131 </t>
  </si>
  <si>
    <t xml:space="preserve">050132 </t>
  </si>
  <si>
    <t xml:space="preserve">050133 </t>
  </si>
  <si>
    <t xml:space="preserve">050134 </t>
  </si>
  <si>
    <t xml:space="preserve">050135 </t>
  </si>
  <si>
    <t xml:space="preserve">050136 </t>
  </si>
  <si>
    <t xml:space="preserve">050137 </t>
  </si>
  <si>
    <t xml:space="preserve">050138 </t>
  </si>
  <si>
    <t xml:space="preserve">050139 </t>
  </si>
  <si>
    <t xml:space="preserve">050140 </t>
  </si>
  <si>
    <t xml:space="preserve">050141 </t>
  </si>
  <si>
    <t xml:space="preserve">EFT-58 </t>
  </si>
  <si>
    <t xml:space="preserve">EFT-4396 </t>
  </si>
  <si>
    <t xml:space="preserve">EFT-4391 </t>
  </si>
  <si>
    <t xml:space="preserve">EFT-4370 </t>
  </si>
  <si>
    <t xml:space="preserve">EFT-4497 </t>
  </si>
  <si>
    <t>PAGO FACT. NO.B1500046593/04-01-2024, AUMENTO DE POLIZA NO.2-2-102-0064318, POR SERVICIOS DE SEGURO DE VIDA COLECTIVO, CORRESP. AL MES DE ENERO/2024.LIB. NO.1159-1</t>
  </si>
  <si>
    <t>3ER PAGO AL CONVENIO PARA DESARROLLAR UNA COMPAÑA DE VALORIZACIÓN DEL AGUA Y CONCIENTIZACIÓN A LA POBLACIÓN SOBRE EL USO E IMPORTANCIA EN DIFERENTES PROVINCIAS, A TRAVÉS DEL  TORNEO DE LA LIGA DOMINICANA DE FUTBOL, CORRESP. AL AÑO 2023, LIB. NO.1319-1</t>
  </si>
  <si>
    <t xml:space="preserve">EFT-4496 </t>
  </si>
  <si>
    <t xml:space="preserve">EFT-4495 </t>
  </si>
  <si>
    <t xml:space="preserve">EFT-4494 </t>
  </si>
  <si>
    <t>PAGO  FACT. NO. B1500000051/18-01-2024, SERVICIO DISTRIBUCION AGUA CAMION CISTERNA, DIFERENTES SECTORES Y COMUNIDADES PROV.DUARTE,  CORRESP. A 31 DIAS DE DICIEMBRE/23. LIB. NO:1321-1</t>
  </si>
  <si>
    <t>PAGO FACTS. NOS.B1500000007/19-12-2023, 08/16-01-2024,  ALQUILER LOCAL COMERCIAL,  UBICADO EN LA CALLE ISMAEL MIRANDA NO.30, MUNICIPIO LAS MATAS DE FARFAN, PROV. SAN JUAN,  CORRESP. A LOS MESES DE DICIEMBRE/2023 Y ENERO/2024, LIB. NO.1325-1</t>
  </si>
  <si>
    <t xml:space="preserve">EFT-4493 </t>
  </si>
  <si>
    <t>PAGO FACT. NO.B1500000126/02-01-2024, SERVICIO DISTRIBUCION AGUA EN CAMIÓN CISTERNA EN DIFERENTES SECTORES PROV. SAN CRISTOBAL, CORRESP. A 31 DIAS DEL MES DE DICIEMBRE/2023,  ORDEN NO.OS2023-0153.LIB. NO.1327-1</t>
  </si>
  <si>
    <t>PAGO FACT. NO.B1500000027/27-12-2023, ALQUILER LOCAL COMERCIAL MUNICIPIO HIGUEY, PROV. LA ALTAGRACIA, ADENDA NO.02/2023, CORRESP.AL MES DE DICIEMBRE/2023, LIB. NO.1334-1</t>
  </si>
  <si>
    <t>PAGO COMPENSACIÓN DE TERRENO A PERPETUIDAD DE 560 M2 DE TERRENO PARA COLOCACIÓN DE TUBERÍAS COLECTORAS PARA EL PROYECTO DE CONSTRUCCIÓN DEL ALCANTARILLADO SANITARIO DE VILLA RIVA, PROV. DUARTE,  LIB. NO.1332-1</t>
  </si>
  <si>
    <t xml:space="preserve">EFT-4492 </t>
  </si>
  <si>
    <t xml:space="preserve">EFT-4491 </t>
  </si>
  <si>
    <t xml:space="preserve">EFT-4490 </t>
  </si>
  <si>
    <t xml:space="preserve">EFT-4489 </t>
  </si>
  <si>
    <t xml:space="preserve">EFT-4488 </t>
  </si>
  <si>
    <t>PAGO FACTS. NOS. B1500000037/02-12-2023, 38/22-01-2024, SERVICIO DISTRIBUCION AGUA EN CAMION CISTERNA DIFERENTES SECTORES Y COMUNIDADES DE LA PROV. PERAVIA,  OS2023-0159, CORRESP. A 30 DIAS DE NOVIEMBRE, 31 DIAS DE DICIEMBRE/2023. LIB. NO.1329-1</t>
  </si>
  <si>
    <t>PAGO FACT. NO.B1500000028/31-01-2024, ALQUILER LOCAL COMERCIAL MUNICIPIO HIGUEY, PROV. LA ALTAGRACIA,  ADENDA NO.02/2023, CORRESP.AL MES DE ENERO/2024, LIB. NO.1336-1</t>
  </si>
  <si>
    <t>PAGO FACT. NO.B1500000013/21-02-2024 (CUB.NO.07 FINAL) Y DEV. DE RET. EN GARANTIA, RECONSTRUCCION CRUCE DE RIO NIGUA DE LINEA DE IMPULSION 020¨´ ACERO ( SCH-20 ) CAMPO DE POZO AC. DE HAINA, LOTE IV, PROV. SAN CRISTOBAL, LIB. NO.1338-1</t>
  </si>
  <si>
    <t>PAGO FACT. NO.B1500000026/21-02-24 (CUB. NO. 05)  DE LOS TRABAJOS LINEA COLECTORA DE 24", REHABILITACION PLANTA TRATAMIENTO DE AGUAS RESIDUALES Y RED COLECTORA ( ESCUELA PRIMARIA JUAN PABLO DUARTE II ) EN EL ALCANTARILLADO SANITARIO DE HATO MAYOR, PROV. HATO MAYOR,  LIB. NO.1317-1</t>
  </si>
  <si>
    <t xml:space="preserve">EFT-4487 </t>
  </si>
  <si>
    <t xml:space="preserve">EFT-4486 </t>
  </si>
  <si>
    <t xml:space="preserve">EFT-4485 </t>
  </si>
  <si>
    <t>PAGO FACT. B1500000069/29-11-2023, OS2023-0253 SERVICIO DE NOTARIO PUBLICO PARA ACTOS DE APERTURA SOBRE A Y B DE PROCESOS DE COMPARACIÓN DE ´PRECIO Y LICITACIÓN PUBLICA.LIB. NO.1312-1</t>
  </si>
  <si>
    <t>PAGO FACT. NO. B1500000163/20-02-2024 (CUB.NO.03) RECONSTRUCCIÓN SISTEMAS DE ABASTECIMIENTO DE LAS TABLAS-GALEÓN, PARTE GALEÓN, ACUEDUCTO PERAVIA, PROV. PERAVIA.  (2DO. ABONO. A CESIÓN DE CRÉDITO A FAVOR DE ECO GREEN INVERSIONES, SRL S/ACTO NO. 39-2022 DE FECHA 30/11/2022).LIB.NO.1314-1</t>
  </si>
  <si>
    <t>PAGO CONTRATO COMPENSACIÓN DE TERRENO A PERPETUIDAD NO. 242/2023, POR CONCEPTO DE LA CONSTRUCCIÓN DE UN POZO DENTRO DE SU PROPIEDAD EN EL AC. DE PEDERNALES.LIB. NO.1361-1</t>
  </si>
  <si>
    <t xml:space="preserve">EFT-4484 </t>
  </si>
  <si>
    <t xml:space="preserve">EFT-4483 </t>
  </si>
  <si>
    <t>PAGO FACT. NO. B1500000165/09-01-2024,  SERVICIO DISTRIBUCION AGUA CAMION CISTERNA EN DIFERENTES COMUNIDADES PROV. MARIA TRINIDAD SANCHEZ,  OS2023-0188, CORRESP. 23 DIAS DE DICIEMBRE/23.LIB. NO.1339-1</t>
  </si>
  <si>
    <t>PAGO  FACT. NO. B1500000039/08-01-2024, SERVICIO DISTRIBUCIÓN AGUA DIFERENTES SECTORES Y COMUNIDADES PROV. SANTIAGO RODRIGUEZ, OS2023-0130, CORRESP. A 29 DIAS DE DICIEMBRE/23. LIB. NO.1349-1</t>
  </si>
  <si>
    <t>PAGO FACTS. DE CONSUMO ENERGETICO EN LA ZONA SUR DEL PAIS CORRESP. AL MES DE ENERO/2024, LIB. NO.1350-1</t>
  </si>
  <si>
    <t xml:space="preserve">EFT-4482 </t>
  </si>
  <si>
    <t xml:space="preserve">EFT-4481 </t>
  </si>
  <si>
    <t xml:space="preserve">EFT-4480 </t>
  </si>
  <si>
    <t xml:space="preserve">EFT-4479 </t>
  </si>
  <si>
    <t xml:space="preserve">EFT-4478 </t>
  </si>
  <si>
    <t>PAGO  FACT. NO. B1500000067/19-01-2024, SERVICIO DISTRIBUCIÓN AGUA CAMIÓN CISTERNA, DIFERENTES SECTORES Y COMUNIDADES PROV. SAMANA, CORRESP. A 31 DIAS DE DICIEMBRE/23,  LIB. NO.1353-1</t>
  </si>
  <si>
    <t>PAGO FACT. NO. B1500000051/18-01-2024,  SERVICIO DISTRIBUCION AGUA CAMION CISTERNA, DIFERENTES SECTORES Y COMUNIDADES DE LA PROV. DUARTE,  OS2023-0197, CORRESP. A 31 DIAS DE  DICIEMBRE/2023. LIB. NO.1359-1</t>
  </si>
  <si>
    <t>PAGO FACTS. NOS. B1500000769/08-12, 772, 773/15-12-2023, 834,833/09-01-2024, ORDEN NO. OS2022-0450, CONTRATACIÓN DE SERVICIOS DE TALLERES PARA REPARACIÓN DE MOTORES, BOMBAS Y TRANSFORMADORES, PARA SER UTILIZADOS EN TODOS LOS ACS. A NIVEL NACIONAL, ADENDA NO.02/2023. LIB. NO.1352-1</t>
  </si>
  <si>
    <t xml:space="preserve">EFT-76 </t>
  </si>
  <si>
    <t>PAGO FACT NO.B1500000008/20-02-2024,  PARA EL ALQUILER DEL LOCAL COMERCIAL,  UBICADO EN LA CALLE ENRIQUILLO NO.15 BARRIO  EL HATO, MUNICIPIO VILLA JARAGUA, PROV. BAHORUCO, CORRESP. A ENERO/2024.</t>
  </si>
  <si>
    <t>PAGO FACT. NO.B1100012086/15-02-2024,  ALQUILER LOCAL COMERCIAL, UBICADO  EN EL MUNICIPIO NIZAO, PROV. PERAVIA, CORRESP. AL MES DE ENERO/2024.</t>
  </si>
  <si>
    <t>PAGO FACT. NO.B1100012080/15-02-2024,  ALQUILER  LOCAL COMERCIAL,  UBICADO EN LA CALLE TRINA DE MOYA NO.48, MUNICIPIO SANCHEZ, PROV. SAMANA,  CORRESP. A ENERO/2024.</t>
  </si>
  <si>
    <t>PAGO FACTS. NOS.B1500000111/09-12-2023, 112/08-01-2024, ALQUILER DE LOCAL COMERCIAL UBICADO EN LA CALLE OSVALDO BADIL NO. 87, EN EL MUNICIPIO HATILLO, PROV.SAN CRISTOBAL, CORRESP. A DICIEMBRE/2023 Y ENERO/2024.</t>
  </si>
  <si>
    <t xml:space="preserve">050142 </t>
  </si>
  <si>
    <t xml:space="preserve">050143 </t>
  </si>
  <si>
    <t xml:space="preserve">050144 </t>
  </si>
  <si>
    <t xml:space="preserve">EFT-4498 </t>
  </si>
  <si>
    <t xml:space="preserve">EFT-4499 </t>
  </si>
  <si>
    <t xml:space="preserve">EFT-4500 </t>
  </si>
  <si>
    <t xml:space="preserve">EFT-4501 </t>
  </si>
  <si>
    <t xml:space="preserve">EFT-4502 </t>
  </si>
  <si>
    <t xml:space="preserve">EFT-4503 </t>
  </si>
  <si>
    <t xml:space="preserve">EFT-4534 </t>
  </si>
  <si>
    <t xml:space="preserve">EFT-4535 </t>
  </si>
  <si>
    <t xml:space="preserve">EFT-4536 </t>
  </si>
  <si>
    <t xml:space="preserve">EFT-4537 </t>
  </si>
  <si>
    <t xml:space="preserve">EFT-4538 </t>
  </si>
  <si>
    <t>PAGO DE NOMINA DE PERSONAL EN PERIODO PROBATORIO DE INGRESO A CARRERA, Y APORTES PATRONALES A LA SEGURIDAD SOCIAL, CORRESP. A FEBRERO 2024. LIB. NO.696-1</t>
  </si>
  <si>
    <t>PAGO DE NOMINA PERSONAL TEMPORAL PROGAMA NO.11 Y APORTES PATRONALES DE LA SEGURIDAD SOCIAL NACIONAL, CORRESP. A  FEBRERO DEL 2024. LIB. NO.985-1</t>
  </si>
  <si>
    <t>PAGO DE NOMINA PERSONAL EN TRAMITE DE PENSION, Y APORTES PATRONALES A LA SEGURIDAD SOCIAL NACIONAL, CORRESP. A FEBRERO DEL 2024. LIB. NO.710-1</t>
  </si>
  <si>
    <t>PAGO DE NOMINA DE SUELDOS FIJOS PROGRAMA NO.11, Y APORTES PATRONALES A LA SEGURIDAD SOCIAL NACIONAL, CORRESP. A FEBRERO DEL 2024.LIB. NO.1013-1</t>
  </si>
  <si>
    <t>PAGO DE NOMINA DE PERSONAL EN PERIODO PROBATORIO DE INGRESO A CARRERA, Y APORTES PATRONALES A LA SEGURIDAD SOCIAL, CORRESP. FEBRERO 2024. LIB. NO.696-1</t>
  </si>
  <si>
    <t>PAGO AVANCE INICIAL 20% PARA LOS TRABAJOS DE AMPLIACIÓN REDES DE DISTRIBUCIÓN AC. BAJOS DE HAINA, YOGO YOGO -PARTE C, PROV. SAN CRISTÓBAL, LOTE VII. SEGÚN CONTRATO NO.255/2023. LIBRAMIENTO NO.341-1</t>
  </si>
  <si>
    <t>PAGO FACT. NO.B1500000026/02-11-2023,  ALQUILER LOCAL COMERCIAL CALLE DUARTE, MUNICIPIO SANCHEZ, PROV. SANTA BARBARA DE SAMANA,  CORREP.  A 14 DIAS DE NOVIEMBRE/2023,LIB. NO.1389-1</t>
  </si>
  <si>
    <t>PAGO FACTS. NOS, B1500000174/12-12-2023, 313/19-01-2024,  SERVICIO DISTRIBUCIÓN AGUA DIFERENTES COMUNIDADES DE LA PROV. INDEPENDENCIA., CORRESP. A 28 DIAS DE NOVIEMBRE, 26 DIAS DE DICIEMBRE/2023. LIB. NO.1405-1</t>
  </si>
  <si>
    <t>PAGO FACT. NO. B1500000154/08/01/2024, SERVICIO DE TRANSPORTE DE IDA Y VUELTA, AL PERSONAL DEL ÁREA ADMINISTRATIVA PROV. SAN CRISTÓBAL, CORRESP. AL PERIODO DEL 07 DE DICIEMBRE AL 07 DE ENERO/2024.  LIB. NO.1419-1</t>
  </si>
  <si>
    <t>PAGO FACT. NO. B1500000008/16-02-2024 ( CUB.NO.03) PARA LOS TRABAJOS DE AMPLIACIÓN AC.MULTIPLE AMIAMA GOMEZ- LAS YAYAS, RED DE DISTRIBUCION (DESDE NUDO 39  HASTA CALLE SOILO CONTRERAS), PROV. AZUA,  LIB. NO.1420-1</t>
  </si>
  <si>
    <t>PAGO FACTS. NOS, B1500000062/06-12-2023, B1500000063/05-012024,  SERVICIO DISTRIBUCIÓN AGUA CAMIÓN CISTERNA EN DIFERENTES SECTORES PROV. SAN JUAN, CORRESP. A 30 DIAS DE NOVIEMBRE, 31 DIAS DE DICIEMBRE/2023,   LIB. NO.1386-1</t>
  </si>
  <si>
    <t xml:space="preserve"> Del 01 al  31  de MARZO 2024</t>
  </si>
  <si>
    <t xml:space="preserve"> Del  01 al 31  de MARZO 2024</t>
  </si>
  <si>
    <t xml:space="preserve"> Del  01 al  31  de MARZO 2024</t>
  </si>
  <si>
    <t xml:space="preserve"> Del 01 al  31  de MARZO  2024</t>
  </si>
  <si>
    <t xml:space="preserve"> Del 01 al  31  de FEBRERRO 2024</t>
  </si>
  <si>
    <t xml:space="preserve"> Del 01 al  31  de FEBRERO  2024</t>
  </si>
  <si>
    <t>PAGO NOMINA HORAS EXTRAS, CORRESPONDIENTE AL MES DE ENERO/2024. LIBRAMIENTO NO.1596</t>
  </si>
  <si>
    <t>PAGO NOMINA ADICIONAL SUELDO FIJO PROGRAMA 01, MES DE FEBRERO/2024. LIBRAMIENTO NO.1576</t>
  </si>
  <si>
    <t>PAGO DE NOMINA VACACIONES APODERADO PERSONAL FALLECIDO, ELABORADA EN FEBRERO/2024. LIBRAMIENTO NO.1572</t>
  </si>
  <si>
    <t>PAGO NOMINA VACACIONES APODERADO PERSONAL FALLECIDO, ELABORADA EN FEBRERO/2024. LIBRAMIENTO NO.1574</t>
  </si>
  <si>
    <t>PAGO DE NOMINA VACACIONES APODERADO PERSONAL FALLECIDO, ELABORADA EN ENERO/2024. LIBRAMIENTO NO.1598</t>
  </si>
  <si>
    <t>PAGO FACTURA NO.B1500000101/26-01-2024, ORDEN NO.OC2023-0177, ADQUISICION DE TINACOS Y CAJAS DE ALMACENAMIENTO PARA EL INAPA, LIBRAMIENTO NO.1745.</t>
  </si>
  <si>
    <t>PAGO DE FACTURA NO. B1500000694/13-12-23, ADQ. DE PLÁSTICO DE PVC CARNET(PAQUETE DE 500) UNIDADES. OC.2023-0171,LIBRAMIENTO NO.1874-1</t>
  </si>
  <si>
    <t>PAGO DE FACTURA NO: B1500000999/08-12-23, ADQ DE FILTROS DE COMBUSTIBLE PARA VEHÍCULOS, CAMIONETAS TOYOTA HILUX, AÑO 2005 HASTA 2015. OC.2023-0161. LIBRAMIENTO NO.</t>
  </si>
  <si>
    <t>PAGO FACTURA NO. B1500000084/04-01-2024,  SERVICIO  DISTRIBUCIÓN AGUA, CAMIÓN CISTERNA DIFERENTES SECTORES PROV. SAN CRISTOBAL, CORRESPONDIENTE A  31 DIAS DE DICIEMBRE/2023, CONTRATO NO.282/2023, OS2023-0186.LIBRAMIENTO NO.1846-1</t>
  </si>
  <si>
    <t>PAGO FACTURA NO. B1500000114/04-01-2024,  SERVICIO DISTRIBUCION AGUA EN CAMIÓN CISTERNA EN DIFERENTES Y SECTORES PROV. SAN CRISTOBAL, CORRESPONDIENTE A   31 DIAS DE DICIEMBRE/2023, CONTRATO NO. 203/2023, OS2023-0154. LIBRAMIENTO NO.1847-1</t>
  </si>
  <si>
    <t>FACTURA NO.B1500000302/26-12-23, ADQ. DE UNIFORMES PARA LOS SERVIDORES Y LOS EQUIPOS DEPORTIVOS DEL INAPA, OC.2023-0175.LIBRAMIENTO NO.1959-1</t>
  </si>
  <si>
    <t>PAGO DE FACTURA NO.B1500001329/14-12-23, ADQUISICIÓN DE MATERIALES GASTABLES PARA CARNETS, OC.2023-0172.LIBRAMIENTO NO.1963-1</t>
  </si>
  <si>
    <t>PAGO NOMINA REGALIA 2023 APODERADO PERSONAL FALLECIDOS, FEBRERO 2024. LIBRAMIENTO NO.57-1</t>
  </si>
  <si>
    <t>PAGO DE NOMINA DE VACACIONES DESVINCULADOS DE FEBRERO DEL 2024, LIBRAMIENTO NO.1698-1</t>
  </si>
  <si>
    <t>PAGO DE NOMINA ADICIONAL SEGURIDAD MILITAR, FEBRERO/2024. LIBRAMIENTO NO.1855-1</t>
  </si>
  <si>
    <t>PAGO VIÁTICOS PROGRAMA 01, CORRESPONDIENTE AL MES AL MES DE ENERO 2024, ELABORADA EN FEBRERO/2024</t>
  </si>
  <si>
    <t>PAGO DE NOMINA VACACIONES PERSONAL DESVINCULADOS, ELABORADA EN FEBRERO/2024. LIBRAMIENTO NO.1790-1</t>
  </si>
  <si>
    <t>PAGO COMPRA DE MARBETES PARA 34 VEHICULOS DEL INSTITUTO NACIONAL DE AGUAS POTABLES (INAPA), SEGUN MEMO DA/DA/063/2023-2024, LIBRAMIENTO NO.1141-1</t>
  </si>
  <si>
    <t>PAGO VIÁTICOS PROG.11, DIRECCION DE OPERACIONES Y TRATAMIENTO DE AGUA, CORRESPONDIENTE A MES DE ENERO/2024, ELABORADA EN FEBRERO/2024, LIB-1810-1</t>
  </si>
  <si>
    <t>PAGO VIÁTICOS PROGRAMA 13, DIRECCION COMERCIAL, CORRESPONDIENTE AL MES AL MES DE ENERO 2024, ELABORADA EN FEBRERO/2024. LIB-1859-1</t>
  </si>
  <si>
    <t>PAGO DE NOMINA VACACIONES APODERADOS PERSONAL FALLECIDOS, MARZO 2024, LIBRAMIENTO NO.1792-1.</t>
  </si>
  <si>
    <t>PAGO DE NOMINA DIAS LABORABLES NOVIEMBRE 2023, APODERADOS PERSONAL FALLECIDOS, MARZO 2024. Y APORTES PATRONALES A LA SEGURIDAD SOCIAL NACIONAL. LIBRAMIENTO NO.1939-1</t>
  </si>
  <si>
    <t>PAGO VIÁTICOS PROG.03 INGENIERÍA DESARROLLO PROV. CALIDAD DEL AGUA, SUP. Y FISC. DE OBRAS, CORRESPONDIENTE A ENERO/2024, ELABORADA EN FEBRERO/2024, LIB-1813-1</t>
  </si>
  <si>
    <t>PAGO FACURA NO. B1500000956/03-11-2023 OC2023-0129 ADQUISICION DE ESCALERAS PARA SER UTILIZADAS EN TODO INAPA, LIBRAMIENTO NO.2119.</t>
  </si>
  <si>
    <t>PAGO FACTURAS NOS.B1500007559,7560,7561,7562,7563,7565,7546,7579,7580,7581,7582,7583,7584,7585,7586,7594,7596/29-02-2024, CONTRATOS NOS. 1007252, 53, 54, 55, 1008357, 1010178, 3002610, 1015536, 1015537, 1015538, 1015539, 1015540, 1015541, 1015542, 1015543, 1019338, 1020434, CONSUMO ENERGETICO CORRESPONDIENTE AL MES DE FEBRERO/2024, MEMO D.E.T.E. NO.022/2024, LIBRAMIENTO NO.2121.</t>
  </si>
  <si>
    <t>PAGO DE AVANCE 20%, ADQUISICION DE TRANSFORMADORES PARA SER UTILIZADOS EN DIFERENTES ACUEDUCTOS A NIVEL NACIONAL DEL INAPA. OC.2024-0046 C.373/2023. LIBRAMIENTO NO.2266-1</t>
  </si>
  <si>
    <t>PAGO DE NOMINA VACACIONES A DESVINCULADOS, CORRESPONDIENTE A MARZO 2024. LIB NO.2320-1</t>
  </si>
  <si>
    <t>PAGO NOMINA HORAS EXTRAS FEBRERO/2024 LIB-2424-1</t>
  </si>
  <si>
    <t xml:space="preserve">EFT-4504 </t>
  </si>
  <si>
    <t xml:space="preserve">EFT-4505 </t>
  </si>
  <si>
    <t xml:space="preserve">EFT-4506 </t>
  </si>
  <si>
    <t xml:space="preserve">EFT-4509 </t>
  </si>
  <si>
    <t xml:space="preserve">EFT-4510 </t>
  </si>
  <si>
    <t xml:space="preserve">EFT-4511 </t>
  </si>
  <si>
    <t xml:space="preserve">EFT-4512 </t>
  </si>
  <si>
    <t xml:space="preserve">EFT-4518 </t>
  </si>
  <si>
    <t xml:space="preserve">EFT-4519 </t>
  </si>
  <si>
    <t xml:space="preserve">EFT-4523 </t>
  </si>
  <si>
    <t xml:space="preserve">EFT-4525 </t>
  </si>
  <si>
    <t xml:space="preserve">EFT-4526 </t>
  </si>
  <si>
    <t xml:space="preserve">EFT-4527 </t>
  </si>
  <si>
    <t xml:space="preserve">EFT-4528 </t>
  </si>
  <si>
    <t xml:space="preserve">EFT-4530 </t>
  </si>
  <si>
    <t xml:space="preserve">EFT-4531 </t>
  </si>
  <si>
    <t xml:space="preserve">EFT-4532 </t>
  </si>
  <si>
    <t xml:space="preserve">EFT-4539 </t>
  </si>
  <si>
    <t xml:space="preserve">EFT-4543 </t>
  </si>
  <si>
    <t xml:space="preserve">EFT-4544 </t>
  </si>
  <si>
    <t xml:space="preserve">EFT-4545 </t>
  </si>
  <si>
    <t xml:space="preserve">EFT-4546 </t>
  </si>
  <si>
    <t xml:space="preserve">EFT-4552 </t>
  </si>
  <si>
    <t xml:space="preserve">EFT-4508 </t>
  </si>
  <si>
    <t xml:space="preserve">EFT-4547 </t>
  </si>
  <si>
    <t xml:space="preserve">EFT-4548 </t>
  </si>
  <si>
    <t xml:space="preserve">EFT-4549 </t>
  </si>
  <si>
    <t xml:space="preserve">EFT-4550 </t>
  </si>
  <si>
    <t xml:space="preserve">EFT-4551 </t>
  </si>
  <si>
    <t xml:space="preserve">EFT-4554 </t>
  </si>
  <si>
    <t xml:space="preserve">EFT-4555 </t>
  </si>
  <si>
    <t xml:space="preserve">EFT-4557 </t>
  </si>
  <si>
    <t xml:space="preserve">EFT-4558 </t>
  </si>
  <si>
    <t xml:space="preserve">EFT-4559 </t>
  </si>
  <si>
    <t xml:space="preserve">EFT-4560 </t>
  </si>
  <si>
    <t xml:space="preserve">EFT-4561 </t>
  </si>
  <si>
    <t xml:space="preserve">EFT-4562 </t>
  </si>
  <si>
    <t xml:space="preserve">EFT-4563 </t>
  </si>
  <si>
    <t xml:space="preserve">EFT-4564 </t>
  </si>
  <si>
    <t xml:space="preserve">EFT-4565 </t>
  </si>
  <si>
    <t xml:space="preserve">EFT-4566 </t>
  </si>
  <si>
    <t xml:space="preserve">EFT-4576 </t>
  </si>
  <si>
    <t xml:space="preserve">EFT-4577 </t>
  </si>
  <si>
    <t xml:space="preserve">EFT-4578 </t>
  </si>
  <si>
    <t xml:space="preserve">EFT-4580 </t>
  </si>
  <si>
    <t xml:space="preserve">EFT-4581 </t>
  </si>
  <si>
    <t xml:space="preserve">EFT-4582 </t>
  </si>
  <si>
    <t xml:space="preserve">EFT-4583 </t>
  </si>
  <si>
    <t xml:space="preserve">EFT-4584 </t>
  </si>
  <si>
    <t xml:space="preserve">EFT-4585 </t>
  </si>
  <si>
    <t xml:space="preserve">EFT-4586 </t>
  </si>
  <si>
    <t xml:space="preserve">EFT-4591 </t>
  </si>
  <si>
    <t xml:space="preserve">EFT-4592 </t>
  </si>
  <si>
    <t xml:space="preserve">EFT-4593 </t>
  </si>
  <si>
    <t xml:space="preserve">EFT-4594 </t>
  </si>
  <si>
    <t xml:space="preserve">EFT-4595 </t>
  </si>
  <si>
    <t xml:space="preserve">EFT-4596 </t>
  </si>
  <si>
    <t xml:space="preserve">EFT-4597 </t>
  </si>
  <si>
    <t xml:space="preserve">EFT-4598 </t>
  </si>
  <si>
    <t xml:space="preserve">EFT-4599 </t>
  </si>
  <si>
    <t xml:space="preserve">EFT-4600 </t>
  </si>
  <si>
    <t xml:space="preserve">EFT-4601 </t>
  </si>
  <si>
    <t xml:space="preserve">EFT-4602 </t>
  </si>
  <si>
    <t xml:space="preserve">EFT-4603 </t>
  </si>
  <si>
    <t xml:space="preserve">EFT-4604 </t>
  </si>
  <si>
    <t xml:space="preserve">EFT-4605 </t>
  </si>
  <si>
    <t xml:space="preserve">EFT-4606 </t>
  </si>
  <si>
    <t xml:space="preserve">EFT-4607 </t>
  </si>
  <si>
    <t xml:space="preserve">EFT-4608 </t>
  </si>
  <si>
    <t xml:space="preserve">EFT-4609 </t>
  </si>
  <si>
    <t xml:space="preserve">EFT-4610 </t>
  </si>
  <si>
    <t xml:space="preserve">EFT-4587 </t>
  </si>
  <si>
    <t xml:space="preserve">EFT-4588 </t>
  </si>
  <si>
    <t xml:space="preserve">EFT-4589 </t>
  </si>
  <si>
    <t xml:space="preserve">EFT-4612 </t>
  </si>
  <si>
    <t xml:space="preserve">EFT-4613 </t>
  </si>
  <si>
    <t xml:space="preserve">EFT-4614 </t>
  </si>
  <si>
    <t xml:space="preserve">EFT-4615 </t>
  </si>
  <si>
    <t xml:space="preserve">EFT-4616 </t>
  </si>
  <si>
    <t xml:space="preserve">EFT-4617 </t>
  </si>
  <si>
    <t xml:space="preserve">EFT-4618 </t>
  </si>
  <si>
    <t xml:space="preserve">EFT-4619 </t>
  </si>
  <si>
    <t xml:space="preserve">EFT-4620 </t>
  </si>
  <si>
    <t xml:space="preserve">EFT-4621 </t>
  </si>
  <si>
    <t xml:space="preserve">EFT-4622 </t>
  </si>
  <si>
    <t xml:space="preserve">EFT-4623 </t>
  </si>
  <si>
    <t xml:space="preserve">EFT-4624 </t>
  </si>
  <si>
    <t xml:space="preserve">EFT-4625 </t>
  </si>
  <si>
    <t xml:space="preserve">EFT-4626 </t>
  </si>
  <si>
    <t xml:space="preserve">EFT-4627 </t>
  </si>
  <si>
    <t xml:space="preserve">EFT-4628 </t>
  </si>
  <si>
    <t xml:space="preserve">EFT-4629 </t>
  </si>
  <si>
    <t xml:space="preserve">EFT-4630 </t>
  </si>
  <si>
    <t xml:space="preserve">EFT-4631 </t>
  </si>
  <si>
    <t xml:space="preserve">EFT-4632 </t>
  </si>
  <si>
    <t xml:space="preserve">EFT-4633 </t>
  </si>
  <si>
    <t xml:space="preserve">EFT-4634 </t>
  </si>
  <si>
    <t xml:space="preserve">EFT-4635 </t>
  </si>
  <si>
    <t xml:space="preserve">EFT-4636 </t>
  </si>
  <si>
    <t xml:space="preserve">EFT-4637 </t>
  </si>
  <si>
    <t xml:space="preserve">EFT-4638 </t>
  </si>
  <si>
    <t xml:space="preserve">EFT-4639 </t>
  </si>
  <si>
    <t xml:space="preserve">EFT-4640 </t>
  </si>
  <si>
    <t xml:space="preserve">EFT-4641 </t>
  </si>
  <si>
    <t xml:space="preserve">EFT-4642 </t>
  </si>
  <si>
    <t xml:space="preserve">EFT-4643 </t>
  </si>
  <si>
    <t xml:space="preserve">EFT-4644 </t>
  </si>
  <si>
    <t xml:space="preserve">EFT-4645 </t>
  </si>
  <si>
    <t xml:space="preserve">EFT-4646 </t>
  </si>
  <si>
    <t xml:space="preserve">EFT-4647 </t>
  </si>
  <si>
    <t xml:space="preserve">EFT-4648 </t>
  </si>
  <si>
    <t xml:space="preserve">EFT-4649 </t>
  </si>
  <si>
    <t xml:space="preserve">EFT-4650 </t>
  </si>
  <si>
    <t xml:space="preserve">EFT-4651 </t>
  </si>
  <si>
    <t xml:space="preserve">EFT-4652 </t>
  </si>
  <si>
    <t xml:space="preserve">EFT-4653 </t>
  </si>
  <si>
    <t xml:space="preserve">EFT-4654 </t>
  </si>
  <si>
    <t xml:space="preserve">EFT-4655 </t>
  </si>
  <si>
    <t>PAGO DE FACTURA NO.B1500000682/03-01-24, CONTRATACION DE SERVICIO DE FUMIGACION EN LAS INSTALACIONES DE LA INSTITUCION: EDIFICIOS MARTIN VERAS FELIPE, MARCO RODRIGUEZ, DIR. DE DESARROLLO PROV, ALMACEN KM.18 PERIODO UN (1)AÑO. OS2023/0112. C.168/23.LIBRAMIENTO NO.2581-1</t>
  </si>
  <si>
    <t>PAGO FACTURA NO.B1500000037/22-02-24,POR ADQUISICION DE BATERIAS DATALOGGERS,OC.2024-0004. LIBRAMIENTO NO.2699-1</t>
  </si>
  <si>
    <t>PAGO FACTURA NO.B15000001108/14-02-2024, ORDEN NO.OC2024-0008, ADQUISICION DE MATERIALES Y EQUIPOS DE LIMPIEZA PARA SER UTILIZADOS EN EL NIVEL CENTRAL. LIBRAMIENTO NO.2713-1</t>
  </si>
  <si>
    <t>PAGO RETENCION DEL ITBIS (18% A PERSONA FISICA), SEGUN LEY 253/12, CORRESPONDIENTE AL MES DE FEBRERO/2024, SEGUN MEMO DC-61/2024.</t>
  </si>
  <si>
    <t>PAGO RETENCION DEL ISR (10% ALQUILERES LOCALES COMERCIALES), SEGUN LEY 253/12, CORRESPONDIENTE AL MES DE FEBRERO/2024, SEGUN MEMO DC-60-2024</t>
  </si>
  <si>
    <t>REPOSICION FONDO CAJA CHICA DE LA DIRECCION DE OPERACIONES DESTINADO PARA CUBRIR GASTOS DE URGENCIA CORRESP. AL PERIODO DEL 04-01  AL 08-02-2024.</t>
  </si>
  <si>
    <t>REPOSICION FONDO CAJA CHICA DE LA DIRECCION DE TECNOLOGIA DE LA INFORMACION Y COMUNICACION CORRESP. AL PERIODO DEL 24-01  AL 13-02-2024.</t>
  </si>
  <si>
    <t>REPOSICION FONDO CAJA CHICA DEL DEPARTAMENTO ADMINISTRATIVO Y SUS DIVISIONES DESTINADO PARA CUBRIR GASTOS EN LAS DIFERENTES AREAS CORRESP. AL PERIODO DEL 10-01  AL  06-02-2024.</t>
  </si>
  <si>
    <t>REPOSICION FONDO CAJA CHICA DE LA DIRECCION DE TRATAMIENTO DE AGUA CORRESP. AL PERIODO DEL 03-01  AL 12-02-2024.</t>
  </si>
  <si>
    <t>PAGO FACT. NO.B1500000018/18-11-2023, ALQUILER DE LOCAL COMERCIAL, MUNICIPIO MICHES, PROV. EL SEIBO,  CORRESP. A LOS MESES NOVIEMBRE, DICIEMBRE/2023.</t>
  </si>
  <si>
    <t>PAGO FACT. NO.B1500000006/08-12-2023,  ALQUILER LOCAL COMERCIAL EN EL MUNICIPIO MONCION, PROV. SANTIAGO RODRIGUEZ, CORRESP. AL MES DE DICIEMBRE/2023.</t>
  </si>
  <si>
    <t>REPOSICION FONDO CAJA CHICA DE LA UNIDAD ADMINISTRATIVA DE SABANA GRANDE DE BOYA ZONA IV CORRESP. AL PERIODO DEL 31-01 AL 20-02-2024.</t>
  </si>
  <si>
    <t>REPOSICION FONDO CAJA CHICA DE LA UNIDAD COMERCIAL DE ESPERANZA ZONA I CORRESP. AL PERIODO DEL 05-01 AL 06-02-2024.</t>
  </si>
  <si>
    <t>REPOSICION FONDO CAJA CHICA DE LA PROV.VALVERDE ZONA I CORRESP. AL PERIODO DEL 02-01 AL 22-02-2024.</t>
  </si>
  <si>
    <t>PAGO FACT. NO.B1500000220/02-02-2024, ALQUILER LOCAL COMERCIAL UBICADO EN LA CALLE RODRIGO DE BATISTA NO.02,  MUNICIPIO CAMBITA GARABITOS, PROV. SAN CRISTOBAL, CORRESP. A LOS MESES DESDE SEPTIEMBRE HASTA DICIEMBRE/2023 Y ENERO/2024.</t>
  </si>
  <si>
    <t>REPOSICION FONDO CAJA CHICA DE LA PROV.SANCHEZ RAMIREZ  ZONA III CORRESP. AL PERIODO DEL 04-01 AL 16-02-2024.</t>
  </si>
  <si>
    <t>REPOSICION FONDO CAJA CHICA DE LA PROV.MONTE PLATA ZONA IV CORRESP. AL PERIODO DEL 13-02 AL 22-02-2024.</t>
  </si>
  <si>
    <t xml:space="preserve">EFT-77 </t>
  </si>
  <si>
    <t>PAGO RECARGO DE NOVEDADES ATRASADAS CORRESP. A LOS MESES DE ENERO/2024, FACTURAS NOS. 2313729302.</t>
  </si>
  <si>
    <t>PAGO DEL ITBIS FACTURADO, CORRESP. AL MES DE FEBRERO/2024.</t>
  </si>
  <si>
    <t>PAGO FACT. NO.B1500000019/21-02-2024, ALQUILER DE LOCAL COMERCIAL, MUNICIPIO MICHES, PROV. EL SEIBO,  CORRESP. A LOS MESES ENERO, FEBRERO/2024.</t>
  </si>
  <si>
    <t>PAGO FACT. NO.B1500000068/26-01-2024,  ALQUILER DE UN LOCAL COMERCIAL, EN EL DISTRITO MUNICIPAL SAN JOSE DEL PUERTO, MUNICIPIO VILLA ALTAGRACIA, PROV.SAN CRISTOBAL, CORRESP. AL MES DE ENERO/2024.</t>
  </si>
  <si>
    <t xml:space="preserve">EFT-78 </t>
  </si>
  <si>
    <t xml:space="preserve">PAGO FACTS. NOS.B1500000205/01-12-2023,  207/01-01, 209/01-02-2024,  ALQUILER LOCAL COMERCIAL Y MANTENIMIENTO EN EL MUNICIPIO LAS TERRENAS, PROV. SAMANA,  CORRESP. A LOS MESES DE DICIEMBRE/2023 Y ENERO, FEBRERO/2024.  </t>
  </si>
  <si>
    <t>REPOSICION FONDO CAJA CHICA DE LA OFICINA DE CABRERA ZONA III CORRESP. AL PERIODO DEL 03 AL 17-01-2024.</t>
  </si>
  <si>
    <t>PAGO FACT. NO.B1100012098/29-02-2024, ALQUILER LOCAL COMERCIAL UBICADO EN EL MUNICIPIO JIMANI PROV. INDEPENDENCIA, CORRESP. AL MES DE FEBRERO/2024.</t>
  </si>
  <si>
    <t>PAGO FACT. NO.B1100012095/29-02-2024, ALQUILER DE LOCAL , UBICADO EN LA CALLE SANTOME NO.38, MUNICIPIO EL CERCADO PROV. SAN JUAN, CORRESP. AL MES DE FEBRERO/2024.</t>
  </si>
  <si>
    <t>PAGO FACT. NO.B1100012096/29-02-2024, ALQUILER LOCAL COMERCIAL EN EL MUNICIPIO RESTAURACION,  PROV. DAJABON, CORRESP. AL MES FEBRERO/2024.</t>
  </si>
  <si>
    <t>REPOSICION FONDO CAJA CHICA DE LA PROV. SAN PEDRO DE MACORIS ZONA VI CORRESP. AL PERIODO DEL 03-01 AL 22-02-2024.</t>
  </si>
  <si>
    <t>REPOSICION FONDO CAJA CHICA DE LA OFICINA  EN RIO SAN JUAN ZONA III CORRESP. AL PERIODO DEL 02-01 AL 05-02-2024.</t>
  </si>
  <si>
    <t>REPOSICION FONDO CAJA CHICA DE LA DIRECCION EJECUTIVA CORRESP. AL PERIODO DEL 08-01 AL 10-03-2024.</t>
  </si>
  <si>
    <t xml:space="preserve">EFT-79 </t>
  </si>
  <si>
    <t>PAGO FACT. NO.B1500000051/28-02-2024, ALQUILER LOCAL COMERCIAL EN EL MUNICIPIO DE CABRERA, PROV. MARIA TRINIDAD SANCHEZ, CORRESP. A LOS MESES DE NOVIEMBRE, DICIEMBRE/2023, ENERO, FEBRERO/2024.</t>
  </si>
  <si>
    <t xml:space="preserve">EFT-80 </t>
  </si>
  <si>
    <t>PAGO FACT. NO.B1500000009/20-02-2024,  PARA EL ALQUILER DEL LOCAL COMERCIAL,  UBICADO EN LA CALLE ENRIQUILLO NO.15 BARRIO  EL HATO, MUNICIPIO VILLA JARAGUA, PROV. BAHORUCO,  CORRESP. AL MES DE FEBRERO/2024.</t>
  </si>
  <si>
    <t xml:space="preserve">EFT-81 </t>
  </si>
  <si>
    <t>PAGO FACT. NO.B1100012097/29-02-2024, ALQUILER LOCAL COMERCIAL UBICADO EN EL MUNICIPIO NEYBA PROV. BAHORUCO,  CORRESP. AL MES DE FEBRERO/2024.</t>
  </si>
  <si>
    <t xml:space="preserve">EFT-82 </t>
  </si>
  <si>
    <t xml:space="preserve">EFT-83 </t>
  </si>
  <si>
    <t xml:space="preserve">PAGO FACT. NO.B1100012093/29-02-2024, ALQUILER LOCAL COMERCIAL UBICADO EN EL MUNICIPIO VICENTE NOBLE, PROV. BARAHONA, CORRESP. AL MES DE FEBRERO/2024.  </t>
  </si>
  <si>
    <t>PAGO FACT. NO.B1100012092/29-02-2024, ALQUILER LOCAL COMERCIAL EN PIMENTEL, PROV. DUARTE, SEGUN CONTRATO NO.075/2018, CORRESP. AL MES DE FEBRERO/2024.</t>
  </si>
  <si>
    <t>PAGO FACT. NO.B1100012099/29-02-2024,  ALQUILER LOCAL COMERCIAL, MUNICIPIO SAN JOSE DE OCOA, PROV.  DE SAN JOSE DE OCOA, CORRESP. AL MES DE FEBRERO/2024.</t>
  </si>
  <si>
    <t>PAGO FACT. NO. B1100012100/29-02-2024, ALQUILER DE LOCAL COMERCIAL UBICADO EN LA CALLE SANCHEZ NO.13, EN EL MUNICIPIO DE YAGUATE, PROV. SAN CRISTOBAL, CORRESP. AL MES DE FEBRERO/2024.</t>
  </si>
  <si>
    <t xml:space="preserve">PAGO FACT. NO.B1500000027/02-02-2024,  ALQUILER LOCAL COMERCIAL UBICADO EN LA CALLE FABIO F. NO.04 PUEBLO ABAJO, MUNICIPIO BANI, PROV. PERAVIA,  CORRESP. AL MES DE FEBRERO/2024. </t>
  </si>
  <si>
    <t>PAGO FACT. NO.B1100012091/29-02-2024, ALQUILER DEL LOCAL COMERCIAL, UBICADO EN LA CALLE MERCEDES ABREU ESQ. CALLE JUAN BOSCH NO.4028, SECTOR MANHATTAN, MANZANILLO, MUNICIPIO PEPILLO SALCEDO, PROV. MONTECRISTI, CORRESP. AL MES DE FEBRERO/2024.</t>
  </si>
  <si>
    <t>REPOSICION FONDO CAJA CHICA DE LA OFICINA ADMINISTRATIVA EN SANCHEZ ZONA III CORRESP. AL PERIODO DEL 17-01 AL 21-10-2024.</t>
  </si>
  <si>
    <t>REPOSICION FONDO CAJA CHICA DE LA OFICINA EN BOTONCILLO ZONA I CORRESP. AL PERIODO DEL 13-02 AL 06-03-2024.</t>
  </si>
  <si>
    <t>REPOSICION FONDO CAJA CHICA DE LA PROV. SAN JUAN ZONA II CORRESP. AL PERIODO DEL 31-01 AL 20-02-2024.</t>
  </si>
  <si>
    <t>REPOSICION FONDO CAJA CHICA DE LA PROV.DAJABON ZONA I CORRESP. AL PERIODO DEL 08-02 AL 13-02-2024.</t>
  </si>
  <si>
    <t xml:space="preserve">EFT-84 </t>
  </si>
  <si>
    <t>PAGO FACTS. NOS.B1500000001, 02/04-03-2024, ALQUILER DE LOCAL COMERCIAL EN EL DISTRITO MUNICIPAL HATILLO PALMA , MUNICIPIO GUAYUBIN, PROV. MONTE CRISTI, CORRESP. A 18 DIAS DEL MES DE NOVIEMBRE Y EL MES DICIEMBRE/2022, Y DESDE ENERO/2023 HASTA FEBRERO/2024.</t>
  </si>
  <si>
    <t xml:space="preserve">EFT-85 </t>
  </si>
  <si>
    <t>PAGO FACT. NO.B1500000021/06-03-2024,  ALQUILER LOCAL COMERCIAL  EN EL MUNICIPIO  LAGUNA SALADA, PROV. VALVERDE, CORRESP. A LOS MESES DE DICIEMBRE/2023 Y ENERO, FEBRERO/2024.</t>
  </si>
  <si>
    <t xml:space="preserve">EFT-86 </t>
  </si>
  <si>
    <t>PAGO  FACT. NO.B1100012101/29-02-2024,  ALQUILER DEL LOCAL COMERCIAL, UBICADO EN LA CALLE JOSE FRANCISCO PEÑA GOMEZ NO.22, MUNICIPIO EL FACTOR, PROV. MARIA TRINIDAD SANCHEZ, CORRESP.AL MES DE FEBRERO/2024.</t>
  </si>
  <si>
    <t xml:space="preserve">EFT-89 </t>
  </si>
  <si>
    <t>PAGO FACT. NO.B1100012106/29-02-2024, ALQUILER LOCAL COMERCIAL  EN EL MUNICIPIO NIZAO, PROV. PERAVIA , CORRESP. AL  MES DE FEBRERO/2024.</t>
  </si>
  <si>
    <t>PAGO FACT. NO.B1100012102/29-02-2024  ALQUILER DEL LOCAL COMERCIAL, UBICADO EN LA CALLE MAXIMO GOMEZ ESQUINA MELLA, MUNICIPIO RANCHO ARRIBA, PROV. SAN JOSE DE OCOA, CORRESP. AL MES DE FEBRERO/2024.</t>
  </si>
  <si>
    <t>PAGO FACT. NO.B1100012103/29-02-2024, ALQUILER LOCAL COMERCIAL EN CAÑAFISTOL-BANI, PROV.PERAVIA CORRESP. AL MES DE FEBRERO/2024.</t>
  </si>
  <si>
    <t xml:space="preserve">PAGO DE FACT. NO:B1100012105/29-02-2024, ALQUILER LOCAL UBICADO EN EL MUNICIPIO BAJO HAINA- PROV. SAN CRISTOBAL,  CORRESP. AL MES DE FEBRERO/2024. </t>
  </si>
  <si>
    <t>REPOSICION FONDO CAJA CHICA DE LA DIVISION DE TRANSPORTACION DESTINADO PARA CUBRIR GASTOS EN COMPRA DE REPUESTOS Y PAGO DE PEAJES A LA FLOTILLA DE VEHICULOS DE LA INSTITUCION CORRESP. AL PERIODO DEL 13-02 AL 08-03-2024.</t>
  </si>
  <si>
    <t>PAGO FACT. NO.B1500000035/05-03-2024,  ALQUILER DE APARTAMENTO OPERATIVO,  UBICADO EN LA AVENIDA CORREA Y CIDRON, IVETTE IV, APARTAMENTO 4A,  DISTRITO NACIONAL, SANTO DOMINGO  CORRESP. AL MES DE FEBRERO/2024.</t>
  </si>
  <si>
    <t xml:space="preserve">EFT-87 </t>
  </si>
  <si>
    <t xml:space="preserve">EFT-88 </t>
  </si>
  <si>
    <t>PAGO FACT. NO.B1500000008/07-03-2024, ALQUILER LOCAL COMERCIAL,  MUNICIPIO EL VALLE, PROV. HATO MAYOR , CORRESP. A LOS MESES DE DICIEMBRE/2023 Y ENERO, FEBRERO/2024.</t>
  </si>
  <si>
    <t>PAGO DE FACTURA NO:B1100012109/29-02-2024, ALQUILER DE LOCAL COMERCIAL DE PIZARRETE-BANI, PERAVIA.  CORRESP. AL MES DE FEBRERO/2024.</t>
  </si>
  <si>
    <t>PAGO FACT. NO.B1100012094/29-02-2024,  ALQUILER  LOCAL COMERCIAL,  UBICADO EN LA CALLE TRINA DE MOYA NO.48, MUNICIPIO SANCHEZ, PROV. SAMANA,   CORRESP. AL MES DE FEBRERO/2024.</t>
  </si>
  <si>
    <t>PAGO FACT. NO.B1100012108/29-02-2024,  ALQUILER LOCAL COMERCIAL, UBICADO  EN EL MUNICIPIO NIZAO, PROV. PERAVIA, CORRESP. AL MES DE FEBRERO/2024.</t>
  </si>
  <si>
    <t>REPOSICION FONDO CAJA CHICA DE LA PROV. AZUA ZONA II CORRESP. AL PERIODO DEL 03-01 AL 16-02-2024.</t>
  </si>
  <si>
    <t>REPOSICION FONDO CAJA CHICA DEL DEPARTAMENTO JURIDICO CORRESP. AL PERIODO DEL 16-01 AL 29-02-2024.</t>
  </si>
  <si>
    <t>REPOSICION FONDO CAJA CHICA DE LA PROV. SAN CRISTOBAL ZONA IV CORRESP. AL PERIODO DEL 10-01 AL 06-02-2024.</t>
  </si>
  <si>
    <t xml:space="preserve">EFT-90 </t>
  </si>
  <si>
    <t>PAGO FACT. NO.B1100012104/29-02-2024, ALQUILER DE LOCAL COMERCIAL EN EL  MUNICIPIO ENRIQUILLO, PROV.  BARAHONA, CORRESP. AL MES FEBRERO/2024.</t>
  </si>
  <si>
    <t>REPOSICION FONDO CAJA CHICA DE LA DIVISION DE TESORERIA DESTINADO PARA CUBRIR GASTOS MENORES DEL NIVEL CENTRAL CORRESP. AL PERIODO DEL 25-01 AL 15-02-2024.</t>
  </si>
  <si>
    <t xml:space="preserve">050149 </t>
  </si>
  <si>
    <t xml:space="preserve">050150 </t>
  </si>
  <si>
    <t xml:space="preserve">050151 </t>
  </si>
  <si>
    <t xml:space="preserve">050155 </t>
  </si>
  <si>
    <t xml:space="preserve">050156 </t>
  </si>
  <si>
    <t xml:space="preserve">050157 </t>
  </si>
  <si>
    <t xml:space="preserve">050158 </t>
  </si>
  <si>
    <t xml:space="preserve">050159 </t>
  </si>
  <si>
    <t xml:space="preserve">050160 </t>
  </si>
  <si>
    <t xml:space="preserve">050161 </t>
  </si>
  <si>
    <t xml:space="preserve">050162 </t>
  </si>
  <si>
    <t xml:space="preserve">050163 </t>
  </si>
  <si>
    <t xml:space="preserve">050164 </t>
  </si>
  <si>
    <t xml:space="preserve">050165 </t>
  </si>
  <si>
    <t xml:space="preserve">050166 </t>
  </si>
  <si>
    <t xml:space="preserve">050167 </t>
  </si>
  <si>
    <t xml:space="preserve">050168 </t>
  </si>
  <si>
    <t xml:space="preserve">050169 </t>
  </si>
  <si>
    <t xml:space="preserve">050170 </t>
  </si>
  <si>
    <t xml:space="preserve">050171 </t>
  </si>
  <si>
    <t xml:space="preserve">050172 </t>
  </si>
  <si>
    <t xml:space="preserve">050173 </t>
  </si>
  <si>
    <t xml:space="preserve">050174 </t>
  </si>
  <si>
    <t xml:space="preserve">050175 </t>
  </si>
  <si>
    <t xml:space="preserve">050176 </t>
  </si>
  <si>
    <t xml:space="preserve">050177 </t>
  </si>
  <si>
    <t xml:space="preserve">050178 </t>
  </si>
  <si>
    <t xml:space="preserve">050179 </t>
  </si>
  <si>
    <t xml:space="preserve">050180 </t>
  </si>
  <si>
    <t xml:space="preserve">050181 </t>
  </si>
  <si>
    <t xml:space="preserve">050182 </t>
  </si>
  <si>
    <t xml:space="preserve">050183 </t>
  </si>
  <si>
    <t xml:space="preserve">050184 </t>
  </si>
  <si>
    <t xml:space="preserve">050185 </t>
  </si>
  <si>
    <t xml:space="preserve">050186 </t>
  </si>
  <si>
    <t xml:space="preserve">050187 </t>
  </si>
  <si>
    <t xml:space="preserve">050188 </t>
  </si>
  <si>
    <t xml:space="preserve">050189 </t>
  </si>
  <si>
    <t xml:space="preserve">050190 </t>
  </si>
  <si>
    <t xml:space="preserve">050191 </t>
  </si>
  <si>
    <t xml:space="preserve">050192 </t>
  </si>
  <si>
    <t xml:space="preserve">050193 </t>
  </si>
  <si>
    <t xml:space="preserve">050196 </t>
  </si>
  <si>
    <t xml:space="preserve">EFT-4513 </t>
  </si>
  <si>
    <t xml:space="preserve">EFT-4514 </t>
  </si>
  <si>
    <t>EFT-4515</t>
  </si>
  <si>
    <t>EFT-4516</t>
  </si>
  <si>
    <t xml:space="preserve">EFT-4524 </t>
  </si>
  <si>
    <t>EFT-4517</t>
  </si>
  <si>
    <t xml:space="preserve">EFT-4556 </t>
  </si>
  <si>
    <t xml:space="preserve">EFT-4579 </t>
  </si>
  <si>
    <t>EFT-4553</t>
  </si>
  <si>
    <t xml:space="preserve">EFT-4656 </t>
  </si>
  <si>
    <t xml:space="preserve">EFT-4657 </t>
  </si>
  <si>
    <t xml:space="preserve">EFT-4658 </t>
  </si>
  <si>
    <t xml:space="preserve">EFT-4659 </t>
  </si>
  <si>
    <t xml:space="preserve">EFT-4660 </t>
  </si>
  <si>
    <t xml:space="preserve">EFT-4661 </t>
  </si>
  <si>
    <t xml:space="preserve">EFT-4662 </t>
  </si>
  <si>
    <t xml:space="preserve">EFT-4663 </t>
  </si>
  <si>
    <t xml:space="preserve">EFT-4664 </t>
  </si>
  <si>
    <t xml:space="preserve">EFT-4665 </t>
  </si>
  <si>
    <t xml:space="preserve">EFT-4666 </t>
  </si>
  <si>
    <t xml:space="preserve">EFT-4667 </t>
  </si>
  <si>
    <t xml:space="preserve">EFT-4668 </t>
  </si>
  <si>
    <t xml:space="preserve">EFT-4669 </t>
  </si>
  <si>
    <t xml:space="preserve">EFT-4671 </t>
  </si>
  <si>
    <t xml:space="preserve">EFT-4672 </t>
  </si>
  <si>
    <t xml:space="preserve">EFT-4673 </t>
  </si>
  <si>
    <t xml:space="preserve">EFT-4674 </t>
  </si>
  <si>
    <t xml:space="preserve">EFT-4675 </t>
  </si>
  <si>
    <t xml:space="preserve">EFT-4676 </t>
  </si>
  <si>
    <t xml:space="preserve">EFT-4677 </t>
  </si>
  <si>
    <t xml:space="preserve">EFT-4678 </t>
  </si>
  <si>
    <t xml:space="preserve">EFT-4679 </t>
  </si>
  <si>
    <t xml:space="preserve">EFT-4680 </t>
  </si>
  <si>
    <t xml:space="preserve">EFT-4681 </t>
  </si>
  <si>
    <t xml:space="preserve">EFT-4682 </t>
  </si>
  <si>
    <t xml:space="preserve">EFT-4683 </t>
  </si>
  <si>
    <t xml:space="preserve">EFT-4684 </t>
  </si>
  <si>
    <t xml:space="preserve">EFT-4685 </t>
  </si>
  <si>
    <t xml:space="preserve">EFT-4686 </t>
  </si>
  <si>
    <t xml:space="preserve">EFT-4687 </t>
  </si>
  <si>
    <t xml:space="preserve">EFT-4688 </t>
  </si>
  <si>
    <t xml:space="preserve">EFT-4689 </t>
  </si>
  <si>
    <t xml:space="preserve">EFT-4690 </t>
  </si>
  <si>
    <t xml:space="preserve">EFT-4691 </t>
  </si>
  <si>
    <t xml:space="preserve">EFT-4692 </t>
  </si>
  <si>
    <t xml:space="preserve">EFT-4693 </t>
  </si>
  <si>
    <t xml:space="preserve">EFT-4694 </t>
  </si>
  <si>
    <t xml:space="preserve">EFT-4695 </t>
  </si>
  <si>
    <t xml:space="preserve">EFT-4696 </t>
  </si>
  <si>
    <t xml:space="preserve">EFT-4697 </t>
  </si>
  <si>
    <t xml:space="preserve">EFT-4698 </t>
  </si>
  <si>
    <t xml:space="preserve">EFT-4699 </t>
  </si>
  <si>
    <t xml:space="preserve">EFT-4700 </t>
  </si>
  <si>
    <t xml:space="preserve">EFT-4701 </t>
  </si>
  <si>
    <t xml:space="preserve">EFT-4702 </t>
  </si>
  <si>
    <t xml:space="preserve">EFT-4703 </t>
  </si>
  <si>
    <t xml:space="preserve">EFT-4704 </t>
  </si>
  <si>
    <t xml:space="preserve">EFT-4705 </t>
  </si>
  <si>
    <t xml:space="preserve">EFT-4706 </t>
  </si>
  <si>
    <t xml:space="preserve">EFT-4707 </t>
  </si>
  <si>
    <t xml:space="preserve">EFT-4708 </t>
  </si>
  <si>
    <t xml:space="preserve">EFT-4709 </t>
  </si>
  <si>
    <t xml:space="preserve">EFT-4710 </t>
  </si>
  <si>
    <t xml:space="preserve">EFT-4711 </t>
  </si>
  <si>
    <t xml:space="preserve">EFT-4712 </t>
  </si>
  <si>
    <t xml:space="preserve">EFT-4713 </t>
  </si>
  <si>
    <t xml:space="preserve">EFT-4714 </t>
  </si>
  <si>
    <t xml:space="preserve">EFT-4715 </t>
  </si>
  <si>
    <t xml:space="preserve">EFT-4716 </t>
  </si>
  <si>
    <t xml:space="preserve">EFT-4717 </t>
  </si>
  <si>
    <t xml:space="preserve">EFT-4718 </t>
  </si>
  <si>
    <t xml:space="preserve">EFT-4719 </t>
  </si>
  <si>
    <t xml:space="preserve">EFT-4720 </t>
  </si>
  <si>
    <t xml:space="preserve">EFT-4721 </t>
  </si>
  <si>
    <t xml:space="preserve">EFT-4722 </t>
  </si>
  <si>
    <t xml:space="preserve">EFT-4723 </t>
  </si>
  <si>
    <t xml:space="preserve">EFT-4724 </t>
  </si>
  <si>
    <t xml:space="preserve">EFT-4725 </t>
  </si>
  <si>
    <t xml:space="preserve">EFT-4726 </t>
  </si>
  <si>
    <t xml:space="preserve">EFT-4727 </t>
  </si>
  <si>
    <t xml:space="preserve">EFT-4728 </t>
  </si>
  <si>
    <t xml:space="preserve">EFT-4729 </t>
  </si>
  <si>
    <t xml:space="preserve">EFT-4730 </t>
  </si>
  <si>
    <t xml:space="preserve">EFT-4731 </t>
  </si>
  <si>
    <t xml:space="preserve">EFT-4732 </t>
  </si>
  <si>
    <t xml:space="preserve">EFT-4733 </t>
  </si>
  <si>
    <t xml:space="preserve">EFT-4734 </t>
  </si>
  <si>
    <t xml:space="preserve">EFT-4735 </t>
  </si>
  <si>
    <t xml:space="preserve">EFT-4736 </t>
  </si>
  <si>
    <t xml:space="preserve">EFT-4737 </t>
  </si>
  <si>
    <t xml:space="preserve">EFT-4738 </t>
  </si>
  <si>
    <t xml:space="preserve">EFT-4739 </t>
  </si>
  <si>
    <t xml:space="preserve">EFT-4740 </t>
  </si>
  <si>
    <t xml:space="preserve">EFT-4741 </t>
  </si>
  <si>
    <t xml:space="preserve">EFT-4742 </t>
  </si>
  <si>
    <t xml:space="preserve">EFT-4743 </t>
  </si>
  <si>
    <t xml:space="preserve">EFT-4744 </t>
  </si>
  <si>
    <t xml:space="preserve">EFT-4745 </t>
  </si>
  <si>
    <t xml:space="preserve">EFT-4746 </t>
  </si>
  <si>
    <t xml:space="preserve">EFT-4747 </t>
  </si>
  <si>
    <t xml:space="preserve">EFT-4748 </t>
  </si>
  <si>
    <t xml:space="preserve">EFT-4749 </t>
  </si>
  <si>
    <t xml:space="preserve">EFT-4750 </t>
  </si>
  <si>
    <t xml:space="preserve">EFT-4751 </t>
  </si>
  <si>
    <t xml:space="preserve">EFT-4752 </t>
  </si>
  <si>
    <t xml:space="preserve">EFT-4753 </t>
  </si>
  <si>
    <t xml:space="preserve">EFT-4756 </t>
  </si>
  <si>
    <t xml:space="preserve">EFT-4757 </t>
  </si>
  <si>
    <t xml:space="preserve">EFT-4758 </t>
  </si>
  <si>
    <t xml:space="preserve">EFT-4759 </t>
  </si>
  <si>
    <t xml:space="preserve">EFT-4760 </t>
  </si>
  <si>
    <t xml:space="preserve">EFT-4761 </t>
  </si>
  <si>
    <t xml:space="preserve">EFT-4762 </t>
  </si>
  <si>
    <t xml:space="preserve">EFT-4763 </t>
  </si>
  <si>
    <t xml:space="preserve">EFT-4764 </t>
  </si>
  <si>
    <t xml:space="preserve">EFT-4765 </t>
  </si>
  <si>
    <t xml:space="preserve">EFT-4766 </t>
  </si>
  <si>
    <t xml:space="preserve">EFT-4767 </t>
  </si>
  <si>
    <t xml:space="preserve">EFT-4768 </t>
  </si>
  <si>
    <t xml:space="preserve">EFT-4769 </t>
  </si>
  <si>
    <t xml:space="preserve">EFT-4770 </t>
  </si>
  <si>
    <t xml:space="preserve">EFT-4771 </t>
  </si>
  <si>
    <t xml:space="preserve">EFT-4772 </t>
  </si>
  <si>
    <t xml:space="preserve">EFT-4773 </t>
  </si>
  <si>
    <t xml:space="preserve">EFT-4774 </t>
  </si>
  <si>
    <t xml:space="preserve">EFT-4775 </t>
  </si>
  <si>
    <t xml:space="preserve">EFT-4776 </t>
  </si>
  <si>
    <t xml:space="preserve">EFT-4777 </t>
  </si>
  <si>
    <t xml:space="preserve">EFT-4778 </t>
  </si>
  <si>
    <t xml:space="preserve">EFT-4779 </t>
  </si>
  <si>
    <t xml:space="preserve">EFT-4780 </t>
  </si>
  <si>
    <t xml:space="preserve">EFT-4781 </t>
  </si>
  <si>
    <t xml:space="preserve">EFT-4782 </t>
  </si>
  <si>
    <t xml:space="preserve">EFT-4783 </t>
  </si>
  <si>
    <t xml:space="preserve">EFT-4784 </t>
  </si>
  <si>
    <t xml:space="preserve">EFT-4785 </t>
  </si>
  <si>
    <t xml:space="preserve">EFT-4786 </t>
  </si>
  <si>
    <t xml:space="preserve">EFT-4787 </t>
  </si>
  <si>
    <t xml:space="preserve">EFT-4788 </t>
  </si>
  <si>
    <t xml:space="preserve">EFT-4789 </t>
  </si>
  <si>
    <t xml:space="preserve">EFT-4790 </t>
  </si>
  <si>
    <t xml:space="preserve">EFT-4791 </t>
  </si>
  <si>
    <t xml:space="preserve">EFT-4792 </t>
  </si>
  <si>
    <t xml:space="preserve">EFT-4793 </t>
  </si>
  <si>
    <t xml:space="preserve">EFT-4794 </t>
  </si>
  <si>
    <t xml:space="preserve">EFT-4795 </t>
  </si>
  <si>
    <t xml:space="preserve">EFT-4796 </t>
  </si>
  <si>
    <t xml:space="preserve">EFT-4797 </t>
  </si>
  <si>
    <t xml:space="preserve">EFT-4798 </t>
  </si>
  <si>
    <t xml:space="preserve">EFT-4799 </t>
  </si>
  <si>
    <t xml:space="preserve">EFT-4800 </t>
  </si>
  <si>
    <t xml:space="preserve">EFT-4801 </t>
  </si>
  <si>
    <t xml:space="preserve">EFT-4802 </t>
  </si>
  <si>
    <t xml:space="preserve">EFT-4803 </t>
  </si>
  <si>
    <t xml:space="preserve">EFT-4540 </t>
  </si>
  <si>
    <t xml:space="preserve">EFT-4541 </t>
  </si>
  <si>
    <t xml:space="preserve">EFT-4542 </t>
  </si>
  <si>
    <t xml:space="preserve">EFT-4567 </t>
  </si>
  <si>
    <t xml:space="preserve">EFT-4568 </t>
  </si>
  <si>
    <t xml:space="preserve">EFT-4569 </t>
  </si>
  <si>
    <t xml:space="preserve">EFT-4570 </t>
  </si>
  <si>
    <t xml:space="preserve">EFT-4571 </t>
  </si>
  <si>
    <t xml:space="preserve">EFT-4572 </t>
  </si>
  <si>
    <t xml:space="preserve">EFT-4573 </t>
  </si>
  <si>
    <t xml:space="preserve">EFT-4574 </t>
  </si>
  <si>
    <t xml:space="preserve">EFT-4575 </t>
  </si>
  <si>
    <t xml:space="preserve">EFT-4754 </t>
  </si>
  <si>
    <t xml:space="preserve">EFT-4755 </t>
  </si>
  <si>
    <t xml:space="preserve">EFT-4670 </t>
  </si>
  <si>
    <t xml:space="preserve">EFT-4533 </t>
  </si>
  <si>
    <t xml:space="preserve">EFT-4590 </t>
  </si>
  <si>
    <t xml:space="preserve">EFT-4522 </t>
  </si>
  <si>
    <t xml:space="preserve">EFT-4521 </t>
  </si>
  <si>
    <t xml:space="preserve">EFT-4520 </t>
  </si>
  <si>
    <t xml:space="preserve">EFT4611 </t>
  </si>
  <si>
    <r>
      <t xml:space="preserve">EFT-4507 </t>
    </r>
    <r>
      <rPr>
        <sz val="8"/>
        <color indexed="10"/>
        <rFont val="Calibri"/>
        <family val="2"/>
        <scheme val="minor"/>
      </rPr>
      <t xml:space="preserve"> </t>
    </r>
  </si>
  <si>
    <t>COMISION POR  TRANSFERENCIAS APLICADAS</t>
  </si>
  <si>
    <t xml:space="preserve">PAGO PRESTAMO </t>
  </si>
  <si>
    <t>PAGO FACT.S DE CONSUMO ENERGETICO EN LA ZONA NORTE DEL PAIS CORRESP. AL MES DE ENERO/2024, LIB. NO.1517-1</t>
  </si>
  <si>
    <t>PAGO FACTS. NOS. B1500000308/05-12-2023,  309/10-01-2024,  SERVICIO DISTRIBUCIÓN AGUA, CAMION CISTERNA, DIF. SECTORES Y COMUNIDADES, PROV.SAN PEDRO DE MACORIS, CORRESP. A  30 DIAS DE NOVIEMBRE, 28 DIAS DE DICIEMBRE/23. LIB. NO.1558.1</t>
  </si>
  <si>
    <t>PAGO  FACT. NO. B1500000014/10-11-2023, SERVICIO DISTRIBUCIÓN AGUA CAMIÓN CISTERNA DIFERENTES COMUNIDADES Y SECTORES PROV. SANTIAGO RODRIGUEZ, CORRESP. A 20 DÍAS DE OCTUBRE/2023, LIB. NO.1533-1</t>
  </si>
  <si>
    <t>PAGO  FACT. NO. B1500000015/05-12-2023,  B1500000017/08-01-2024, SERVICIO DISTRIBUCIÓN AGUA CAMIÓN CISTERNA DIFERENTES COMUNIDADES Y SECTORES PROV. SANTIAGO RODRIGUEZ, CORRESP. A 29 DÍAS DE NOVIEMBRE,  27 DIAS DE DICIEMBRE/2023,  LIB. NO.1534-1</t>
  </si>
  <si>
    <t>PAGO  FACTS. NOS, B1500000082/05-12-2023, 83/10-01-2024, SERVICIO DISTRIBUCION AGUA CAMION CISTERNA DIFERENTES SECTORES Y COMUNIDADES PROV. BARAHONA, CORRESP. A 30 DIAS DE NOVIEMBRE, 31 DIAS DE DICIEMBRE/23, LIB. NO.1457-1</t>
  </si>
  <si>
    <t>PAGO COMPENSACIÓN DE TERRENO A PERPETUIDAD POR CONCEPTO DE 85 M2 DE TERRENO, LOS MISMO SERÁN UTILIZADOS POR EL INAPA PARA LA AMPLIACIÓN DEL AC. DE SAN JOSE DE OCOA Y EL CAMINO DE ACCESO,  LIB. NO.1492-1</t>
  </si>
  <si>
    <t>PAGO FACTS. NOS.B1500000023/13-03, 24/13-04, 26/13-06, 27/13-06, 28/12-07-2023,  ALQUILER LOCAL COMERCIAL EN EL MUNICIPIO SAN RAFAEL DEL YUMA, PROV. LA ALTAGRACIA,  CORRESP. A LOS MESES DESDE MARZO/2023  HASTA JULIO/2023,   LIB. NO.1454-1</t>
  </si>
  <si>
    <t>PAGO FACT. NO.B1500000173/01-12-2023, ALQUILER LOCAL COMERCIAL EN LA AVENIDA MARIA TRINIDAD SANCHEZ NO.71, ESQUINA CALLE ORFELICIA, MUNICIPIO ESPERANZA, PROV. VALVERDE, CORRESPONDIENTE AL MES DE DICIEMBRE/2023 LIB-1722.</t>
  </si>
  <si>
    <t>PAGO FACT. NO.B1500000002/01-11-2023,  ALQUILER LOCAL COMERCIAL EN LAS TARANAS VILLA RIVAS, PROV. DUARTE, CORRESP. A 15  DIAS DEL MES DE NOVIEMBRE/2023.. LIB. NO.1721.</t>
  </si>
  <si>
    <t>PAGO FACT. NO.B1500000113/01-03-2024 (CUB. NO.12 FINAL Y DEVOLUCION DE RETENIDO EN GARANTIA)  DE LOS TRABAJOS AMPLIACION RED DE DISTRIBUCION Y LINEA DE CONDUCCION ZONA NORTE, HATO MAYOR, PROV. HATO MAYOR, LOTE I, LIB. NO.1770-1</t>
  </si>
  <si>
    <t>PAGO FACT. NO. B1500000029/06-06-2023,  SERVICIO DISTRIBUCION AGUA EN CAMION CISTERNA DIFERENTES SECTORES Y COMUNIDADES DE LA PROV.  SANTIAGO, CORRESP. A 06 DIAS DE  JUNIO/2023,  LIB. NO.1766-1</t>
  </si>
  <si>
    <t>PAGO FACT. NO. B1500000028/02-11-2023, SERVICIO DISTRIBUCIÓN AGUA CAMION CISTERNA, DIFERENTES SECTORES Y COMUNIDADES PROV.AZUA, CORRESP.A 31 DIAS DE OCTUBRE/2023,  LIB. NO.1749.</t>
  </si>
  <si>
    <t>PAGO COMPENSACIÓN DE TERRENO A PERPETUIDAD CONTRATO NO.244/2023, POR CONCEPTO DE (150.00) M2, EL MISMO SERÁ UTILIZADO POR INAPA PARA LA CONSTRUCCIÓN DE LA CASA DEL OPERADOR Y LA CACETA DE CLORACIÓN EN EL AC. DE PEDERNALES. LIB. NO.1552-1</t>
  </si>
  <si>
    <t>PAGO VARIAS FACTURAS A LA ORDEN DE COMPRA OC.2023-0148, ADQUISICIÓN DE (47,900) GALONES DE COMBUSTIBLE, EN TICKETS DE GASOLINA PARA SER UTILIZADOS EN LA FLOTILLA DE VEHÍCULOS MOTORES Y EQUIPOS DEL INAPA  LIB. NO.1736.</t>
  </si>
  <si>
    <t>PAGO FACTS. NOS. B1500042676/23, 42762/28-06. 43209/21, 43272/26-07, 44852, 44851/06-10, 45692, 45693/23-11-2023 PÓLIZAS NO. 2-2-502-0000119, 2-2-503-0151785 INCLUSIÓN DE CAMIONETAS Y CAMIONES EN LA PÓLIZA DE SEGUROS, DE LA INSTITUCIÓN INAPA, LIB. NO.1751-1</t>
  </si>
  <si>
    <t>PAGO FACTS. NOS. B1500000066, 67/26-01-2024,  SERVICIO DISTRIBUCIÓN AGUA CAMION CISTERNA, DIFERENTES SECTORES Y COMUNIDADES PROV.  AZUA, CORRESP. A 28 DIAS DE NOVIEMBRE, 27 DIAS DE DICIEMBRE/2023,  LIB. NO.1750.</t>
  </si>
  <si>
    <t>PAGO FACT. NO.B1500000159/10-01-2024, ORDEN NO.OC2023-0168, ADQUISICION DE UNIFORMES PARA LOS SERVIDORES Y LOS EQUIPOS DEPORTIVOS DEL INAPA, LIB. NO.1719.</t>
  </si>
  <si>
    <t>PAGO FACT. NO. B1500000033/01-03-2024, (CUB. NO.09)  DE LOS TRABAJOS DE AMPLIACIÓN ACUEDUCTO MÚLTIPLE PERALVILLO - LA PLACETA, REHABILITACIÓN PLANTA POTABILIZADORA DE FILTRACIÓN RÁPIDA 50 LPS AC. YAMASA, REHABILITACIÓN PLANTA POTABILIZADORA FILTRACIÓN LENTA  AC. CENTRO BOYA, CONSTRUCCIÓN AC. MÚLTIPLE MAJAGUAL, PROV. MONTE PLATA,  LIB. NO.1756-1</t>
  </si>
  <si>
    <t>PAGO FACT. NO. B1500000157/12-12-2023 OC2023-0142 ADQUISICIÓN DE MAQUINARIA, EQUIPO Y SUMINISTRO DE PROCESOS INDUSTRIALES PARA SER UTILIZADO EN TODO INAPA.LIB. NO.1757-1</t>
  </si>
  <si>
    <t>PAGO FACT. NO.B1500000126/22-01-2024, ORDEN NO.OC2023-0141 ADQUISICION DE MATERIALES PARA SEGURIDAD, VIGILANCIA Y DETENCION PARA SER UTILIZADO EN TODO INAPA.LIB. NO.1742-1</t>
  </si>
  <si>
    <t>PAGO  FACT. NO. B1500000111/11-10-2023,  SERVICIO DISTRIBUCION AGUA CAMIÓN CISTERNA EN DIFERENTES SECTORES PROV. MONTE CRISTI, CORRESP. A 09 DÍAS DE OCTUBRE/2023, LIB. NO.1747.</t>
  </si>
  <si>
    <t>PAGO FACTS. NOS.B1500002351,2352,2353,2354,2356/16-02-2024, CONTRATOS NOS. 6395, 6396, 6397, 6398, 6415, CONSUMO ENERGÉTICO DE LAS LOCALIDADES ARROYO SULDIDO, AGUA SABROSA, LA BARBACOA, LAS COLONIAS RANCHO ESPAÑOL, PROV. SAMANÁ, CORRESP. AL MES DE FEBRERO/2024. LIB. NO.1744-1</t>
  </si>
  <si>
    <t>PAGO FACT. NO. B1500166235/08-01-2024 O/C OC2023-0154 ADQUISICIÓN DE (11,000) TICKETS DE GASOLINA PARA SER UTILIZADOS EN LA FLOTILLA DE VEHÍCULOS MOTORES Y EQUIPOS DE LA INSTITUCIÓN A NIVEL NACIONAL LOTE1,  LIB. NO.1748.</t>
  </si>
  <si>
    <t>PAGO FACTS. NOS.  B1500000067, 68/05-01-2024, SERVICIO DISTRIBUCIÓN DE AGUA EN CAMIÓN CISTERNA EN DIF. Y SECTORES PROV. BARAHONA, CORRESP. A 30 DIAS DE NOVIEMBRE, 31 DIAS DICIEMBRE/2023,  LIB. NO.1710-1</t>
  </si>
  <si>
    <t>PAGO FACT.NO. B1500000012/11-28-2023 ADQUISDICION DE CABLES Y CAJA DE CABLES PARA SER UTILIZADO EN LAS SUCURSALES DEL INAPA A NIVEL NACIONAL OC2023-0153. LIB. NO.1725-1</t>
  </si>
  <si>
    <t>PAGO FACT. NO.B1500000003/11-12-2023,  ALQUILER DEL LOCAL COMERCIAL,  UBICADO EN LA CALLE SAN ANTONIO NO.21, MUNICIPIO TAMAYO, PROV. BAHORUCO,  CORRESP. AL MES DE DICIEMBRE/2023,  LIB. NO.1551-1</t>
  </si>
  <si>
    <t>PAGO FACT. NO.B1500000439/23-01-2024, ORDEN NO.OC2023-0169, ADQUISICION DE UNIFORMES PARA LOS SERVIDORES Y LOS EQUIPOS DEPORTIVOS DEL INAPA. LIB. NO.1539-1</t>
  </si>
  <si>
    <t>PAGO FACT. NO.B1500000002/23-11-2023, 03/03-01, 04/03-01-2024, ALQUILER LOCAL COMERCIAL  EN BOCA CANASTA , MUNICIPIO BANI, PROV. PERAVIA, CORRESP. A LOS MESES DESDE OCTUBRE/2023 HASTA DICIEMBRE/2023, Y ENERO/2024, LIB. NO.1737-1</t>
  </si>
  <si>
    <t>PAGO FACT. NO.B1500000663/01-12-2023, 670/02-01-2024, ORDEN NO.OS2023-0112, CONTRATACIÓN DE SERVICIO DE FUMIGAN EN LAS INSTALACIONES DE LA INSTITUCIÓN, CORESP. A LOS MESES NOVIEMBRE Y DICIEMBRE/2023 , LIB. NO.1723.</t>
  </si>
  <si>
    <t>PAGO FACT. NO.B1500000504/22-01-2024, ORDEN NO.OC2023-0180, ADQUISICION DE BALANZAS DIGITALES. LIB. NO.1716-1</t>
  </si>
  <si>
    <t>PAGO FACT. NO.B1500000028/23-01-2024, ORDEN NO.OS2023-0177, SERVICIOS DE CALIBRACION DE EQUIPOS ASIGNADOS AL LABORATORIO NIVEL CENTRAL. LIB. NO.1758-1</t>
  </si>
  <si>
    <t>PAGO AUTORIZACIÓN AMBIENTAL PARA EL PROYECTO AMPLIACIÓN AC. LA ROMANA, FASE A PROV. LA ROMANA CÓDIGO 21519 AUTORIZACIÓN NO. INV202230000060550, LIB. NO.1701.</t>
  </si>
  <si>
    <t>PAGO COMPENSACIÓN DE TERRENO A PERPETUIDAD CONTRATO NO.324/2023, POR CONCEPTO DE (1,720.00) M2 .DE TERRENO, LOCALIZADO EN ARROYO SECO DEL MUNICIPIO DE NIZAO, PROV. SAN JOSE DE OCOA, LIB. NO.1730.</t>
  </si>
  <si>
    <t>PAGO FACTS. NOS B1500000064, 65/13-10, 66/16-11-2023, SERVICIO DISTRIBUCIÓN DE AGUA EN CAMIÓN CISTERNA EN DIF. Y SECTORES PROV.BARAHONA,  CORRESP. A 31 DÍAS DE AGOSTO, 30 DIAS DE SEPTIEMBRE, 31 DIAS DE OCTUBRE/2023, LIB. NO.1702-1</t>
  </si>
  <si>
    <t>PAGO FACT. NO. B1500000044/29-02-2024 (CUB. NO.05) DE LOS TRABAJOS DE CONSTRUCCIÓN SISTEMA DE SANEAMIENTO ARROYO GURABO Y SU ENTORNO, MUNICIPIO SANTIAGO, PROV. SANTIAGO, LOTE I,  LIB.NO.1753.</t>
  </si>
  <si>
    <t>PAGO 20% AVANCE POR ADQUISICIÓN DE TUBERÍA DE ACERO Y PVC PARA SER UTILIZADOS EN TODOS LOS ACUEDUCTOS Y ALCANTARILLADOS DE TODAS LAS PROVINCIAS, SEGÚN CONTRATO 337/2023. LIB. NO.1765-1</t>
  </si>
  <si>
    <t>PAGO DOS MESES DE DEPOSITO PARA LA INSTALACION DE UNA OFICINA COMERCIAL EN EL DISTRITO MUNICIPAL LAS TARANAS, MUNICIPIO VILLA RIVAS, PROV. DUARTE,  LIB. NO.1720.</t>
  </si>
  <si>
    <t>PAGO FACT. NO. B1500000091/01-03-2024 (CUB. NO.17) AMPLIACION AC. EL CARRIL-LA PARED (CAMPO DE POZOZ EL CARRIL-LA PARED, ITABO), PROV. SAN CRISTOBAL, ZONA IV,  LIB. NO.1768-1</t>
  </si>
  <si>
    <t>PAGO FACT. NO.B1500008465/22-02-24,  POR ADQUISICIÓN DE PASO RÁPIDO PARA EL USO DE LOS VEHÍCULOS DE LA INSTITUCIÓN DEL INAPA. OC.2024-0010. LIB. NO.1836-1</t>
  </si>
  <si>
    <t>PAGO FACT. NO.E450000001151/26-01-2024, ORDEN NO.OC2024-0003, ADQUISICION DE IMPRESORAS PARA SER UTILIZADAS EN LAS OFICINAS DEL INAPA A NIVEL NACIONAL, LIB. NO.1835-1</t>
  </si>
  <si>
    <t>PAGO  FACTS. NOS. B1500000151, 152/22-01-2024, SERVICIO DISTRIBUCION AGUA DIFERENTES SECTORES Y COMUNIDADES PROV. PERAVIA, CORRESP. A 15 DIAS DE NOVIEMBRE, 31 DIAS DE DICIEMBRE/2023. LIB. NO.1814-1</t>
  </si>
  <si>
    <t>PAGO FACTS. NOS.B1500000085/08, 86/13, 88/18, 90/21, 91/27, 92/28-12-2023, 94/03, 95/05, 96/12, 97/16, 98/18, 100/23, 102/26, 103/31-01-2024, 104/01-02-2024, ORDEN NO.OC2023-0134, ADQUISICION DE SUSTANCIAS QUIMICAS PARA SER UTILIZADAS EN TODOS LOS ACS. DEL INAPA, LIB.NO.1707-1</t>
  </si>
  <si>
    <t>PAGO FACT. NO.B1500000160/29-11-2023, ORDEN NO.OC2023-0107, ADQUISICION DE PAPEL HIGIENICO PARA EL USO DEL INAPA, LIB.NO.1862-1</t>
  </si>
  <si>
    <t>PAGO FACT. NO. B1500000003/06-03-2024 (CUB. NO.03),  AMPLIACIÓN AC. NAVARRETE, PLANTA DE TRATAMIENTO DE FILTRACIÓN RÁPIDA DE 300 LPS DE CAPACIDAD Y LÍNEA DE CONDUCCIÓN PLANTA -TANQUE-ZONA V, PROV. SANTIAGO. LIB. NO.1873-1</t>
  </si>
  <si>
    <t>PAGO FACT. NO. B1500000333/06-13-2024 (CUB. NO.05) DE LOS TRABAJOS AMPLIACIÓN AC. MUNICIPIO DE NAGUA PROV. MARÍA TRINIDAD SÁNCHEZ, ZONA III, LIB. NO.1863-1</t>
  </si>
  <si>
    <t>PAGO FACT. NO. B1500047448/23-02-2024, SEGURO COLECTIVO DE VIDA CORRESP. AL MES DE MARZO/2024, POLIZA NO.2-2-102-0064318.LIBRAMIENTO NO.1875-1</t>
  </si>
  <si>
    <t>PAGO DE FACT. NO.B1500000759/29-12-23, ADQ. DE SUSTANCIAS QUÍMICAS, SULFATO DE ALUMINIO DE 50 KG, PARA SER UTILIZADOS EN TODOS LOS ACS. DEL INAPA. OC.2022-0094. C.096/22,.LIBRAMIENTO NO.1908-1</t>
  </si>
  <si>
    <t>PAGO FACTURA NO.B1500001994/01-11-2023, OC2023-0130, ADQUISICION SUMINISTRO Y ACCESORIO DE OFICINA PARA SER UTILIZADOS EN EL UNAPA. LIB. NO.1726-1</t>
  </si>
  <si>
    <t>PAGO CONVENIO PARA PROMOVER EL USO SOSTENIBLE DEL AGUA PARA OBTENER RESULTADOS PRODUCTIVOS DE BIENESTAR SOCIAL E IMPULSAR UNA VIDA SANA LAS ACTUALES Y FUTURAS GENERACIONES DE JÓVENES, A TRAVÉS DEL TORNEO DE BALONCESTO SUPERIOR CON REFUERZOS TBS CARAVACA 2023, CON UNA VIGENCIA DE DOS MESES. LIB. NO.1905-1</t>
  </si>
  <si>
    <t>PAGO FACTS. NOS. B1500000214/04-12-2023, 215/09-01-2024,  SERVICIO DISTRIBUCION AGUA CAMION CISTERNA DIFERENTES SECTORES Y COMUNIDADES DE LA PROV. DAJABON,. CORRESP. A 26 DIAS DE NOVIEMBRE Y 23 DIAS DE DICIEMBRE/2023. LIB. NO.1927-1</t>
  </si>
  <si>
    <t>PAGO FACTS. NOS.B1500000031,32/ 01-03-2024, ALQUILER LOCAL COMERCIAL, UBICADO EN EL MUNICIPIO SAN RAFAEL DEL YUMA, PROV. LA  ALTAGRACIA, CORRESP. A LOS MESES DESDE AGOSTO HASTA DICIEMBRE/2023, ENERO Y FEBRERO/2024. LIB. NO.1929-1</t>
  </si>
  <si>
    <t>PAGO FACT. NO. B1500000171/05-12-2023, ALQUILER LOCAL COMERCIAL EN VILLA ELISA, MUNICIPIO GUAYUBIN, PROV. MONTECRISTI, CORRESP.AL MES DICIEMBRE/2023, LIB. NO.1928-1</t>
  </si>
  <si>
    <t>PAGO FACTS. NOS.B1500000174/02-01, 175/31-01-2024, ALQUILER LOCAL COMERCIAL EN LA AVENIDA MARIA TRINIDAD SANCHEZ NO.71, ESQUINA CALLE ORFELICIA, MUNICIPIO ESPERANZA, PROV. VALVERDE, CORRESP. A LOS MESES ENERO, FEBRERO/2024...  LIB-1930-1.</t>
  </si>
  <si>
    <t xml:space="preserve">PAGO FACT, NO.B1500000063/07-03-2024, (CUB. NO.01) PARA LOS TRABAJOS DE CONSTRUCCIÓN ALCANTARILLADO SANITARIO DE TENARES, PROV.HERMANA MIRABAL, ZONA III, LOTE III,  LIB. NO.1931-1. </t>
  </si>
  <si>
    <t>PAGO DE FACT. NO. B1500000187/13-11-23, ADQUISICIÓN DE CABLES Y CAJAS DE CABLES, PARA SER UTILIZADOS EN LAS SUCURSALES DEL INAPA A NIVEL NACIONAL, OC.2023-0152.LIB. NO.1934-1</t>
  </si>
  <si>
    <t>PAGO FACTS. NOS. B1500000147/05-09-, 148/05-10, 149/09-11, 150/05-12-2023, 151/05-01-2024,  SERVICIO DISTRIBUCION AGUA CAMION CISTERNA, DIFERENTES SECTORES Y COMUNIDADES, PROV. SAN JUAN,  CORRESP. A 31 DIAS DE AGOSTO, 30 DE SEPTIEMBRE, 31 DIAS DE OCTUBRE, 30 DIAS DE NOVIEMBRE, 31 DIAS DE DICIEMBRE/23. LIB. NO.1933-1</t>
  </si>
  <si>
    <t>PAGO  FACTS. NOS. B1500000012/02-11-2023, 13/03-01-2024, SERVICIO DISTRIBUCION AGUA CAMION CISTERNA, DIFERENTES SECTORES Y COMUNIDADES DE LA PROV. SANTIAGO,  CORRESP. A 26 DIAS DE OCTUBRE, 26 DIAS DE NOVIEMBRE/23. LIB. NO.1937-1</t>
  </si>
  <si>
    <t>FACTS. NOS.B1500000704/29-11, 705, 714/30, 715, 716/30-01-24, SERVICIO DE REPARACIÓN DE MOTORES, BOMBA Y TRANSFORMADORES PARA SER UTILIZADOS A NIVEL NACIONAL.  LIB. NO.1936-1</t>
  </si>
  <si>
    <t>PAGO FACTURAS NOS.B1500002516-09-01-23,2571-10-04,2582-07,2603-17,2617-20,2651-28,2657-31,2673-11-02,2674-03,2679-09,2701-20-11,2718-24,2721-27,2731-30,2741-12-05,2749-06,2753-07,2776-20, 12,2777,2778,2779,2780,2781,2783,2784,2785,2786,2787,2788,2790,2791,2791,2793,2794, ,2795,2796,2797,2798,2799,2800,2801,2802,2803,2804,2805,2830-11-1-24,2831,2834,2835,2836,2838,2839,2840,2841,2844-12-1-24. OC2022-0203, ADQUISICIÓN DE (39,200.00) COMBUSTIBLE A GRANEL DIÉSEL GASOIL OPTIMO PARA SER UTILIZADO EN LA FLOTILLA DE VEHÍCULOS Y EQUIPOS DE LA INSTITUCIÓN A NIVEL NACIONAL ,LIB- N0.1531-1</t>
  </si>
  <si>
    <t>PAGO  FACT. NO. B1500000032/19-12-2023,SERVICIO DISTRIBUCIÓN AGUA  DIFERENTES SECTORES Y COMUNIDADES DE LA PROV. PEDERNALES,  CORRESP. A 30 DIAS DE SEPTIEMBRE/2023. LIB. NO.1956-1</t>
  </si>
  <si>
    <t>PAGO  FACT. NO. B1500000104/12-12-2023,  SERVICIO DISTRIBUCIÓN AGUA CAMIÓN CISTERNA DIFERENTES COMUNIDADES Y SECTORES PROV. PEDERNALES, CORRESP. A 29 DIAS NOVIEMBRE/23, LIB. NO.2006-1</t>
  </si>
  <si>
    <t>PAGO  FACT. NO. B1500000105/11-01-2024,  SERVICIO DISTRIBUCIÓN AGUA CAMIÓN CISTERNA DIFERENTES COMUNIDADES Y SECTORES PROV. PEDERNALES,  CORRESP. A 30 DIAS DICIEMBRE/23, LIB. NO.2003-1</t>
  </si>
  <si>
    <t>PAGO FACT. NO. B1500000678/08-01-2024, SERVICIO DISTRIBUCIÓN AGUA CAMIÓN CISTERNA DIFERENTES COMUNIDADES PROV. SANTIAGO RODRIGUEZ, CORRESP. A  31 DIAS DE DICIEMBRE/2023 LIB. NO.2005-1</t>
  </si>
  <si>
    <t>PAGO FACTS. NOS.   B1500000033, 34,35/14-02-2024, SERVICIO DISTRIBUCIÓN AGUA DIFERENTES SECTORES Y COMUNIDADES DE LA PROV. PEDERNALES,  CORRESP. A 30 DIAS DE OCTUBRE, 29 DIAS DE NOVIEMBRE, 30 DIAS DE DICIEMBRE/2023. LIB. NO.1958-1</t>
  </si>
  <si>
    <t>PAGO FACTS. NOS. B1500000159, 160/19-01-2024,  SERVICIO DISTRIBUCIÓN AGUA CAMION CISTERNA, DIFERENTES SECTORES Y COMUNIDADES PROV.INDEPENDENCIA, CORRESP. A 28 DIAS DE NOVIEMBRE, 26 DIAS DE DICIEMBRE/23, LIB. NO.2004-1</t>
  </si>
  <si>
    <t>PAGO  FACT. NO. B1500000074/31-01-2024, SERVICIO DISTRIBUCION AGUA, EN DIFERENTES SECTORES Y COMUNIDADES DE LA PROV PEDERNALES, CORRESP. A 29 DIAS DE DICIEMBRE/2023. LIB. NO.1967-1</t>
  </si>
  <si>
    <t>PAGO FACTS. NOS.B1500000004/01-12-2023, 05/01-01-2024, ALQUILER LOCAL COMERCIAL EN VILLA LA MATA, PROV. SANCHEZ RAMIREZ,  CORRESP. A LOS MESES DE NOVIEBRE, DICIEMBRE/2023,  LIB. NO.1952-1</t>
  </si>
  <si>
    <t>PAGO  FACT. NO. B1500000073/19-12-2023, SERVICIO DISTRIBUCION AGUA, EN DIFERENTES SECTORES Y COMUNIDADES DE LA PROV. PEDERNALES,  CORRESP. A 29 DIAS DE NOVIEMBRE/2023.  LIB. NO.1953-1</t>
  </si>
  <si>
    <t>PAGO  FACTS. NOS. B1500000219/01-11, 214/05-09, 220/02-11, 221/03-11, 225/04-12, 228/05-01-2024, SERVICIO DISTRIBUCION AGUA DIFERENTES SECTORES Y COMUNIDADES   PROV. DUARTE, CORRESP. A 13 DIAS DE JULIO, 31 DIAS DE AGOSTO, 30 DIAS DE SEPT., 31 DIAS DE OCTUBRE, 30 DIAS NOVIEMBRE, 31 DIAS DE DICIEMBRE/23.LIB. NO.1951-1</t>
  </si>
  <si>
    <t>PAGO FACTS. NOS.B1500000056/09-01, 57/05-02-2024, ALQUILER LOCAL COMERCIAL EN EL MUNICIPIO SAN FRANCISCO DE MACORIS, PROV. DUARTE, CORRESP.  A LOS MESES DE ENERO, FEBRERO/2024,  LIB. NO.1950-1</t>
  </si>
  <si>
    <t>PAGO  FACTS. NOS. B1500000106/05-10, 107/09-11-2023, SERVICIO DIST. AGUA CAMION CISTERNA, DIFERENTES SECTORES Y COMUNIDADES PROV. SANTIAGO,  CORRESP. A 26 DIAS SEPTIEMBRE. 26 DIAS DE OCTUBRE/23  LIB. NO.1960-1</t>
  </si>
  <si>
    <t>PAGO FACTS. NOS. B1500000005/02-11, 06/04-12-2023, 07/05-01-2024,  SERVICIO DISTRIBUCIÓN AGUA CAMIÓN CISTERNA EN DIFERENTES COMUNIDADES  PROVINCIA AZUA, CONTRATO NO.173/2023, OS2023-0122, CORRESPONDIENTE A 30 DÍAS DE OCTUBRE, 28 DIAS DE NOVIEMBRE, 29 DIAS DE DICIEMBRE/23. LIBRAMIENTO NO.1961-1</t>
  </si>
  <si>
    <t>PAGO COMPENSACIÓN DE TERRENO A PERPETUIDAD POR CONCEPTO DE 300 M2 DE TERRENO QUE SERÁN UTILIZADOS PARA LA DESVIACIÓN PROVISIONAL FRL RIO JOBERO RELATIVO A LA OBRA DE TOMA JOBERO, MICHE, PROV. EL SEIBÓ, LIB.NO.1480-1</t>
  </si>
  <si>
    <t>PAGO FACTS. NOS. B1500000112/04-12-2023,  113/03-01-2024,  SERVICIO DISTRIBUCION AGUA CAMION CISTERNA EN DIFERENTES SECTORES Y COMUNIDADES DE LA PROV. SAN CRISTOBAL,  CORRESP. A 30 DIAS DE NOV, 30 DIAS DE DIC/23. LIB. NO.1489-1</t>
  </si>
  <si>
    <t>PAGO  FACTS. NOS B1500000031/02-11-, 32/04-12-2023, SERV. DISTRIBUCIÓN AGUA CAMIÓN CISTERNA EN DIFERENTES SECTORES Y COMUNIDADES PROV. AZUA, CORRESP 31 DÍAS DE OCTUBRE, 29 DIAS DE NOV/2023, LIB. NO.1472-1</t>
  </si>
  <si>
    <t>PAGO FACTS. NOS. B1500000059/01-11, B1500000060/04-12-2023, SERVICIO DISTRIBUCIÓN AGUA CAMIÓN CISTERNA, EN DIFERENTES COMUNIDADES Y SECTORES PROV. VALVERDE MAO, CORRESP. A 27 DIAS DE OCTUBRE, 26 DIAS DE NOVIEMBRE/2023, LIB. NO.1494-1</t>
  </si>
  <si>
    <t>PAGO FACT. NO. B1500000061/04-01-2024,  SERVICIO DISTRIBUCIÓN AGUA CAMIÓN CISTERNA, EN DIFERENTES COMUNIDADES Y SECTORES PROV. VALVERDE MAO, CORRESP. A  26 DIAS DE DICIEMBRE/2023, LIB.NO.1498-1</t>
  </si>
  <si>
    <t>PAGO FACTS. NOS.B1500000014/05-12-2023, 15/05-01-2024,  ALQUILER LOCAL COMERCIAL UBICADO EN LA CALLE PRINCIPAL NO.46 APART. 03, JUAN DOLIO,  MUNICIPIO DE GUAYACANES, PROV. SAN PEDRO MACORIS,  CORRESP. A LOS MESES DE DICIEMBRE/2023, ENERO/2024, LIB. NO.1508-1</t>
  </si>
  <si>
    <t>PAGO FACT. NO. B1500000064/22-11-2023,  SERVICIO DISTRIBUCION AGUA  CAMIÓN CISTERNA EN DIFERENTES COMUNIDADES DE LA PROV.SAMANA,  CORRESP. A 31 DIAS  OCTUBRE/23.LIB. NO.1511-1</t>
  </si>
  <si>
    <t>PAGO FACTS. NOS. B1500000062/03-10-, 63/01-11, 64-08-12-2023, SERVICIO DISTRIBUCION AGUA CAMIÓN CISTERNA DIFERENTES COMUNIDADES PROV. EL SEIBO, CORRESP. A 26 DÍAS DE SEPTIEMBRE, 26 DIAS DE OCTUBRE, 29 DIAS NOVIEMBRE/23, LIB.NO.1387-1</t>
  </si>
  <si>
    <t>PAGO FACT. NO. B1500000051/18-01-2024, DISTRIBUCION AGUA, EN CAMION CISTERNA, DIFERENTES SECTORES Y COMUNIDADES DE LA PROV. DUARTE, CORRESP. A 31 DIAS DEL MES DE DICIEMBRE/2023. LIB.NO.1330-1</t>
  </si>
  <si>
    <t>PAGO FACTS. NOS.B1500000010/01-11-2023, 12/02-01-2024,  ALQUILER DE LOCAL COMERCIAL EN EL MUNICIPIO DON GREGORIO NIZAO, PROV.PERAVIA, CORRESP. A LOS MESES DE NOVIEMBRE, DICIEMBRE/2023, LIB.NO.1467-1</t>
  </si>
  <si>
    <t>PAGO  FACT. NO B1500000033/05-01-2024, SERV. DISTRIBUCIÓN AGUA CAMIÓN CISTERNA EN DIFERENTES SECTORES Y COMUNIDADES PROV. AZUA, CORRESP.  29 DIAS DE DIC/2023, LIB. NO.1474-1</t>
  </si>
  <si>
    <t>PAGO FACTS. NOS. B1500000065/18-12-2023, 66/19-01-2024,  SERVICIO DISTRIBUCION AGUA  CAMIÓN CISTERNA EN DIFERENTES COMUNIDADES DE LA PROV. SAMANA, CORRESP. A 30 DIAS  NOVIEMBRE, 30 DIAS DE DICIEMBRE/23.LIB. NO.1512-1</t>
  </si>
  <si>
    <t>PAGO FACTS. NOS. B1500000270/13-12-2023, 355/03, 357/30-01-2024, ORDEN NO. OS2022-0755 ADQUISICIÓN DE SERVICIOS DE MANTENIMIENTO Y REPARACIÓN DE VEHÍCULOS PESADOS EN CONCESIONARIOS EXCLUSIVO (HYLCON) DEL INAPA, LIB. NO.1506-1</t>
  </si>
  <si>
    <t>PAGO  FACTS. NOS, B1500000027/10-11, 28/05-12, 51/08-01-2024, SERVICIO DIST. AGUA CAMIÓN CISTERNA DIF. SECTORES Y COMUNIDADES, PROV.SANTIAGO RODRIGUEZ, CORRESP.  26 DÍAS DE OCTUBRE, 27 DIAS DE NOVIEMBRE, 25 DIAS DE DICIEMBRE/2023, LIB. NO.1537-1</t>
  </si>
  <si>
    <t>PAGO FACT. NO. B1500000350/13-12-2023 (CUB.. NO.09) DE LOS TRABAJOS AMPLIACION AC. NAVARRETE, OBRA DE TOMA, LINEA DE IMPULSION 020 H.D, DEPOSITO REGULADOR H.A SUPERFICIAL 8,000 M3 Y LINEA DE CONDUCCION 024 H.D ZONA V. (LOTE I), PROV.SANTIAGO,  LIB.NO.1856-1</t>
  </si>
  <si>
    <t>PAGO DE FACT. NO:B1500000138/26-01-24, ADQUISICIÓN DE VÁLVULAS PARA SER UTILIZADAS EN LOS ACS.. ALCANTARILLADOS Y SISTEMAS DE TRATAMIENTO DE TODAS LAS PROVINCIAS,OC.2023-0026.C.0056/2023. LIB. NO.1848-1</t>
  </si>
  <si>
    <t>PAGO FACT. NO.B1500011263/20-02-2024, SERVICIOS MEDICOS A EMPLEADOS VIGENTES Y EN TRAMITE DE PENSION, POLIZA NO.12226, CORRESP.A MARZO/2024. LIB. NO.1860-1</t>
  </si>
  <si>
    <t>PAGO FACTURAS NOS. B1500047116, 47117, 47118, 47119, 47120, 47129, 47131/05, 47153, 47154/06, 47310/16-02-2024 PÓLIZAS NOS. 2-2-204-0034808, 402-0007414, 801-0000159, 802-0000161, 802-0025570, 802-0042545, 804-0000157, 814-0005129, 502-0000119, 503-0151785, POR RENOVACIÓN PÓLIZA DE SEGUROS DE INCENDIO Y LÍNEAS ALIADAS, TRANSPORTE TERRESTRE, RESPONSABILIDAD CIVIL RESPONSABILIDAD CIVIL EXCESO, FIDELIDAD 3D, EQUIPOS MAQUINARIAS Y VEHÍCULOS DE LA INSTITUCIÓN INAPA, SEGÚN MEMO DA/DA NO. 090/2024. LIB.NO.1760-1</t>
  </si>
  <si>
    <t>PAGO (20% DE AVANCE) AL CONTRATO NO.309/2023, PARA LOS TRABAJOS DE AMPLIACION REDES DE DITRIBUCION ACUEDUCTO BAJOS DE HAINA, EL CARRIL III, PARTE A , LOTE 5, PROVINCIA SAN CRISTOBAL. LIB. NO.1838-1</t>
  </si>
  <si>
    <t>PAGO FACT. NO. B1500000057/04-12-2023, 58/05-01-2024,  SERVICIO DISTRIBUCION   AGUA EN DIFERENTES SECTORES Y COMUNIDADES PROVINCIA DE AZUA   , CORRESP. A 28 DIAS DE NOVIEMBRE, 27 DIAS DE DICIEMBRE /23, LIB. NO.2159.</t>
  </si>
  <si>
    <t>PAGO  FACT. NO. B1500000175/04-01-2024, SERVICIO DISTRIBUCION AGUA CAMIÓN CISTERNA DIFERENTES COMUNIDADES DE LA PROV. SAN CRISTOBAL,  CORRESP A 31 DIAS DE DICIEMBRE/2023, LIBRAMIENTO NO.2158.</t>
  </si>
  <si>
    <t>PAGO FACT. NO. B1500000040/13-02-2024 (CUB.NO.09) PARA LOS TRABAJOS AMPLIACIÓN ACUEDUCTO MÚLTIPLE SAN JOSE DE OCOA-SABANA LARGA, PROV.SAN JOSE DE OCOA, ZONA IV. , LIB. NO.2153.</t>
  </si>
  <si>
    <t>PAGO FACTS. NOS. B1500000034, 35, 36, 37, 38/22-01-2024,  SERVICIO DIST. AGUA CAMIÓN CISTERNA DIFERENTES SECTORES Y COMUNIDADES, PROV.  PERAVIA, CONT. NO.273/2023, OS2023-0168, CORRESP. A 31 DIAS DE AGOSTO, 30 DIAS DE SEPTIEMBRE, 31 DIAS DE OCTUBRE, 30 DIAS DE NOVIEMBRE, 31 DIAS DE DICIEMBRE /2023, LIB.2156</t>
  </si>
  <si>
    <t>PAGO DE FACT. NO.B1500000367/08-12-23, ADQUISICION DE FILTROS PARA MOTOR 17801-0C010 PARA CAMIONETASTOYOTA HILUX AÑO 2005 HASTA 2015 Y FILTROS DE AIRE CA10835 PARA CAMIONETAS TOYOTA HILUX AÑO 2016 HASTA 2022. LIB. NO.2163-1</t>
  </si>
  <si>
    <t>PAGO FACT. NO B1500000088/05-01-2024,  ORDEN DE SERVICIO NO  OS2023-0155,   DISTRIBUCIÓN DE AGUA EN DIFERENTES SECTORES Y COMUNIDADES DE LA PROV. DUARTE, CORRESP. 31 DÍAS DEL MES DE DICIEMBRE/2023.LIB. NO.2137-1</t>
  </si>
  <si>
    <t>PAGO FACT. NO. B1500047503/28-02-2024, SERVICIOS ODONTOLÓGICOS AL SERVIDOR VIGENTE Y SUS DEPENDIENTES DIRECTOS (CÓNYUGE E HIJOS) AFILIADOS A SENASA CORRESP. AL MES DE MARZO/2024, POLIZA NO.2-2-142-0016767, LIB. NO.2152.</t>
  </si>
  <si>
    <t>PAGO FACTS. NOS.B1500000393/30-11, 398/30-12-2023,  ALQUILER LOCAL COMERCIAL EN VILLA VASQUEZ, PROVINCIA MONTECRISTI,  CORESP. A LOS MESES NOVIEMBRE, DICIEMBRE/2023, LIB.NO. 2117-1</t>
  </si>
  <si>
    <t>PAGO FACT.NO.E4500000036656/27-02-2024 (721621338) SERVICIO DE LAS FLOTAS GENERAL INAPA, CORRESP. AL MES DE FEBRERO/2024, LIB. NO.2120-1</t>
  </si>
  <si>
    <t>PAGO FACT .NO. B1500000075/04-01-2024,  SERVICIO DISTRIBUCIÓN AGUA, CAMIÓN CISTERNA EN DIFERENTES SECTORES PROV. SAN CRISTOBAL, CORRESP. A 31 DÍAS DE DICIEMBRE/2023, LIB.NO.2082-1</t>
  </si>
  <si>
    <t>PAGO  FACT. NO. B1500000033/04-01-2024, SERVICIO DISTRIBUCIÓN AGUA CAMIÓN CISTERNA EN DIFERENTES SECTORES PROV. SAN CRISTOBAL,  CORRESP. A 31 DIAS DE DICIEMBRE/2023. LIB. NO.2083-1</t>
  </si>
  <si>
    <t>PAGO FACT. NO. B1500000151/04-01-2024,  SERVICIO  DISTRIBUCIÓN  AGUA  CAMIÓN CISTERNA EN DIFERENTES SECTORES DE LA PROV. SAN CRISTOBAL , CORRESP. A 31 DIAS DE DICIEMBRE/2023, LIB. NO.2030-1</t>
  </si>
  <si>
    <t>PAGO FACT. NO. B1500000061/10-01-2024,  SERVICIO DISTRIBUCIÓN. DE AGUA EN CAMIÓN CISTERNA DIFERENTES Y SECTORES PROVINCIA. SAN CRISTOBAL, CORRESP. A 31 DÍAS DE DICIEMBRE/2023, LIB.NO.2162-1</t>
  </si>
  <si>
    <t>PAGO DE FACT. NO.B1500000143/27-01-23, POR ADQUISICION DE SUSTANCIA QUÍMICA (SULFATO DE ALUMINIO DE 50 KG).OC.2021-0217.C.024/2021, LIB. NO.2139.</t>
  </si>
  <si>
    <t>PAGO FACT. NO. B1500000063/04-01-2024,  SERVICIO DISTRIBUCIÓN AGUA CAMIÓN CISTERNA EN DIFERENTES COMUNIDADES Y SECTORES PROV. MAO VALVERDE, CORRESP. A  25 DIAS DE DICIEMBRE/2023,  LIB.NO.2130.</t>
  </si>
  <si>
    <t>PAGO FACT. NO.E450000036352/27-02-2024, CUENTA NO.709494508, SERVICIOS TELEFONICOS E INTERNET, CORRESP. AL MES DE FEBRERO/2024,  LIB. NO.2128.</t>
  </si>
  <si>
    <t>PAGO FACT. NO.B1500032138/01-03-2024, SERVICIOS DE SEGURO A EMPLEADOS VIGENTES Y EN TRAMITE DE PENSIÓN PARA SUS DEPENDIENTES NO DIRECTOS, POLIZA NO.30-95-213782, CORRESP. AL MES DE MARZO/2024, LIB. NO.2127.</t>
  </si>
  <si>
    <t>PAGO FACT. NO. B1500031833/01-03-2024, PÓLIZA NO.30-93-015147, SERVICIOS PLAN MASTER INTERNACIONAL AL SERVIDOR VIGENTE Y SUS DEPENDIENTES DIRECTOS (CÓNYUGE E HIJOS), CORRESP. AL MES DE MARZO/2024, LIB. NO.2124.</t>
  </si>
  <si>
    <t>PAGO FACTS. NOS. B1500000111, 112, 113/12-01-2024,  SERVICIO DISTRIBUCIÓN AGUA CAMIÓN CISTERNA DIFERENTES COMUNIDADES DE LA PROV. BAHORUCO, CORRESP. A  31 DIAS DE OCTUBRE, 30 DIAS DE NOVIEMBRE, 31 DÍAS DE DICIEMBRE/23, LIB. NO.2164.</t>
  </si>
  <si>
    <t>PAGO  FACT. NO. B1500000066/08-01-2024, SERVICIO DISTRIBUCION AGUA EN CAMIÓN CISTERNA DIFERENTES Y SECTORES PROV. SANTIAGO RODRIGUEZ, CORRESP. A 30  DIAS DE DICIEMBRE/2023,  LIB.NO.2141-1</t>
  </si>
  <si>
    <t xml:space="preserve">PAGO  FACT. NO. B1500000014/02-01-2024, SERVICIO DISTRIBUCION AGUA DIFERENTES SECTORES Y COMUNIDADES DE LA PROV. DUARTE,  CORRESP. A 31 DIAS DE DICIEMBRE/2023, LIB. NO.2140-1 </t>
  </si>
  <si>
    <t>PAGO DE FACTURAS NOS.B1500001571/03-11,1573-10,1582-17,1583-17,1584-20-11-23,1594,1601/13,1605-21-12-23,1618-15-01,1625-01-02,1626-01-02,1627-09,1629-13,1631-14,1632-15,1633-15-02-24,SERVICIO DE MANTENIMIENTO Y REPARACION DE VEHICULOS PESADOS DEL INAPA. C.124/2022,  ADENDA 02/2023. LIB. NO.2138-1</t>
  </si>
  <si>
    <t>PAGO FACT. NO. B1500000044/04-12-2023,  SERVICIO DISTRIBUCIÓN. DE AGUA EN CAMIÓN CISTERNA  DIFERENTES Y SECTORES PROV. SAN CRISTOBAL, CORRESP. A 30 DÍAS DE NOVIEMBRE/2023, LIB. NO.2160-1</t>
  </si>
  <si>
    <t>PAGO FACT. NO. B1500000076/02-12-2023,  SERVICIO DISTRIBUCION AGUA CAMION CISTERNA, DIFERENTES SECTORES Y COMUNIDADES DE LA PROV. SAN JUAN,  CORRESP. A 30 DIAS DE NOVIEMBRE/23.LIB. NO.2136-1</t>
  </si>
  <si>
    <t>PAGO FACTS. NOS. B1500000028/21-11, 23, 24/06-09, 25/06-10, 27/02-112023,  SERVICIO DISTRIBUCION AGUA CAMION CISTERNA DIFERENTES SECTORES Y COMUNIDADES PROV. SANTIAGO, CORRESP. A 20 DIAS DE JUNIO, 26 DIAS DE JULIO, 26 DIAS DE AGOSTO, 26 DIAS DE SEPTIEMBRE, 26 DIAS DE OCTUBRE/2023,  LIB. NO.2132-1</t>
  </si>
  <si>
    <t>PAGO FACTS. NOS. B1500000032/05-09, 33/05-10, 34/08-11, 35/01-12-2023,  SERVICIO DISTRIBUCION AGUA DIFERENTES SECTORES Y COMUNIDADES PROV. ELIAS PIÑA, CORRESP. A 28 DIAS DE AGOSTO, 30 DIAS DE SEPT, 28 DIAS OCTUBRE, 30 DIAS NOV/2023. LIB. NO.2206-1</t>
  </si>
  <si>
    <t>PAGO FACTS. NOS. B1500000161, 162/04-12-2023, 163/04-01-2024,  SERVICIO DISTRIBUCION AGUA CAMION CISTERNA EN DIF. SECTORES Y COMUNIDADES PROV. SAN CRISTOBAL. CORRESP. A  31 DIAS DE OCTUBRE, 30 DIAS DE NOVIEMBRE, 31 DIAS DE DICIEMBRE/2023, LIB. NO.2207-1</t>
  </si>
  <si>
    <t>PAGO  VACTURAS NOS. B1500000156, 157/19-12-2023, 158/04-01-2024, SERVICIO DISTRIBUCIÓN  AGUA EN DIFERENTES SECTORES Y COMUNIDADES  PROV. PERAVIA, CONTRATO NO. 360/2023, OS2023-0261, CORRESP.A 31 DIAS  DE OCTUBRE,30 DIAS DE NOVIEMBRE, 31 DIAS DE DICIEMBRE/23. LIB. NO.2213-1</t>
  </si>
  <si>
    <t>PAGO FACT. NO. B1500032141/01-03-2024, POLIZA NO.30-95-214327, SERVICIOS MEDICOS A EMPLEADOS VIGENTES Y EN TRÁMITE DE PENSIÓN, CONJUNTAMENTE CON SUS DEPENDIENTES DIRECTOS, (CÓNYUGES, HIJOS E HIJASTROS), CORRESP. AL MES DE MARZO/2024.LIB. NO.2204-1</t>
  </si>
  <si>
    <t>PAGO DE AVANCE 20%  AL CONTRATO NO.022/2024, POR ADQUISICION DE MOBILIARIO PARA LAS OFICINAS DEL INAPA.OC2024-0031. LIB. NO.2165-1</t>
  </si>
  <si>
    <t>PAGO DE FACT. NO.B1500000129/01-12-2023, PARA ADQUISICION DE TUBOS Y TUBERÍAS DE ACERO Y PVC PARA OPERACIONES Y MANTENIMIENTO DE LOS SISTEMAS DE AGUA POTABLE Y ALCANTARILLADO DE TODAS LAS PROV. DEL INAPA.  LIB. NO.2217-1</t>
  </si>
  <si>
    <t xml:space="preserve"> PAGO DE FACT. NO.B1500001099/19-12-23, POR ADQUISICIÓN DE MOTORES ELÉCTRICOS Y BOMBAS SUMERGIBLES. OC.2023-0174, LIB.NO.2214-1</t>
  </si>
  <si>
    <t>PAGO FACTS. NOS. B1500000077/04-12-2023, 78/04-01-2024,  SERVICIO DISTRIBUCIÓN AGUA CAMIÓN CISTERNA DIFERENTES SECTORES Y COMUNIDADES PROV. SAN CRISTÓBAL,  CORRESP. A 30 DIAS DE NOVIEMBRE, 31 DIAS DE DICIEMBRE/23.  LIB. NO.2215-1</t>
  </si>
  <si>
    <t>PAGO FACTS. NOS.B1500000016/13-12-2023, 21/16-01-2024, ALQUILER LOCAL COMERCIAL EN EL MUNICIPIO QUISQUEYA, PROV. SAN PEDRO DE MACORIS, CORRESP. A LOS MESES  DE DICIEMBRE/2023 Y ENERO/2024,  LIB.NO.2216-1</t>
  </si>
  <si>
    <t>PAGO FACTS. NOS, B1500000274/05-12-2023, 275/10-01-2024,  SERVICIO DISTRIBUCIÓN AGUA CAMIÓN CISTERNA EN DIFERENTES COMUNIDADES PROV. SAN PEDRO DE MACORÍS,  CORRESP. A  30 DIAS DE NOVIEMBRE, 30 DIAS DE DICIEMBRE/23. LIB. NO.2219-1</t>
  </si>
  <si>
    <t>PAGO DE FACTS. NOS:B15000000064/03-10, ,B1500000065/01-11-2023, SERV. DISTRIBUCIÓN DE AGUA EN CAMIÓN CISTERNA EN DIFERENTES SECTORES PROV. DE SAN JUAN, PERIODOS 30 DÍAS DE SEPTIEMBRE Y 31 DÍAS OCTUBRE/2023, LIB. NO.2223-1</t>
  </si>
  <si>
    <t>PAGO  FACTS. NOS. B1500000087/19-11-2023, 90/02-01-2024, SERVICIO DISTRIBUCIÓN AGUA CAMIÓN CISTERNA EN DIFERENTES SECTORES PROV.SAN PEDRO DE MACORIS,  CORRESP. A 29 DÍAS DE NOVIEMBRE, 27 DIAS DE DICIEMBRE/23, LIB. NO.2246-1</t>
  </si>
  <si>
    <t>PAGO FACT. NO.B1500000008/29-12-2023,  ALQUILER DE LOCAL  COMERCIAL UBICADO EN LA CALLE DUARTE NO. 69, EN EL MUNICIPIO VILLA ALTAGRACIA, PROV. SAN CRISTOBAL , CORRESP. AL MES DICIEMBRE/2023,. LIB.NO.2247-1</t>
  </si>
  <si>
    <t>PAGO DE FACTS. NOS: B1500000008/01-12-2023, 09/01-01-2024, SERV. DISTRIBUCIÓN DE AGUA EN CAMIÓN CISTERNA EN DIFERENTES SECTORES PROV. SAN JUAN DE LA MAGUANA, CORRESP. A LOS MESES NOV. Y DIC/2023 CONT. NO.295/2023.OS2023-0195. LIB. NO.2248-1</t>
  </si>
  <si>
    <t>PAGO FACT. NO. B1500000113/08-01-2024 SERV. ISTRIBUCIÓN AGUA EN DIFERENTES SECTORES Y COMUNIDADES DE LA PROV. BARAHONA, , CORRESP. AL MES DE DICIEMBRE/2023. LIB. NO.2263-1</t>
  </si>
  <si>
    <t>PAGO  FACTS. NOS. B1500000080/12-12-2023, 81/24-01-2024, SERVICIO DISTRIBUCIÓN AGUA CAMION CISTERNA,  DIFERENTES SECTORES Y COMUNIDADES  PROV. PEDERNALES, CORRESP. A 29 DÍAS DE  NOVIEMBRE, 30 DIAS DE DICIEMBRE/23. LIB. NO.2251-1</t>
  </si>
  <si>
    <t>PAGO  FACTS. NOS. B1500000043/04-12-2023, 44/04-01-2024, SERVICIO DISTRIBUCION AGUA DIFERENTES SECTORES Y COMUNIDADES, PROV. MAO VALVERDE, CORRESP. A 25 DIAS DE NOVIEMBRE, 27 DIAS DE DICIEMBRE/23. LIB. NO.2252-1.</t>
  </si>
  <si>
    <t>PAGO  FACTS. NOS B1500000110/05-11, 111/05-12-2023, SERVICIO DISTRIBUCIÓN AGUA CAMION CISTERNA,  DIFERENTES SECTORES Y COMUNIDADES  PROV. EL SEIBO, CORRESP. A  26 DIAS DE OCTUBRE, 29 DÍAS DE  NOVIEMBRE/23, LIB. NO.2258-1</t>
  </si>
  <si>
    <t>PAGO DE AVANCE 20% ADQUISICION DE BOMBAS Y ELECTROBOMBAS PARA SER UTILIZADAS EN LOS DIFERENTES ACS. A NIVEL NACIONAL DEL INAPA, OC2024-0027, C-006/2024. LIB. NO.2259-1</t>
  </si>
  <si>
    <t>PAGO FACT. NO. B1500000039/14-03-2024 (CUB. NO.11) DE LOS TRABAJOS DE AMPLIACIÓN DE REDES BARRIO NUEVO, AC. MÚLTIPLE RAMON SANTANA, PROV. SAN PEDRO DE MACORÍS, ZONA VI. LIB. NO.2260-1</t>
  </si>
  <si>
    <t>PAGO DE AVANCE 20%, POR ADQUISICION DE JUNTAS Y VALVULAS PARA SER UTILIZADOS EN LOS ACS. Y ALCANTARILLADOS DE TODAS LAS PROV.  LIB. NO.2261-1</t>
  </si>
  <si>
    <t>PAGO FACTS. NOS.B150000066/1-12-2023, 67/05-01-2024 OS2023-0196 SERVICIO DE DISTRIBUCIÓN Y ABASTECIMIENTO DE AGUA EN CAMIÓN CISTERNA, EN LOS DIFERENTES SECTORES Y COMUNIDADES DE LA PROV.DE SAN JUAN CORRESP. A LOS MESES DE NOVIEMBRE Y DICIEMBRE/2023, LIB. NO.2245-1</t>
  </si>
  <si>
    <t>PAGO FACTS. NOS B150000064/01-12-2023, 65/08-01-2024, SERVICIO DISTRIBUCION AGUA CAMION CISTERNA EN DIFERENTES SECTORES Y COMUNIDADES DE LA PROV. BARAHONA,  CORRESP. A LOS MESES DE NOVIEMBRE Y DICIEMBRE/2023.LIB. NO.2265-1</t>
  </si>
  <si>
    <t>PAGO CONSUMO ENERGETICO DE LA ZONA ESTE DEL PAIS, CORRESP. AL MES DE FEBRERO/2024, LIB. NO.2264-1</t>
  </si>
  <si>
    <t>PAGO FACT. NO. B1500000101/15-03-2024 ( CUB. NO.02) DE LOS TRABAJOS DE AMPLIACION ACUEDUCTO MULTIPLE PARTIDO - LA GORRA, PROV. DAJABON, ZONA I . LOTE N- RED DE DISTRIBUCION SECTOR LA GORRA.  LIB. NO.2336-1</t>
  </si>
  <si>
    <t>PAGO FACT. NO.B1500000001/04-03-2024,  ALQUILER LOCAL COMERCIAL,  UBICADO EN EL MUNICIPIO SABANA GRANDE DE BOYA, PROV. MONTE PLATA,  CORRESP. A LOS MESES DESDE JUNIO/2023 HASTA DICIEMBRE/2023 Y ENERO, FEBRERO/2024.LIB. NO.2384-1</t>
  </si>
  <si>
    <t>PAGO FACT. NO.B1500000186/01-03-2024, SERVICIO DISTRIBUCIÓN DE AGUA EN CAMIÓN CISTERNA EN DIFERENTES COMUNIDADES DE LA PROV. EL SEIBO,  CORRESP. A 27 DIAS DEL MES DE DICIEMBRE/2023. LIB. NO.2316-1</t>
  </si>
  <si>
    <t>PAGO   FACT. NO. B150000062/04-12-2023,  SERVICO DISTRIBUCIÓN AGUA EN DIFERENTES SECTORES Y COMUNIDADES DE LA PROV. SAN JUAN DE LA MAGUANA, CORRESP. A 30 DIAS DE NOVIEMBRE/23. LIB. NO.2318-1</t>
  </si>
  <si>
    <t>PAGO FACTS. NOS.B1500000031/10-01, 33/21-02-2024,  SERVICIO DISTRIBUCION AGUA CAMION CISTERNA DIFERENTES SECTORES Y COMUNIDADES PROV. SANTIAGO, CORRESP. A 26 DIAS DEL MES DE NOVIEMBRE Y 25 DIAS DEL MES DE DICIEMBRE/2023, LIB. NO.2322-1</t>
  </si>
  <si>
    <t>PAGO FACT. NO.B1500000113/04-01-2024, SERVICIO DISTRIBUCION AGUA EN CAMION CISTERNA, DIFERENTES SECTORES Y COMUNIDADES DE LA PROV. MONTE PLATA,  CORRESP. A 25 DIA DEL MES DE DICIEMBRE/2023, LIB. NO.2306-1</t>
  </si>
  <si>
    <t>PAGO DE FACT. NO.B1500000104/03-01-24, POR SERVICIO DE FIRMA DE AUDITORES EXTERNOS PARA LA AUDITORIA DEL PERIODO 1ERO DE ENERO AL 31 DE DICIEMBRE 2022. OS2023-0227, LIB. NO.2307-1</t>
  </si>
  <si>
    <t>PAGO FACT. NO B1500000190/05-12-2023,  SERVICIO DISTRIBUCION AGUA DIFERENTES SECTORES Y COMUNIDADES PROV. SAN JOSE DE OCOA, CORRESP. A 26 DIAS DE OCTUBRE/23. LIB. NO.2309-1</t>
  </si>
  <si>
    <t>PAGO FACTS. NOS B1500000003/5/11, 04/04-12-2023 SERVICIO DE DISTRIBUCIÓN DE AGUA EN DIFERENTES COMUNIDADES DE LA PROVINCIA DEL SEIBÓ, CORRESP. A  22 DIAS  DE OCTUBRE Y 29 DIAS DE  NOVIEMBRE/2023,  LIB. NO.2304-1</t>
  </si>
  <si>
    <t>PAGO FACTS. DE CONSUMO ENERGETICO EN LA ZONA NORTE DEL PAIS CORRESP. AL MES DE FEBRERO/2024, LIB. NO.2745-1</t>
  </si>
  <si>
    <t>PAGO FACT. NO.B1500005323/01-03-2024, CUENTA NO. (50015799) SERVICIO C&amp;W INTERNET ASIGNADO A INAPA, CORRESP. A LA FACTURACION DE 01-03 AL 321-03-2024,  LIB. NO.2735.</t>
  </si>
  <si>
    <t>PAGO FACTS. NOS.B1500049994, (CODIGO DE SISTEMA NO.77100), 50069 (CODIGO DE SISTEMA NO.6091) 01-03-2024, SERVICIOS RECOGIDA DE BASURA EN EL NIVEL CENTRAL Y OFICINAS  ACS. RURALES, CORRESP. AL MES DE MARZO/2024,  LIB. NO.2734.</t>
  </si>
  <si>
    <t>PAGO FACT. NO.E450000002479/05-03-2024, CUENTA NO.86797963, CORRESP. AL SERVICIO DE USO GPS DEL INAPA FACTURACIÓN DESDE EL 01 AL 29 DE FEBRERO/2024,  LIB. NO.2733.</t>
  </si>
  <si>
    <t>PAGO FACT. NO. E450000002451/05-03-2024, CUENTA NO.86082876, POR SERVICIO DE LAS FLOTAS DE INAPA, CORRESP. A LA FACTURACIÓN DEL 01- AL 29 DE FEBRERO/2024,  LIB. NO.2732.</t>
  </si>
  <si>
    <t>PAGO FACT. NO.E450000002453/05-03-2024, SERVICIO DE INTERNET MOVIL FLY BOX CORRESP. AL MES DE FEBRERO/2024, LIB. NO.2731.</t>
  </si>
  <si>
    <t>PAGO FACTS. NOS.B1500002331,2332,2333,2334,2335/29-02-2024, CONTRATOS NOS. 1178,1179, 1180, 1181, 3066, SERVICIO ENERGÉTICO A NUESTRAS INSTALACIONES EN BAYAHIBE, PROV. LA ROMANA, CORRESP. AL MES DE FEBRERO/2024, LIB, NO.2728.</t>
  </si>
  <si>
    <t>PAGO FACT. NO. B1500005348/01-03-2024, CUENTA NO. (50017176) SERVICIO C&amp;W INTERNET ASIGNADO A SAN CRISTÓBAL, CORRESP. A LA FACTURACION DE 01-03 AL 31-03-2024,  LIB. NO.2730.</t>
  </si>
  <si>
    <t>PAGO FACT. NO.B1500000084/04-01-2024, SERVICIO DE DISTRIBUCION DE AGUA EN CAMION CISTERNA, DIFERENTES SECTORES Y COMUNIDADES DE LA PROV. SAN CRISTOBAL, CORRESP. A 31 DIAS DEL MES DE DICIEMBRE/2023, ORDEN NO.OS2023-0201,  LIB. NO.2714-1</t>
  </si>
  <si>
    <t>PAGO POR ADQUISICIÓN DE 277.80 M2 DE TERRENO QUE SERÁN UTILIZADOS PARA LA AMPLIACIÓN DEL ACUEDUCTO MÚLTIPLE HATO DAMA, DAZA, LOS MONTONES, PROV. SAN CRISTOBAL, SEGÚN INFORME DE TASACIÓN D/F 10/05/2023, LIB. NO.2712-1</t>
  </si>
  <si>
    <t>PAGO FACT. NO.B1500000049/08-02-2024, ORDEN NO.OS2023-0238, CONTRATACION SERVICIO DE APLICACION DE PINTURA EXTERIOR EN LOS EDIFICIOS DE LA SEDE CENTRAL, OFICINA COMERCIAL Y DESAROLO PROVINCIAL DEL INAPA,  (AMORTIZACION DE AVANCE RD$476,595.86). LIB.NO.2684-1</t>
  </si>
  <si>
    <t>PAGO  FACTS. NOS. B1500000161/19-12-2023, 160/04-01-2024, SERVICIO DISTRIBUCION   AGUA CAMION CISTERNA,  DIFERENTES SECTORES  PROV. SAN CRISTOBAL, CORRESP. A 18 DIAS DE NOVIEMBRE, 31 DIAS DE DICIEMBRE/2023,  OS2023-0224. LIB. NO. 2715</t>
  </si>
  <si>
    <t>PAGO FACT. NO. B1500000051/25-03-2024  (CUB. NO.04) PARA LOS TRABAJOS AMPLIACIÓN REDES DEL ACUEDUCTO HIGUEY, SECTOR LAS CAOBAS (PARTE 4), PROV. LA ALTAGRACIA, LOTE VIII, LIB. NO. 2716</t>
  </si>
  <si>
    <t>PAGO FACT. NO.B1500000018/22-02-2024, ADQUISICION DE TOLAS PARA SER UTILIZADAS EN LOS TRABAJOS DE REPARACION DE AVERIAS Y MANTENIMIENTO EN TODOS LOS SISTEMAS DE ACUEDUCTOS Y ALCANTARILLADOS, OC2024-0012. LIBRAMIENTO NO.2697-1</t>
  </si>
  <si>
    <t>PAGO FACTS. NOS. B1500000041/04-10, 42/03-11, 43/12-12-/2023 44/11-01-2024 SERVICIO DE DISTRIBUCION DE AGUA EN CAMION CISTERNA A EN LOS DIFERENTES SECTORES Y COMUNIDADES DE LA PROV. DE MONTE CRISTI, CORRESP. A LOS MESES DE SEPTIEMBRE, OCTUBRE, NOVIEMBRE Y DICIEMBRE/2023  OS2023-0169  LIB. NO.2305-1</t>
  </si>
  <si>
    <t>PAGO FACT. NO.B1500000004/15-12-2023,  ALQUILER LOCAL COMERCIAL,  UBICADO EN EL DISTRITO MUNICIPAL LA CUEVA, MUNICIPIO DE CEVICOS, PROV. SANCHEZ RAMIREZ, CORRESP. A LOS MESES DESDE JUNIO HASTA DICIEMBRE/2023. LIB. NO.2312-1</t>
  </si>
  <si>
    <t>PAGO  FACT. NO. B1500000073/05-01-2024,  SERVICIO DISTRIBUCION AGUA EN CAMION CISTERNA DIFERENTES SECTORES Y COMUNIDADES DE LA PROV. ELIAS PIÑA,  CORRESP. A 31 DIAS DE DICIEMBRE/23. LIB. NO.2313-1</t>
  </si>
  <si>
    <t>PAGO FACT. NO.B1500000005/04-01-2024,  ALQUILER LOCAL COMERCIAL,  UBICADO EN EL DISTRITO MUNICIPAL LA CUEVA, MUNICIPIO DE CEVICOS, PROV. SANCHEZ RAMIREZ, CORRESP. AL MES DE ENERO/2024. LIB.NO.2314-1</t>
  </si>
  <si>
    <t>PAGO FACT. NO.B1500000067/20-02-2024, SERVICIO DISTRIBUCION AGUA CAMIÓN CISTERNA DIFERENTES COMUNIDADES PROV. EL SEIBO, CORRESP. A 27 DIAS DEL MES DE DICIEMBRE/2023, OREN NO.OS2023-0272,  LIB. NO.2317-1</t>
  </si>
  <si>
    <t>PAGO FACTS. NOS.B1500000019/03-11, 20/03-12-2023, SERVICIO DIST. AGUA CAMION CISTERNA, DIFERENTES SECTORES Y COMUNIDADES DE LA PROV. SAN CRISTOBAL, OS2023-0093, CORRESP. A 31 DIAS DEL MES DE OCTUBRE Y 30 DIAS DEL MES DE NOVIEMBRE/2023. LIB. NO.2310-1</t>
  </si>
  <si>
    <t>PAGO FACT. NO.B1500000112/04-12-2023, SERVICIO DISTRIBUCION AGUA EN CAMION CISTERNA, DIFERENTES SECTORES Y COMUNIDADES DE LA PROV. MONTE PLATA, OS2023-0167, CORRESP. A 30 DIA DEL MES DE NOVIEMBRE/2023.LIB. NO.2311-1</t>
  </si>
  <si>
    <t>PAGO FACTS. NOS. B1500000032/04-08, 33/02-11-2023, SERVICIO DISTRIBUCION AGUA CAMION CISTERNA DIFERENTES COMUNIDADES PROV. VALVERDE,,  OS2023-0049, CORRESP. A   28 DIAS   DE JUNIO Y 26 DIAS DE  SEPTIEMBRE/23. LIB. NO.2267-1</t>
  </si>
  <si>
    <t>PAGO FACT. NO. B1500000131/08,132/12-12-2023 ORDEN NO. OC2022-0078, ADQUISICION DE TUBOS Y TUBERIAS DE ACERO Y PVC PARA SER UTILIZADOS EN TODOS LOS ACS. DEL INAPA, LIB. NO.2297-1</t>
  </si>
  <si>
    <t>PAGO FACTS. NOS.B1500000002, 03/14-12-2023,  ALQUILER DE LOCAL COMERCIAL EN EL MUNICIPIO NAGUA, PROVINCIA MARIA TRINIDAD SANCHEZ, CORRESP. A 18 DIAS DEL MES DE MARZO/2023 Y LOS MESES DESDE ABRIL HASTA DICIEMBRE/2023. LIB. NO.2301-1</t>
  </si>
  <si>
    <t>PAGO FACTS. NOS. B1500000013/06-01-2024, SERVICIO DISTRIBUCION DE AGUA EN DIFERENTES SECTORES Y COMUNIDADES DE LA PROV. MONTECRISTI, OS2023-0134, CORRESP. A 25 DIAS DEL MES DE NOVIEMBRE/2023. LIB. NO.2302-1</t>
  </si>
  <si>
    <t>PAGO FACT. NO. B1500000156/13-03-2024 (CUB. NO.06) DE LOS TRABAJOS DE AMPLIACIÓN ACUEDUCTO DE LAS MATAS DE FARFÁN, PROV. SAN JUAN, ZONA II.  LIB. NO.2255</t>
  </si>
  <si>
    <t>PAGO FACT. NO. B1500000156/14-03-2024 (CUB. NO.5) DE LOS TRABAJOS DE CONSTRUCCION AC. MULTIPLE GUANUMA - LOS BOTADOS, PLANTA POTABILIZADORA DE 100 LPS, PROV. SANTO DOMINGO- MONTE PLATA, ZONA IV. LIB. NO.2385-1</t>
  </si>
  <si>
    <t>PAGO  FACTS. NOS. B1500000193/04-01-2024, 194/19-12-2023, SERVICIO DISTRIBUCION AGUA CAMION CISTERNA DIFERENTES COMUNIDADES PROV. SAN CRISTOBAL, OS2023-0226, CORRESP. A 12 DIAS DE NOVIEMBRE, 31 DIAS DE DICIEMBRE/23.LIB. NO.2298-1</t>
  </si>
  <si>
    <t>PAGO DE FACT. NO:B1500007338/01-03-24, SERV. DE PUBLICIDAD SUSCRIPCION ANUAL (04) CUATRO, EJEMPLARES DE PERIODICO CORRESP. AL AÑO 2024 HASTA 2025, OS2024-0005. LIB. NO.2300-1</t>
  </si>
  <si>
    <t>PAGO DE FACT. NO.B1500009317/10-02-24, POR SUSCRIPCION ANUAL DE 5 (CINCO) EJEMPLARES DE PERIODICO,CORRESP. AL PERIODO 10-02-2024 HASTA 09-02-2025.OS2024-0001. LIB. NO.2299-1</t>
  </si>
  <si>
    <t>PAGO FACT. NO.B1500000112/01-12-2023, SERV. DISTRIBUCIÓN AGUA EN DIFERENTES SECTORES Y COMUNIDADES DE LA PROV. BARAHONA,  OS2023-0072, CORRESP. A 30 DIAS  DE NOVIEMBRE/2023. .LIB. NO. 2250-1</t>
  </si>
  <si>
    <t>PAGO FACT. NO. B1500000036/27-11-2023 (CUB. NO.03) DE LOS TRABAJOS REHABILITACIÓN ALCANTARILLADO SANITARIO DE FANTINO, PROV.SANCHEZ RAMÍREZ, LIB. NO.2434-1</t>
  </si>
  <si>
    <t>PAGO FACT. NO.B1500000101/19-03-2024, (CUB. NO.04)  DE LOS TRABAJOS DE AMPLIACIÓN AC. MÚLTIPLE AMIAMA GÓMEZ- LAS YAYAS, LÍNEA MATRIZ Y RED DE DISTRIBUCIÓN (DESDE DEPÓSITOS REGULADOR SUPERFICIAL HASTA NUDO 39), PROV. AZUA, ZONA II, LIB. NO.2433-1</t>
  </si>
  <si>
    <t>PAGO FACT. NO. B1500000002/19-03-2024 (CUB. NO.02) PARA LOS TRABAJOS DE AMPLIACIÓN AC. MÚLTIPLE PARTIDO- LA GORRA, PROV. DAJABON , ZONA I.  LOTE D- RED DE DISTRIBUCIÓN SECTORES PARTIDO Y VILLA GARCÍA, (LOTE 4) ,  LIB. NO.2431-1</t>
  </si>
  <si>
    <t>PAGO FACT. NO. B1500000034/18-03-2024, (CUB. NO.10)  DE LOS TRABAJOS DE AMPLIACIÓN AC. MÚLTIPLE PERALVILLO - LA PLACETA, REHABILITACIÓN PLANTA POTABILIZADORA DE FILTRACIÓN RÁPIDA 50 LPS AC. YAMASA, REHABILITACIÓN PLANTA POTABILIZADORA FILTRACIÓN LENTA  AC. CENTRO BOYA, CONSTRUCCIÓN AC. MÚLTIPLE MAJAGUAL, PROV. MONTE PLATA,  LIB. NO.2429-1</t>
  </si>
  <si>
    <t>PAGO DE FATURA NO.B1500000404/12-12-23, POR SERVICIO DE NOTARIO PARA ACTOS DE APERTURA SOBRES A Y B DE PROCESOS DE COMPARACION DE PRECIOS Y LICITACION PUBLICA. OS2023-0264. LIB. NO.2428-1</t>
  </si>
  <si>
    <t>PAGO FACT. NO. B1500000004/06-03-2024, ALQUILER DE LOCAL COMERCIAL UBICADO EN EL DISTRITO MUNICIPAL PALMAR DE OCOA, MUNICIPIO AZUA, PROV. AZUA,  ADENDA NO.01/2023, CORRESP. A LOS MESES DE DICIEMBRE/2023 Y ENERO, FEBRERO/2024,  LIB. NO.2427-1</t>
  </si>
  <si>
    <t>PAGO DE FACT. NO.B1500005747/02-01-24, SOLICITUD DE TREINTA Y DOS COLOCACIONES DE CONVOCATORIA DE LICITACION PUBLICA NACIONAL EN UN PERIODICO DE CIRCULACION NACIONAL. C.363/2023, OS2023-0255. LIB. NO.2426-1</t>
  </si>
  <si>
    <t>PAGO FACT. NO.B1500000196/13-03-2024,  ALQUILER LOCAL COMERCIAL, UBICADO EN LA PROV. EL SEIBO, CORRESP. A LOS MESES DE DICIEMBRE/2023 Y  ENERO, FEBRERO/2024. LIB. NO.2393-1</t>
  </si>
  <si>
    <t>PAGO FACTS. NOS, B1500000006/01-11, 07/01-12-2023, 08/02-01-2024,  SERVICIO DISTRIBUCIÓN AGUA DIFERENTES SECTORES Y COMUNIDADES PROV. SAN CRISTÓBAL.  OS2023-0095, CORRESP. A 31 DÍAS DE OCTUBRE, 30 DIAS DE  NOVIEMBRE, 19 DIAS DE DICIEMBRE/23. LIB. NO.2430-1</t>
  </si>
  <si>
    <t>PAGO  FACT. NO. B1500000036/05-01-2024, SERVICIO DISTRIBUCION AGUA DIFERENTES SECTORES Y COMUNIDADES PROVINCIA ELIAS PIÑA,  OS2023-0131, CORRESP. A 28  DIAS DE DICIEMBRE/2023. LIB. NO.2392-1</t>
  </si>
  <si>
    <t>PAGO NOMINA PERSONAL TEMPORAL 01 Y APORTES PATRONALES A LA SEGURIDAD SOCIAL, CORRESPONDIENTE AL MES DE MARZO/2024. LIB. NO. 2275</t>
  </si>
  <si>
    <t>PAGO NOMINA PERSONAL TEMPORAL PROGRAMA 13 Y APORTES PATRONALES A LA SEGURIDAD SOCIAL,  CORRESPONDIENTE AL MES DE MARZO/2024.. LIB.  NO.2273.</t>
  </si>
  <si>
    <t>PAGO NOMINA DEL PERSONAL EN PERIODO PROBATORIO DE INGRESO A CARRERA Y APORTES PATRONALES A LA SEGURIDAD SOCIAL, ELABORADA EN MARZO/2024. LIB. NO.2269.</t>
  </si>
  <si>
    <t>PAGO NOMINA SUELDOS FIJOS PROGRAMA 01 Y APORTE PATRONALES A LA SEGURIDAD SOCIAL,  CORRESPONDIENTE AL MES DE MARZO/2024..LIB. NO.2331</t>
  </si>
  <si>
    <t>PAGO NOMINA NOMINA PERSONAL TEMPORAL PROGRAMA.03, MARZO/2024. APORTES A PATRONALES SEGURIDAD SOCIAL NACIONAL.LIB. NO.2383-1</t>
  </si>
  <si>
    <t>PAGO DE NOMINA DE SEGURIDAD MILITAR, CORRESPONDIENTE A MARZO/2024, LIB. NO.2389/1.</t>
  </si>
  <si>
    <t>PAGO DE NOMINA SUELDOS FIJOS PROGRAMA. 13 DE MARZO DEL 2024, Y APORTES PATRONALES A LA SEGURIDAD SOCIAL NACIONAL, LIB.NO.2279-1</t>
  </si>
  <si>
    <t>PAGO NOMINA INTERINATO, CORRESPONDIENTE AL MES DE MARZO/2024. LIB. NO.2271</t>
  </si>
  <si>
    <t>PAGO DE NOMINA PERSONAL TEMPORAL PROGRAMA.11, CORRESPONDIENTE A MARZO/2024, Y APORTES PATRONALES A LA SEGURIDAD NACIONAL. LIB. NO.2381-1</t>
  </si>
  <si>
    <t>PAGO DE NOMINA DE SUELDOS FIJOS PROGRAMA NO.11, Y APORTES PATRONALES A LA SEGURIDAD SOCIAL NACIONAL, CORRESPONDIENTE A MARZO DEL 2024.LIB. NO.2391-1</t>
  </si>
  <si>
    <t>PAGO NOMINA SUELDOS FIJOS PROGRAMA NO.03, CORRESPONDIENTE A MARZO/2024, Y APORTES PATRONALES A LA SEGURIDAD SOCIAL NACIONAL. LIB. NO.2281-1</t>
  </si>
  <si>
    <t>PAGO DE NOMINA PERSONAL EN TRAMITE DE PENSION, Y APORTES PATRONALES A LA SEGURIDAD SOCIAL NACIONAL, CORRESPONDIENTE A MARZO DEL 2024. LIB. NO.2277-1</t>
  </si>
  <si>
    <t>PAGO FACT. NO.B1500000008/19-03-2024,  ALQUILER LOCAL COMERCIAL EN EL MUNICIPIO DE YAMASA, PROVINCIA MONTE PLATA,  CORRESP. A LOS MESES DE ENERO, FEBRERO/2024,  LIB. NO.2511</t>
  </si>
  <si>
    <t>PAGO FACT. NO.B1500000047/19-03-2024, (CUB. NO.02) SOBRE LOS TRABAJOS CONSTRUCCION SISTEMA DE ABASTECIMIENTO DE AGUA POTABLE EN LAS COMUNIDADES V CENTENARIO, PARAISO I. II, Y III, MUNICIPIO VILLA ALTAGRACIA, PROV. SAN CRISTOBAL,  LIB. NO.2508.</t>
  </si>
  <si>
    <t>PAGO (AVANCE 20%) AL CONTRATO NO.011/2024, ORDEN NO.OC2024-0017, ADQUISICION DE ARRANCADORES TIPO SOFT STARTER PARA SER UTILIZADO EN TODOS LOS ACUEDUCTOS A NIVEL NACIONAL, LIB. NO.2503.</t>
  </si>
  <si>
    <t>PAGO FACTS. NOS. B1500000191,192/24-01-2024,  SERVICIO DISTRIBUCION AGUA DIFERENTES SECTORES Y COMUNIDADES PROVINCIA SAN JOSE DE OCOA,  OS2023-0240, CORRESP. A 27 DIAS DE NOVIEMBRE, 27 DIAS DE DICIEMBRE/23, LIB. NO.2509.</t>
  </si>
  <si>
    <t>PAGO FACT. NO.B1500000009/28-02-2024, ALQUILER LOCAL COMERCIAL,  UBICADO EN LA CALLE ISMAEL MIRANDA NO.30, MUNICIPIO LAS MATAS DE FARFAN, PROV. SAN JUAN, . CORRESP. AL MES DE FEBRERO/2024, LIB. NO.2447</t>
  </si>
  <si>
    <t>PAGO FACT. NO. B1500000002/18-03-2024 (CUB. NO.02), AMPLIACIÓN DEL AC. DE SAN FRANCISCO DE MACORÍS, RED DE DISTRIBUCIÓN SECTORES PRIMAVERAL, COLINA DEL NORTE Y MADEJA, PROV. DUARTE, ZONA III, RED DE DISTRIBUCIÓN SECTOR MADEJA PARTE 2, LOTE NO.2,   LIB. NO.2502.</t>
  </si>
  <si>
    <t>PAGO FACT.NO. B1500000003/20-03-2024 (CUB. NO.03) AMPLIACIÓN ACUEDUCTO SAN FRANCISCO DE MACORÍS RED DISTRIBUCIÓN SECTORES PRIMAVERAL, COLINAS DEL NORTE Y MADEJA, PROV. DUARTE ZONA III, LÍNEA DE IMPULSIÓN, MATRIZ Y CAMINO DE ACCESO PARTE 6 PROV. DUARTE , LIB. NO.2510.</t>
  </si>
  <si>
    <t>PAGO FACT. NO.B1500000161/01-03-2024, SERVICIO DE 350 GPS PARA SER USADOS POR LOS DIFERENTES VEHÍCULOS DEL INAPA, CORRESP. AL MES DE MARZO/2024,  LIB. NO.2501.</t>
  </si>
  <si>
    <t>PAGO FACTS. DE CONSUMO ENERGETICO EN LA ZONA SUR DEL PAIS CORRESP. AL MES DE FEBRERO/2024,  LIB NO.2512.</t>
  </si>
  <si>
    <t>PAGO FACT. NO. B1500000004/15-02-2024, ALQUILER LOCAL COMERCIAL, UBICADO EN LA CALLE PRINCIPAL DISTRITO LAS TARANAS,  MUNICIPIO VILLAS RIVAS PROV. DUARTE, CORRESP. A 15 DÍAS DE NOVIEMBRE Y LOS MESES DICIEMBRE/2023, ENERO, FEBRERO/2024,  MENOS DESC.  DEPOSITO $4,000.00,  LIB. NO.2526-1</t>
  </si>
  <si>
    <t>PAGO FACT.  NOS.B1500000153/03-01-2023, SERVICIO DIST. AGUA CAMION CISTERNA, DIFERENTES SECTORES Y COMUNIDADES DE  VILLA ALTAGRACIA, PROV. SAN CRISTOBAL, CONTRATO NO. 141/2023, OS2023-0093, CORRESP. A 30 DIAS DEL MES DE DICIEMBRE/2023. LIB. NO.2527-1</t>
  </si>
  <si>
    <t>PAGO (AVANCE 20%) AL CONTRATO NO.372/2023, ORDEN NO.OC2024-0035 ADQUISICION DE POLIMERO NO IONICO Y SULFATO DE ALUMINIO PARA LOS ACS. DEL INAPA. LIB. NO.2523-1</t>
  </si>
  <si>
    <t>PAGO FACT. NO.B1500000085/05-01-2024, SERVICIO DISTRIBUCION AGUA CAMIÓN CISTERNA EN DIFERENTES COMUNIDADES PROV. ELIAS PIÑA CONTRATO NO.183/2023, ORDEN NO.OS2023-0132, CORRESP. A 30 DIAS DEL MES DE DICIEMBRE/2023. LIB.NO.2524-1</t>
  </si>
  <si>
    <t>PAGO FACT. NO.B1500000003/20-03-2024, (CUB. NO.3) ,PARA LOS TRABAJOS DE AMPLIACIÓN ACUEDUCTO SAN FCO. DE MACORÍS RED DE DISTRIBUCION SECTORES PRIMAVERAL, COLINAS DEL NORTE Y MADEJA, PROV. DUARTE, ZONA III, RED DE DISTRIBUCIÓN SECTORES ESPÍNOLA II, PARTE 3.  LIB. NO.2525-1</t>
  </si>
  <si>
    <t>PAGO DE FACT. NO.B1500000449/08-12-23, POR SERV. DISTRIBUCIÓN DE AGUA EN CAMIÓN CISTERNA EN DIFERENTES SECTORES PROV.MARIA TRINIDAD SANCHEZ, CORRESP. 25 DIAS NOV/2023, LIB. NO.2505.</t>
  </si>
  <si>
    <t>PAGO  FACTS. NOS. B1500000111/10-11-2023, 112/05-12-2023, SERVICIO DISTRIBUCIÓN AGUA CAMION CISTERNA, DIFERENTES SECTORES Y COMUNIDADES PROV SANTIAGO RODRIGUEZ,  OS2023--0074, CORRESP. A 30 DIAS DE OCTUBRE, 28 DIAS DE NOVIEMBRE/23. LIB. NO.2522-1</t>
  </si>
  <si>
    <t>PAGO FACT. NO.B1500000004/26-02-2024,  ALQUILER DEL LOCAL COMERCIAL,  UBICADO EN LA CALLE SAN ANTONIO NO.21, MUNICIPIO TAMAYO, PROV. BAHORUCO, SEGÚN CONTRATO NO.314-2023, CORRESP. A LOS MESES ENERO, FEBERO/2024,  LIB. NO.2579-1</t>
  </si>
  <si>
    <t>PAGO FACT. NO.B1500000016/05-02-2024,  ALQUILER LOCAL COMERCIAL UBICADO EN LA CALLE PRINCIPAL NO.46 APART. 03, JUAN DOLIO,  MUNICIPIO DE GUAYACANES, PROV. SAN PEDRO MACORIS,  CORRESP.AL MES DE FEBRERO/2024, LIB. NO.2578-1</t>
  </si>
  <si>
    <t>PAGO FACTS. NOS.B1500000006/30-01, 07/29-02-2024, ALQUILER LOCAL COMERCIAL EN VILLA LA MATA, PROV. SANCHEZ RAMIREZ,  CORRESP. A LOS MESES ENERO, FEBRERO/2024,  LIB. NO.2577-1</t>
  </si>
  <si>
    <t>PAGO FACT. NO.B1500000005/11-03-2024, ALQUILER LOCAL COMERCIAL  EN BOCA CANASTA , MUNICIPIO BANI, PROV. PERAVIA , ADENDA NO.01/2023,  CORRESP. AL  MES DE FEBRERO/2024, LIB. NO.2576-1</t>
  </si>
  <si>
    <t>PAGO FACT. NO. B1500000111/22-03-2024 (CUB. NO.07) DE LOS TRABAJOS DE CONSTRUCCIÓN DEPÓSITOS REGULADORES, ESTACIÓN DE BOMBEO Y LÍNEA DE IMPULSIÓN EN AC. CAMBITA PUEBLECITO, PROV. SAN CRISTÓBAL, LOTE V,  LIB.  NO.2580-1</t>
  </si>
  <si>
    <t>PAGO FACT. NO.B1500000162/01-03-2024, USO DE 80 SIM CARD PARA SER UTILIZADOS EN LOS MEDIDORES DE PRESION DE AGUA DE LA PLANTA DE TRATAMIENTO DE LA PROV. SAN CRISTOBAL DEL INAPA, CORRESP. AL MES DE MARZO/2024,</t>
  </si>
  <si>
    <t>PAGO FACT. NO.E450000002601/15-03-2024, SERVICIO DE INTERNET PRINCIPAL 200 MBPS Y TELECABLE DEL PERIODO DEL 11/02/2024 AL 10/03/2024, CUENTA NO.4236435. LIB. NO.2669-1</t>
  </si>
  <si>
    <t>PAGO FACT. NO.B1500000026/25-03-2024 (CUB. NO.06) DE LOS TRABAJOS RED DISTRIBUCIÓN LOS SOLARES, PROV. SANTO DOMINGO-MONTE PLATA, LOTE IX,  LIB. NO.2687-1</t>
  </si>
  <si>
    <t>PAGO FACT. NO. B1500000100/25-03-2024 (CUB. NO.03) DE LOS TRABAJOS DE SUMINISTRO Y COLOCACIÓN DE PLATAFORMA PARA COMPRESORES DE AIRE ACONDICIONADOS PARA SER UTILIZADOS EN LA SEDE CENTRAL DEL INAPA, PROV. DISTRITO NACIONAL,  LIB. NO. 2696</t>
  </si>
  <si>
    <t>PAGO FACT. NO. B1500000053/24-03-2024 (CUB. NO.03) DE LOS TRABAJOS DE AMPLIACIÓN ACUEDUCTO SAN FCO. DE MACORÍS RED DE DISTRIBUCIÓN SECTORES PRIMAVERAL, COLINAS DEL NORTE Y MADEJA, PROV. DUARTE, ZONA III, RED DE DISTRIBUCIÓN SECTORES JESUS DE NAZARETH, PARTE 1.  LIB. NO. 2690</t>
  </si>
  <si>
    <t>PAGO FACTS.  NOS.B1500000006/14-11, 07/19-12-2023,  ALQUILER DE LOCAL COMERCIAL,  UBICADO EN LA CALLE PADRE CAMILO NO.54,  BARRIO NUEVO, SECTOR CORBANO SUR, MUNICIPIO SAN JUAN DE LA MAGUANA, PROV. SAN JUAN, CORRESP.  A LOS MESES OCTUBRE, NOVIEMBRE, DICIEMBRE/2023. LIB. NO.2596-1</t>
  </si>
  <si>
    <t>PAGO FACT. NO. B1500000088/18-03-2024 (CUB. NO.6) DE LOS TRABAJOS DE CONSTRUCCIÓN ESTACIÓN DE BOMBEO, LÍNEA DE IMPULSIÓN Y PLANTA DEPURADORA, ALCANTARILLADO SANITARIO SABANA DE LA MAR, PROV. HATO MAYOR, ZONA VI. NO.067/2021. LIB. NO.2674</t>
  </si>
  <si>
    <t>PAGO FACT. NO.B1500000029/29-02-2024, ALQUILER LOCAL COMERCIAL MUNICIPIO HIGUEY, PROV. LA ALTAGRACIA, ADENDA NO.02/2023, CORRESP. AL MES DE FEBRERO/2024, LIB. NO.2692-1</t>
  </si>
  <si>
    <t>PAGO FACTS. NOS. B1500000172, 73/28-02-2024,  ALQUILER LOCAL COMERCIAL EN VILLA ELISA, MUNICIPIO GUAYUBIN, PROV. MONTECRISTI, CORRESP. A LOS MESES ENERO, FEBRERO/2024. LIB. NO.2686-1</t>
  </si>
  <si>
    <t>PAGO FACT.NO.B1500000245/29-12-2023, ORDEN NO.OC2023-0184, ADQUISICION DE INODOROR, LAVAMANOS, ORINALES Y PLOMERIA. LIB. NO.2695-1</t>
  </si>
  <si>
    <t>PAGO FACT. NO.B1500005866/16-02-2024, ORDEN NO.OS2024-0004, SUSCRIPCION ANUAL DE 01 (UN) EJEMPLAR DE PERIODICO, CORRESP. AL PERIODO 11-01-2024 HASTA 11-01-2025, LIB. NO.2693-1</t>
  </si>
  <si>
    <t>PAGO FACT. NO.B1500000008/26-02-2024,  ALQUILER DE LOCAL COMERCIAL,  UBICADO EN LA CALLE PADRE CAMILO NO.54,  BARRIO NUEVO, SECTOR CORBANO SUR, MUNICIPIO SAN JUAN DE LA MAGUANA, PROV. SAN JUAN, CORRESP. A LOS MESES ENERO, FEBRERO/2024. LIB. NO.2672-1</t>
  </si>
  <si>
    <t>PAGO FACTS. NOS.B1500002389,2390,2391,2392,2394/15-03-2024, CONTRATOS NOS. 6395, 6396, 6397, 6398, 6415, CONSUMO ENERGÉTICO DE LAS LOCALIDADES ARROYO SULDIDO, AGUA SABROSA, LA BARBACOA, LAS COLONIAS RANCHO ESPAÑOL, PROV. SAMANÁ, CORRESP. AL MES DE MARZO/2024.  LIB. NO.2683-1</t>
  </si>
  <si>
    <t>PAGO FACT. NO. B15000000090/03-04-2024, OC2023-0230, CONTRATACIÓN DEL SERVICIO DE AGENCIA PUBLICITARIA PARA LA COLOCACIÓN Y DISTRIBUCIÓN DE PUBLICACIÓN EN LOS DIFERENTES MEDIOS DE COMUNICACIÓN, LIB. NO.2685-1</t>
  </si>
  <si>
    <t>PAGO FACT. NO. E450000000001/18-03-2024 (CUB. NO.01), PARA LOS TRABAJOS DE AMPLIACIÓN AC. MULTIPLE SANCHEZ PROV. SAMANA, ZONA III.   LIB. NO. 2691</t>
  </si>
  <si>
    <t>PAGO FACT. NO.B1500000125/25-03-2024, (CUB. NO.3) PARA LOS TRABAJOS DE AMPLIACIÓN PLANTA DE TRATAMIENTO DE AGUA POTABLE, AC. VILLA ALTAGRACIA, PROV. SAN CRISTÓBAL, ZONA I.  LIB. NO.2698</t>
  </si>
  <si>
    <t>PAGO FACT.  NOS, B150000061/01-11-23, 62/04-12-2023,  SERVICIO DISTRIBUCIÓN AGUA CAMIÓN CISTERNA EN DIFERENTES COMUNIDADES Y SECTORES PROV. MAO VALVERDE, CORRESP. A DE 27 DIAS DE OCTUBRE, 25 DIAS DE NOVIEMBRE/2023, 2023-0089.LIB. NO.1461-1</t>
  </si>
  <si>
    <t>PAGO FACT. NO. B1500000043/29-02-2024 (CUB. NO.06) DE LOS TRABAJOS MEJORAMIENTO ALCANTARILLADO SANITARIO LAS MATAS DE FARFAN, PROV. SAN JUAN. ZONA II, LIB. NO.1964-1</t>
  </si>
  <si>
    <t>PAGO FACT. NO.B1500000249/29-02-2024,  ALQUILER LOCAL COMERCIAL EN EL MUNICIPIO NAGUA, PROV.  MARIA TRINIDAD SANCHEZ, CORRESP. A 15 DIAS DEL MES ENERO/2024. LIB.  NO.1853-1</t>
  </si>
  <si>
    <t>PAGO FACT. NO.E450000036939/27-02-2024, CUENTA NO.744281798, SERVICIO DE INTERNET BANDA ANCHA DE LA DIR. EJECUTIVA, SUB-DIRECTORES, DIR. DE TRATAMIENTO, COMUNICACION Y PRENSA, DIR. ADMNTIVA, DIR. DE OPERACIONES, DIR. DE SUPERV. Y FISCALIZACION DE OBRAS, CORRESP. AL MES DE FEBRERO/2024, LIB. NO.2084.</t>
  </si>
  <si>
    <t xml:space="preserve"> Del 01 al  31  de ABRIL 2024</t>
  </si>
  <si>
    <t xml:space="preserve"> Del  01 al 31  de ABRIL 2024</t>
  </si>
  <si>
    <t xml:space="preserve"> Del  01 al  31  de ABRIL 2024</t>
  </si>
  <si>
    <t xml:space="preserve"> Del 01 al  31  de ABRIL   2024</t>
  </si>
  <si>
    <t xml:space="preserve"> Del 01 al  31  de ABRIL  2024</t>
  </si>
  <si>
    <t>PAGO (AVANCE 20%) AL CONTRATO NO.028/2024, ORDEN NO.2024-0060, ADQUISICION DE TUBERIAS DE ACERO Y PVC PARA SER UTILIZADOS EN TODOS LOS ACUEDUCTOS Y ALCANTARILLADOS DE TODAS LAS PROVINCIAS. LIBRAM. NO. 2864</t>
  </si>
  <si>
    <t>PAGO NOMINA INDEMNIZACIÓN A DESVINCULADOS CORRESPONDIENTE A FEBRERO/2024, ELABORADA EN MARZO/2024. LIB-2633-1</t>
  </si>
  <si>
    <t>PAGO NÓMINA DE VIÁTICOS PROGRAMA 03, CORRESPONDIENTE AL MES DE FEBRERO/2024, ELABORADA EN MARZO/2024. LIB-2591</t>
  </si>
  <si>
    <t>PAGO NOMINA VACACIONES PERSONAL DESVINCULADO, ELABORADA EN MARZO 2024 LIB-2786-1.</t>
  </si>
  <si>
    <t>PAGO FACTURA NO.B1500000836/05-02-2024, ORDEN NO.OC2023-0162, ADQUISICION DE MATERIALES DE PLOMERIA. LIBR.3204</t>
  </si>
  <si>
    <t>PAGO AVANCE DEL 20% AL CONTRATO NO.003/2024POR CONTRATACIÓN DE SERVICIO PREMIUM DE CATERING QUE SERÁN UTILIZADOS EN LAS ACTIVIDADES PROGRAMADAS Y VIAJES INSTITUCIONALES DE LA DIRECCIÓN EJECUTIVA OS2023-0278. LIB-3190-1</t>
  </si>
  <si>
    <t>PAGO FACTURA NO. B1500001414/14-03-2024 OC2023-0156 ADQUISICIÓN DE MATERIALES DE LIMPIEZA LIB-3181-1</t>
  </si>
  <si>
    <t>PAGO (AVANCE 20%) AL CONTRATO NO.021/2024, ORDEN NO.OC2024-0030, ADQUISICION DE MOBILIARIOS PARA LAS OFICINAS DEL INAPA. LIB-3188-1</t>
  </si>
  <si>
    <t>{</t>
  </si>
  <si>
    <t xml:space="preserve">EFT-4805 </t>
  </si>
  <si>
    <t xml:space="preserve">EFT-4806 </t>
  </si>
  <si>
    <t xml:space="preserve">EFT-4807 </t>
  </si>
  <si>
    <t>PAGO FACT. NO.B1500000052/25-03-2024, (CUB.NO.3), TRABAJOS DE AMPLIACIÓN REDES DEL AC. HIGUEY, Y SECTOR LAS CAOBAS (PARTE 3) PROV. LA ALTAGRACIA, LOTE VII, PROV. LA ALTAGRACIA,  LIB. NO. 2782</t>
  </si>
  <si>
    <t>PAGO FACT. NO. B1500000157/21-03-2024 (CUB.NO.1) PARA LOS TRABAJOS DE AMPLIACIÓN AC. MULT. MUNIC. MONCION- SABANETA ZONA ESTE, LOTE I, II Y III, PROV. SANTIAGO RGUEZ, ZONA I, LIB. NO. 2780</t>
  </si>
  <si>
    <t>PAGO FACT. NO.B1500000240/25-03-2024 (CUB.NO.07) DE LOS TRABAJOS CONSTRUCCIÓN SISTEMA DE SANEAMIENTO ARROYO GURABO Y SU ENTORNO, MUNICIPIO SANTIAGO, PROV. SANTIAGO, (6TO. ABONO A LA SECCION DE CREDITO Y GARANTIA SOLIDARIA A FAVOR DEL BANCO DE RESERVAS RD$22,737,122.99).  LIBR. NO. 2784</t>
  </si>
  <si>
    <t>PAGO FACT. NO.B1500004249/05-03-2024, ORDEN NO.OC2024-0018, ADQUISICION DE TONER PARA SER UTILIZADOS EN NIVEL CENTRAL Y OFICINAS ZONALES DEL INAPA,  LIB. NO. 2789</t>
  </si>
  <si>
    <t>PAGO FACT. NO.B1500000588/13-03-2024, DERECHO DE USO DEL ESPECTRO RADIOELECTRICO, CORRESP. AL AÑO 2023,  LIB. NO. 2904</t>
  </si>
  <si>
    <t xml:space="preserve">EFT-4814 </t>
  </si>
  <si>
    <t>PAGO CUB. NO.07 (FINAL) Y DEV. DE RET. EN GARANTIA, DE LOS TRABAJOS HABILITACIÓN DEPÓSITO REG. ACERO VITRIF. STAND PIPE 500 M3 EL PEZCOZÓN (INSTALACIÓN ENTRADA, REBOSE, DESAGÜE, SALIDA Y BY- PASS), PROV. DUARTE , LIB. NO. 2905</t>
  </si>
  <si>
    <t>PAGO NÓMINA DE VIÁTICOS PROGRAMA 13, DIRECCION COMERCIAL CORRESP. AL MES DE FEBRERO/2024, ELABORADA EN MARZO/2024. LIB-2593-1</t>
  </si>
  <si>
    <t>PAGO FACT. NO.B15000000152/20-02-2024, ORDEN NO.OS2024-0006 SERVICIO DE MONTAJE Y PRODUCCION DE EVENTOS PARA CELEBRAR EL DIA DEL AMOR Y LA AMISTAD 2024. LIB. NO.2948</t>
  </si>
  <si>
    <t>PAGO FACT. NO. B1500000045/04-04-2024 (CUB.NO.08 FINAL Y DEV. DE RET, EN GARANTIA)  REUBICACIÓN COLECTORA ALCANT. SANITARIO EL SEIBÓ, PROV.EL SEIBÓ,   LIB. NO. 2952</t>
  </si>
  <si>
    <t>PAGO FACT. NO.B1500000004/04-04-2024, (CUB.NO.3) PARA LOS TRABAJOS AMPLIACIÓN AC. SAN FCO. DE MACORÍS RED DE DISTRIBUCIÓN SECTORES PRIMAVERAL, COLINAS DEL NORTE Y MADEJA, PROV. DUARTE, ZONA III, RED DE DISTRIBUCIÓN SECTORES ESPINOLA I Y II, PARTE 4. LIB. NO. 2958</t>
  </si>
  <si>
    <t>PAGO DE DOS MESES DE DEPÓSITOS PARA EL ALQUILER DEL LOCAL DE LA OFICINA COMERCIAL, UBICADO CALLE MELLA ESQ. MARIANO PEREZ, MUNICIPIO DE NAGUA,  PROV. MARÍA TRINIDAD SANCHEZ,  LIB. NO.2978</t>
  </si>
  <si>
    <t>PAGO FACTS. NOS. B1500000110/04-12-2023, 114/05-01-2024,  SERVICIO DISTRIBUCION AGUA EN DIFERENTES SECTORES Y COMUNIDADES DE LA,  OS2023-0161, CORRESP. A 26 DIAS DE NOVIEMBRE, 29 DIAS DE DICIEMBRE/2023.. LIB. NO. 3002</t>
  </si>
  <si>
    <t>PAGO FACT. NO. B1500000027/01-04-2024 (CUB.NO.07) DE LOS TRABAJOS AMPLIACIÓN AC. AZUA, NUEVO CAMPO DE POZOS, PROV. AZUA, ZONA II.  LIB. NO.3001</t>
  </si>
  <si>
    <t>PAGO FACT. NO. E450000003245/05-04-2024, CUENTA NO.86082876, POR SERVICIO DE LAS FLOTAS DE INAPA, CORRESP. A LA FACTURACIÓN DEL 01- AL 31 DE MARZO/2024,  LIB. NO.3081</t>
  </si>
  <si>
    <t>PAGO FACT. NO.B1500000009/18-03-2024,  ALQUILER DE LOCAL COMERCIAL,  UBICADO EN LA CALLE PADRE CAMILO NO.54,  BARRIO NUEVO, SECTOR CORBANO SUR, MUNICIPIO SAN JUAN DE LA MAGUANA, PROV. SAN JUAN,  CORRESP. A MARZO/2024. LIB.NO.3073</t>
  </si>
  <si>
    <t>PAGO FACT. NO.B1500000010/15-03-2024, ALQUILER LOCAL COMERCIAL,  UBICADO EN LA CALLE ISMAEL MIRANDA NO.30, MUNICIPIO LAS MATAS DE FARFAN, PROV.SAN JUAN, CORRESP. AL MES DE MARZO/2024, LIB.NO.3062</t>
  </si>
  <si>
    <t>CONSTANCIA AMBIENTAL PARA EL PROYECTO CONSTRUCCIÓN COLECTORES PLUVIALES, SECTORES SIMÓN BOLÍVAR Y MARÍA TRINIDAD SANCHEZ,PROV.SAN CRISTÓBAL, (CÓDIGO 20443) COMPLETIVO, LIB.NO.3082</t>
  </si>
  <si>
    <t>PAGO FACT. NO. B1500000158/25-03-2024 (CUB. NO.6) DE LOS TRABAJOS DE CONSTRUCCION AC. MULTIPLE GUANUMA - LOS BOTADOS, PLANTA POTABILIZADORA DE 100 LPS, PROV. SANTO DOMINGO- MONTE PLATA, ZONA IV.   LIB. NO.3083</t>
  </si>
  <si>
    <t xml:space="preserve">EFT-4834 </t>
  </si>
  <si>
    <t>PAGO FACT. NO. B1500000038/03-04-2024 (CUB. NO.04) DE LOS TRABAJOS CONSTRUCCIÓN AC. EN LA COMUNIDAD DEL DISTRITO MUNICIPAL MAMA TINGO, PROV.MONTE PLATA,  LIB. NO.3084</t>
  </si>
  <si>
    <t>PAGO FACT. NO.E450000040052/27-03-2024, CUENTA NO.709494508, SERVICIOS TELEFONICOS E INTERNET, CORRESPONDIENTE AL MES DE MARZO/2024, SEGUN MEMO-DSCR-NO.0052/2024. LIBRAMIENTO NO,3119</t>
  </si>
  <si>
    <t>PAGO FACT. NO.E450000038981/27-03-2024 (721621338) SERVICIO DE LAS FLOTAS GENERAL INAPA, CORRESP. AL MES DE MARZO/2024, LIB. NO.3116</t>
  </si>
  <si>
    <t>PAGO FACT. NO. B1500048050/26-03-2024, SEGURO COLECTIVO DE VIDA CORRESP. AL MES DE ABRIL/2024, POLIZA NO.2-2-102-0064318. LIB. NO.3085</t>
  </si>
  <si>
    <t>PAGO FACT. NO.B1500032471/01-04-2024, SERVICIOS DE SEGURO A EMPLEADOS VIGENTES Y EN TRAMITE DE PENSIÓN PARA SUS DEPENDIENTES NO DIRECTOS, POLIZA NO.30-95-213782, CORRESP. ABRIL/2024. LIB. NO.3127</t>
  </si>
  <si>
    <t>PAGO FACTURA NO. B1500000022/11-03-2024 OC2024-0032 ADQUISICION DE AGUA TETRAPAK DE 500 ML. LIB-3263-1</t>
  </si>
  <si>
    <t xml:space="preserve"> </t>
  </si>
  <si>
    <t xml:space="preserve">EFT-4884 </t>
  </si>
  <si>
    <t xml:space="preserve">EFT-4883 </t>
  </si>
  <si>
    <t xml:space="preserve">EFT-4882 </t>
  </si>
  <si>
    <t xml:space="preserve">EFT-4881 </t>
  </si>
  <si>
    <t xml:space="preserve">EFT-4880 </t>
  </si>
  <si>
    <t xml:space="preserve">EFT-4879 </t>
  </si>
  <si>
    <t xml:space="preserve">EFT-4878 </t>
  </si>
  <si>
    <t xml:space="preserve">EFT-4877 </t>
  </si>
  <si>
    <t xml:space="preserve">EFT-4876 </t>
  </si>
  <si>
    <t xml:space="preserve">EFT-4875 </t>
  </si>
  <si>
    <t xml:space="preserve">EFT-4874 </t>
  </si>
  <si>
    <t xml:space="preserve">EFT-4873 </t>
  </si>
  <si>
    <t xml:space="preserve">EFT-4872 </t>
  </si>
  <si>
    <t xml:space="preserve">EFT-4871 </t>
  </si>
  <si>
    <t xml:space="preserve">EFT-4870 </t>
  </si>
  <si>
    <t xml:space="preserve">EFT-4869 </t>
  </si>
  <si>
    <t xml:space="preserve">EFT-4868 </t>
  </si>
  <si>
    <t xml:space="preserve">EFT-4867 </t>
  </si>
  <si>
    <t xml:space="preserve">EFT-4866 </t>
  </si>
  <si>
    <t xml:space="preserve">EFT-4865 </t>
  </si>
  <si>
    <t xml:space="preserve">EFT-4864 </t>
  </si>
  <si>
    <t xml:space="preserve">EFT-4863 </t>
  </si>
  <si>
    <t xml:space="preserve">EF-4862 </t>
  </si>
  <si>
    <t xml:space="preserve">EFT-4861 </t>
  </si>
  <si>
    <t xml:space="preserve">EFT-4860 </t>
  </si>
  <si>
    <t xml:space="preserve">EFT-4859 </t>
  </si>
  <si>
    <t xml:space="preserve">EFT-4858 </t>
  </si>
  <si>
    <t xml:space="preserve">EFT-4857 </t>
  </si>
  <si>
    <t xml:space="preserve">EFT-4856 </t>
  </si>
  <si>
    <t xml:space="preserve">EFT-4855 </t>
  </si>
  <si>
    <t xml:space="preserve">EFT-4854 </t>
  </si>
  <si>
    <t xml:space="preserve">EFT-4853 </t>
  </si>
  <si>
    <t xml:space="preserve">EFT-4852 </t>
  </si>
  <si>
    <t xml:space="preserve">EFT-4851 </t>
  </si>
  <si>
    <t xml:space="preserve">EFT-4850 </t>
  </si>
  <si>
    <t xml:space="preserve">EFT-4849 </t>
  </si>
  <si>
    <t xml:space="preserve">EFT-4848 </t>
  </si>
  <si>
    <t xml:space="preserve">EFT-4847 </t>
  </si>
  <si>
    <t xml:space="preserve">EFT-4846 </t>
  </si>
  <si>
    <t xml:space="preserve">EFT-4845 </t>
  </si>
  <si>
    <t xml:space="preserve">EFT-4844 </t>
  </si>
  <si>
    <t xml:space="preserve">EFT-4843 </t>
  </si>
  <si>
    <t xml:space="preserve">EFT-4842 </t>
  </si>
  <si>
    <t xml:space="preserve">EFT-4841 </t>
  </si>
  <si>
    <t xml:space="preserve">EFT-4840 </t>
  </si>
  <si>
    <t xml:space="preserve">EFT-4839 </t>
  </si>
  <si>
    <t xml:space="preserve">EFT-4838 </t>
  </si>
  <si>
    <t xml:space="preserve">EFT-4837 </t>
  </si>
  <si>
    <t xml:space="preserve">EFT-4836 </t>
  </si>
  <si>
    <t xml:space="preserve">EFT-4835 </t>
  </si>
  <si>
    <t xml:space="preserve">EFT-4833 </t>
  </si>
  <si>
    <t xml:space="preserve">EFT-4832 </t>
  </si>
  <si>
    <t xml:space="preserve">EFT-4831 </t>
  </si>
  <si>
    <t xml:space="preserve">EFT-4830 </t>
  </si>
  <si>
    <t xml:space="preserve">EFT-4829 </t>
  </si>
  <si>
    <t xml:space="preserve">EFT-4828 </t>
  </si>
  <si>
    <t xml:space="preserve">EFT-4827 </t>
  </si>
  <si>
    <t xml:space="preserve">EFT-4826 </t>
  </si>
  <si>
    <t xml:space="preserve">EFT-4825 </t>
  </si>
  <si>
    <t xml:space="preserve">EFT-4824 </t>
  </si>
  <si>
    <t xml:space="preserve">EFT-4823 </t>
  </si>
  <si>
    <t xml:space="preserve">EFT-4822 </t>
  </si>
  <si>
    <t xml:space="preserve">EFT-4821 </t>
  </si>
  <si>
    <t xml:space="preserve">EFT-4820 </t>
  </si>
  <si>
    <t xml:space="preserve">EFT-4819 </t>
  </si>
  <si>
    <t xml:space="preserve">EFT-4818 </t>
  </si>
  <si>
    <t xml:space="preserve">EFT-4817 </t>
  </si>
  <si>
    <t xml:space="preserve">EFT-4816 </t>
  </si>
  <si>
    <t xml:space="preserve">EFT-4815 </t>
  </si>
  <si>
    <t xml:space="preserve">EFT-4813 </t>
  </si>
  <si>
    <t xml:space="preserve">EFT-4812 </t>
  </si>
  <si>
    <t xml:space="preserve">EFT-4811 </t>
  </si>
  <si>
    <t xml:space="preserve">EFT-4810 </t>
  </si>
  <si>
    <t xml:space="preserve">EFT-4809 </t>
  </si>
  <si>
    <t xml:space="preserve">EFT-4808 </t>
  </si>
  <si>
    <t xml:space="preserve">PAGO FACT. NO:B1500000155/08-01-2024,156/08-02-2024, SERVICIO DE TRANSPORTE SAN CRISTOBAL, OFICINA COMERCIAL Y PLANTA DE TRATAMIENTO,CORRESP. A LOS MESES  DE DICIEMBRE/2023 Y ENERO/2024, </t>
  </si>
  <si>
    <t>PAGO FACT. NO.B1500005606/13-03-2024, ORDEN NO.OC2024-0051, ADQUISICION DE MAQUINARIAS, SUMINISTRO Y ACCESORIOS DE OFICINA.LIB-3185-1</t>
  </si>
  <si>
    <t>PAGO FACT. NO.B1500000013/02-04-2024,  ALQUILER DE LOCAL COMERCIAL EN EL MUNICIPIO DON GREGORIO NIZAO, PROVINCIA PERAVIA, SEGUN CONTRATO NO.180/2022, CORRESP. AL  MES DE FEBRERO/2024, LIB. NO.3184-1</t>
  </si>
  <si>
    <t>PAGO FACTS. NOS.B1500000514/22-02, 520/04-03, 524/01-04-2024, ORDEN NO.OS2023-0276, CONTRATACION DE SERVICIOS DE TRANSPORTE PARA LOS EMPLEADOS DEL INAPA, CORRESP. AL PERIODO DEL 30 DE OCTUBRE DEL 2023 AL 30 DE MARZO DEL 2024, (AMORTIZACION DE AVANCE RD$ 3,558,400.00) LIB-3179-1</t>
  </si>
  <si>
    <t>PAGO FACT. NO.B1500000058/05-03-2024, ALQUILER LOCAL COMERCIAL EN EL MUNICIPIO SAN FRANCISCO DE MACORIS, PROV. DUARTE, CORRESP. AL MES DE MARZO/2024,  LIB. NO. 3180-1</t>
  </si>
  <si>
    <t>PAGO FACT. NO. B1500000011/01-04-2024 (CUB.NO.02 ) MEJORAMIENTO PLANTA DEPURADORA DE AGUAS RESIDUALES DEL ALCANT. SANITARIO DE HIGUEY, PROV. LA ALTAGRACIA,  LIB-3168-1</t>
  </si>
  <si>
    <t>PAGO FACT. NO.B1500001190/15-03-2024, ORDEN NO.OC2024-0034, ADQUISICION DE MOBILIARIOS PARA LAS OFICINAS DEL INAPA,  LIB-3167-1</t>
  </si>
  <si>
    <t>PAGO DE DOS MESES DE DEPÓSITOS PARA LA OFICINA COMERCIAL,  UBICADA EN LA CALLE EMILIO PRUD HOMME ESQ.19 DE MARZO EN LA PROVINCIA  AZUA DE COMPOSTELA,  LIB-3166-1</t>
  </si>
  <si>
    <t>PAGO FACTS. NOS.B1500000393/01-06, 402/04-07, 403/01-08, 411/04-09, 416/03-10-2023, 447,448,449,450,451,452/25-03-2024, ALQUILER LOCAL COMERCIAL, UBICADO EN LA CALLE EMILIO PRUD HOMME, ESQ. 19 DE MARZO,  EN LA PROVINCIA  AZUA DE COMPÓSTELA,  SEGUN CONTRATOS NOS.196/2013, 228/2023,  CORRESP. A LOS MESES DESDE JUNIO/2023 HASTA MARZO/2024. MENOS DESC. DE DEPOSITOS $33,000.00  LIB. NO. 3165-1</t>
  </si>
  <si>
    <t xml:space="preserve">PAGO FACT. NO. B1500000043/01-04-2024 (CUBICACION NO.03) CONSTRUCCIÓN AC. ZONA ALTA DE BARAHONA (BARRIOS EL ALFA, CASANDRA, DON BOSCO Y RIO CHIL) PROV. BARAHONA ZONA VIII. </t>
  </si>
  <si>
    <t>PAGO (AVANCE 20%) AL CONTRATO NO.029/2024, ORDEN NO.OC2024-0062, ADQUISICION DE TUBERIAS DE ACERO Y PVC PARA SER UTILIZADOS EN TODOS LOS ACS. Y ALCANTARILLADOS DE TODAS LAS PROV. LIB-3187-1</t>
  </si>
  <si>
    <t>PAGO DE FACT. NO. B1500000676/01-02 687/01-04-2024, CONTRATACION DE SERVICIO DE FUMIGACION EN LAS INSTALACIONES DE LA INSTITUCION: EDIFICIOS MARTIN VERAS FELIPE, MARCO RODRIGUEZ, DIR. DE DESARROLLO PROV, ALMACEN KM.18 PERIODO UN (1) AÑO. EFECTUADO EN FECHA 26 Y 27 DE ENERO, 22 Y 23 MARZO/2024 OS2023-0112. C.168/23.LIB.3186-1</t>
  </si>
  <si>
    <t>PAGO  FACTS. NOS. B1500000126/08-12-2023, 127/19-01-2024, SERVICIO DISTRIBUCION  AGUA CAMION CISTERNA EN DIFERENTES SECTORES Y COMUNIDADES PROV.. MONTECRISTI, OS2023-0247, CORRESP. A 22 DIAS DE NOVIEMBRE, 21 DIAS DE DICIEMBRE/23. LIB- l64783-1</t>
  </si>
  <si>
    <t>PAGO FACT. NO.B1500002024/28-02-2024, ORDEN NO.OC2024-0016, ADQUISICION DE MOTORES ELECTRICOS SUMERGIBLES QUE SERAN UTILIZADOS EN DIFERENTES ACS. A NIVEL NACIONAL,  LIB-3162-1</t>
  </si>
  <si>
    <t>PAGO FACT. NO.B1500009916/19-03-2024, ORDEN NO.OS2023-0217, CURSO ESPECIALIZADO INTELIGENCIA DE NEGOCIOS CON EXCEL Y POWER BI. LIB-3183-1</t>
  </si>
  <si>
    <t>PAGO FACT. NO.E450000003247/05-04-2024, SERVICIO DE INTERNET MOVIL FLY BOX CORRESP. AL MES DE MARZO/2024. LIB-3160-1</t>
  </si>
  <si>
    <t>PAGO FACT. NO.B1500000011/01-02-2024,  ALQUILER DE LOCAL COMERCIAL EN EL MUNICIPIO DON GREGORIO NIZAO, PROV. PERAVIA, CORRESP. AL  MES DE ENERO/2024, LIB. NO.</t>
  </si>
  <si>
    <t>PAGO FACT. NO.B1500000176/16-03-2024, ALQUILER LOCAL COMERCIAL EN LA AVENIDA MARIA TRINIDAD SANCHEZ NO.71, ESQUINA CALLE ORFELICIA, MUNICIPIO ESPERANZA, PROV. VALVERDE,  ADENDA NO.01/2023, CORRESP. AL MES DE MARZO/2024. LIB-3228-1</t>
  </si>
  <si>
    <t>PAGO FACTS. NOS.B1500007678,7679,7680,7681,7682,7684,7665,7698,7699,7700,7701,7702,7703,7704,7705,7713,7715/01-04-2024, CONTRATOS NOS. 1007252, 53, 54, 55, 1008357, 1010178, 3002610, 1015536, 1015537, 1015538, 1015539, 1015540, 1015541, 1015542, 1015543, 1019338, 1020434, CONSUMO ENERGETICO CORRESP. A MARZO/2024,  LIB-3236-1</t>
  </si>
  <si>
    <t xml:space="preserve">PAGO FACT. NO. B1500000113/08-01-2024,  SERVICIO DISTRIBUCIÓN AGUA CAMION CISTERNA, DIFERENTES SECTORES Y COMUNIDADES PROV SANTIAGO RODRIGUEZ,  OS2023--0268, CORRESP. A 30 DIAS DE DICIEMBRE/23 . LIB-3227-1 </t>
  </si>
  <si>
    <t>PAGO FACTS.- DE CONSUMO ENERGETICO EN LA ZONA SUR DEL PAIS CORRESP. AL MES DE MARZO/2024,  LIB. NO.3226.</t>
  </si>
  <si>
    <t>PAGO FACT. NO. B1500031737/14-03-2024 OC2024-0045 ADQUISICIÓN DE COMBUSTIBLES AL GRANEL PARA SER UTILIZADOS EN LA FLOTILLA DE VEHÍCULOS, MOTOCICLETAS Y EQUIPOS DEL INAPA, CONT-278/2023, LIB. NO.3205.</t>
  </si>
  <si>
    <t>PAGO FACT. NO.B1500000333/13-03-2024, ORDEN NO.OS2023-0252, SERVICIO DE NOTARIO PUBLICO PARA ACTOS DE APERTURA SOBRES A Y B DE PROCESOS DE COMPARACION DE PRECIOS Y LICITACION PUBLICA, LIB. NO.3223.</t>
  </si>
  <si>
    <t>PAGO AVANCE DEL 20% AL CONTRATO NO. 036/2024 POR SERVICIOS PARA SOLUCIÓN DE ESCALERILLAS DEL DESPLIEGUE DE CABLEADO ESTRUCTURADO PARA SER UTILIZADO EN EL NIVEL CENTRAL DEL INAPA, OS2024-0101, LIB. NO.3224.</t>
  </si>
  <si>
    <t>PAGO FACT. NO. B1500000865/12-03-2024 OC2024-0019 ADQUISICIÓN DE JUNTAS Y VÁLVULAS PARA SER UTILIZADOS EN LOS ACS. Y ALCANTARILLADOS DE TODAS LAS PROV., CONT-014/2024, LIB.NO.3225.</t>
  </si>
  <si>
    <t>PAGO FACT. NO.E450000003273/05-04-2024, CUENTA NO.86797963, CORRESP. AL SERVICIO DE USO GPS DEL INAPA FACTURACIÓN DESDE EL 01 AL 31 DE MARZO/2024,  LIB-3261-1</t>
  </si>
  <si>
    <t>PAGO FACT. NO.B1500000026/15/04/2024 (CUB.NO.07) DE  LOS TRABAJOS DE LINEA DE IMPULSION DESDE CAMPO BATEY EL BEMBE, PROV. SAN PEDRO DE MACORIS, LIB-3279-1</t>
  </si>
  <si>
    <t>PAGO FACT. NO. B1500000010/15-04-2024 ( CUB. NO.04) PARA LOS TRABAJOS DE AMPLIACIÓN AC. MULTIPLE AMIAMA GOMEZ- LAS YAYAS, RED DE DISTRIBUCION (DESDE NUDO 39  HASTA CALLE SOILO CONTRERAS), PROV.  AZUA, ZONA II. LIB-3278-1</t>
  </si>
  <si>
    <t>PAGO FACTS. NOS. B1500166258/13, 260/15, 317/30-01, 326/01, 332/02, 364/05, 396/, 397/10, 407, 412/13, 421/15, 424, 423, 425/17, 428/19, 431/20, 443/22, 461/28, 462/29-02, 480/01, 526, 527/08, 543, 546/12, 556, 563/14, 564/15, 595/22, 605/25-03-2024 A LA ORDEN DE COMPRA OC.2023-0148, ADQUISICIÓN DE (61,700.00) GALONES DE COMBUSTIBLE, EN TICKETS DE GASOLINA PARA SER UTILIZADOS EN LA FLOTILLA DE VEHÍCULOS MOTORES Y EQUIPOS DEL INAPA , LIB. NO 3260-1</t>
  </si>
  <si>
    <t>PAGO FACT. NO. B1500002376/15-02-2024 ADQUISICIÓN DE OFRENDA FLORAL PARA LA ENTREGA EN EL ALTAR DE LA PATRIA CON MOTIVO AL 180 ANIVERSARIO DE LA INDEPENDENCIA NACIONAL. LIB-3231-1</t>
  </si>
  <si>
    <t>PAGO FACT. NO.E450000039263/27-03-2024, CUENTA NO.744281798, SERVICIO DE INTERNET BANDA ANCHA DE LA DIR. EJECUTIVA, SUB-DIRECTORES, DIR. DE TRATAMIENTO, COMUNICACION Y PRENSA, DIR. ADMINISTRATIVA, DIR. DE OPERACIONES, DIR. DE SUPERV. Y FISCALIZACION DE OBRAS, CORRESP. AL MES DE MARZO/2024. LIB. NO. 3112</t>
  </si>
  <si>
    <t>PAGO FACT NO.B1500013687/14-12-2023, ORDEN NO.OC2023-0157 ADQUISICION DE CAMIONES, CAMIONETAS Y MONTACARGAS PARA SER UTILIZADOS EN LOS DISTINTOS TRABAJOS QUE REALIZA EL INAPA,  LIB. NO.3120</t>
  </si>
  <si>
    <t>PAGO RETENCION DEL ITBIS (30% A COMPAÑIA), SEGUN LEY 253/12, CORRESPONDIENTE AL MES DE MARZO/2024, SEGUN MEMO DC-071-2024.</t>
  </si>
  <si>
    <t>PAGO RETENCION DEL ISR (5%CONTRATISTA Y PROVEEDORES), SEGUN LEY 253/12, CORRESPONDIENTE AL MES DE MARZO/2024, SEGUN MEMO DC-74/2024.</t>
  </si>
  <si>
    <t>PAGO FACTS. NOS.B1100012083/15-02, 107/29-02-2024  ALQUILER LOCAL COMERCIAL MUNICIPIO COMENDADOR, PROV. ELIAS PIÑA,  CORRESP. A LOS MESES ENERO, FEBRERO/2024,  .</t>
  </si>
  <si>
    <t>PAGO VIÁTICOS POR ADELANTADO PARA DAR CONTINUIDAD A LA REALIZACIÓN DEL INVENTARIO FÍSICO A NIVEL NACIONAL, DESDE EL DÍA 01 HASTA EL 26 DE ABRIL DEL AÑO 2024, EN LAS PROV. AZUA, SAN JUAN DE LA MAGUANA, ELIAS PIÑA (ZONA II).</t>
  </si>
  <si>
    <t>PAGO VIÁTICOS POR ADELANTADO PARA DAR CONTINUIDAD A LA REALIZACIÓN DEL INVENTARIO FÍSICO A NIVEL NACIONAL, DESDE EL DÍA 01 HASTA EL 26 DE ABRIL DEL AÑO 2024, EN LAS PROVI. AZUA, SAN JUAN DE LA MAGUANA, ELIAS PIÑA (ZONA II).</t>
  </si>
  <si>
    <t>PAGO FACTS. NOS.B1500000051/26-01, 53/23-02-2024, ALQUILER LOCAL COMERCIAL EN EL MUNICIPIO DE PARAISO, PROV. BARAHONA, CORRESP. A LOS MESES NOVIEMBRE, DICIEMBRE/2023 Y ENERO, FEBRERO/2024,  .</t>
  </si>
  <si>
    <t>PAGO FACT. NO.B1500000006/28-02-2024, ALQUILER DE DOS LOCALES COMERCIALES EN EL MUNICIPIO DAJABON,  PROV. DAJABON, CORRESP. A LOS MESES NOVIEMBRE, DICIEMBRE/2023, ENERO, FEBRERO/2024.</t>
  </si>
  <si>
    <t>REPOSICION FONDO CAJA CHICA DE LA OFICINA EN LA PLANTA DE TRATAMIENTO DE CABUYA ZONA III CORRESP. AL PERIODO DEL 10-01 AL 08-02-2024.</t>
  </si>
  <si>
    <t>REPOSICION FONDO CAJA CHICA DE LA PROV. DUARTE ZONA III CORRESP. AL PERIODO DEL 08-01 AL 29-02-2024.</t>
  </si>
  <si>
    <t>REPOSICION FONDO CAJA CHICA DE LA DIRECCION DE TECNOLOGIA DE LA INFORMACION Y COMUNICACION CORRESP. AL PERIODO DEL 15-02 AL 22-02-2024.</t>
  </si>
  <si>
    <t>REPOSICION FONDO CAJA CHICA DE LA ZONA V SANTIAGO CORRESP. AL PERIODO DEL 04-01 AL 01-03-2024.</t>
  </si>
  <si>
    <t>REPOSICION FONDO CAJA CHICA DE LA PROV. EL SEIBO ZONA VI CORRESP. AL PERIODO DEL 09-01 AL 21-02-2024.</t>
  </si>
  <si>
    <t>REPOSICION FONDO CAJA CHICA DE LA PROVINCIA PERAVIA ZONA IV CORRESP. AL PERIODO DEL 25-01 AL 08-03-2024.</t>
  </si>
  <si>
    <t>REPOSICION FONDO CAJA CHICA DE LA OFICINA INAPA EN NAVARRETE ZONA V CORRESP. AL PERIODO DEL 12-01 AL 07-03-2024.</t>
  </si>
  <si>
    <t>REPOSICION FONDO CAJA CHICA DE LA OFICINA EN BAYAGUANA, ZONA IV CORRESP. AL PERIODO DEL 16-02 AL 01-03-2024.</t>
  </si>
  <si>
    <t>REPOSICION FONDO CAJA CHICA DE LA DIRECCION DE OPERACIONES DESTINADO PARA CUBRIR GASTOS DE URGENCIA. CORRESP. AL PERIODO DEL 08-02 AL 11-03-2024.</t>
  </si>
  <si>
    <t>REPOSICION FONDO CAJA CHICA DE LA PROVINCIA PEDERNALES ZONA VIII CORRESP. AL PERIODO DEL 04 AL 15-01-2024.</t>
  </si>
  <si>
    <t>REPOSICION FONDO CAJA CHICA DE LA PROV. SAN JOSE DE OCOA ZONA IV CORRESP. AL PERIODO DEL 15-02 AL 04-03-2024.</t>
  </si>
  <si>
    <t>PAGO DE FACT. NO.B1100012123/25-03-2024, ALQUILER LOCAL UBICADO EN EL MUNICIPIO BAJO HAINA- PROV. SAN CRISTOBAL,  CORRESP. AL MES DE MARZO/2024. M</t>
  </si>
  <si>
    <t>PAGO FACT. NO. B1100012120/25-03-2024, ALQUILER DE LOCAL COMERCIAL UBICADO EN LA CALLE SANCHEZ NO.13, EN EL MUNICIPIO DE YAGUATE, PROV. SAN CRISTOBAL,   CORRESP. AL MES DE MARZO/2024.</t>
  </si>
  <si>
    <t>PAGO FACT. NO.B1100012122/25-03-2024, ALQUILER LOCAL COMERCIAL EN CAÑAFISTOL-BANI, PROV. PERAVIA , CORRESP A MARZO/2024.</t>
  </si>
  <si>
    <t>REPOSICION FONDO CAJA CHICA DEL LABORATORIO DEL NIVEL CENTRAL,  CORRESP. AL PERIODO DEL 06-02  AL 20-03-2024.</t>
  </si>
  <si>
    <t xml:space="preserve">PAGO FACT. NO.B1500000028/07-03-2024,  ALQUILER LOCAL COMERCIAL UBICADO EN LA CALLE FABIO F. NO.04 PUEBLO ABAJO, MUNICIPIO BANI, PROV. PERAVIA,  CORRESP. AL MES MARZO/2024. </t>
  </si>
  <si>
    <t>PAGO FACT. NO.B1100012110/25-03-2024, ALQUILER DEL LOCAL COMERCIAL, UBICADO EN LA CALLE MERCEDES ABREU ESQ. CALLE JUAN BOSCH NO.4028, SECTOR MANHATTAN, MANZANILLO, MUNICIPIO PEPILLO SALCEDO, PROV. MONTECRISTI,  CORRESP. AL MES DE MARZO/2024.</t>
  </si>
  <si>
    <t>REPOSICION FONDO CAJA CHICA DE LA UNIDAD ADMINISTRATIVA DE PIMENTEL,  ZONA III CORRESP. AL PERIODO DEL 15-01  AL  18-03-2024.</t>
  </si>
  <si>
    <t>PAGO FACT. NO.B1100012115/25-03-2024, ALQUILER LOCAL COMERCIAL EN EL MUNICIPIO RESTAURACION,  PROV. DAJABON. CORRESP. AL MES MARZO/2024.</t>
  </si>
  <si>
    <t>PAGO FACT. NO.B1100012114/25-03-2024, ALQUILER DE LOCAL , UBICADO EN LA CALLE SANTOME NO.38, MUNICIPIO EL CERCADO PROV. SAN JUAN, CORRESP. AL MES DE MARZO/2024.</t>
  </si>
  <si>
    <t>PAGO FACT. NO.B1100012113/25-03-2024,  ALQUILER  LOCAL COMERCIAL,  UBICADO EN LA CALLE TRINA DE MOYA NO.48, MUNICIPIO SANCHEZ, PROV. SAMANA,   CORRESP.AL MES DE MARZO/2024.</t>
  </si>
  <si>
    <t>PAGO FACT. NO.B1100012118/25-03-2024,  ALQUILER LOCAL COMERCIAL, MUNICIPIO SAN JOSE DE OCOA, PROV.  DE SAN JOSE DE OCOA, CORRESP. AL MES DE MARZO/2024.</t>
  </si>
  <si>
    <t>PAGO FACT. NO.B1100012117/25-03-2024, ALQUILER LOCAL COMERCIAL UBICADO EN EL MUNICIPIO JIMANI PROV. INDEPENDENCIA, CORRESP. AL MES DE MARZO/2024.</t>
  </si>
  <si>
    <t>PAGO FACT. NO.B1100012127/25-03-2024,  ALQUILER LOCAL COMERCIAL, UBICADO  EN EL MUNICIPIO NIZAO, PROV. PERAVIA, CORRESP.AL MES DE MARZO/2024.</t>
  </si>
  <si>
    <t>PAGO FACT. NO.B1100012121/25-03-2024  ALQUILER DEL LOCAL COMERCIAL, UBICADO EN LA CALLE MAXIMO GOMEZ ESQUINA MELLA, MUNICIPIO RANCHO ARRIBA, PROV.SAN JOSE DE OCOA, CORRESP. AL MES DE MARZO/2024.</t>
  </si>
  <si>
    <t>REPOSICION FONDO CAJA CHICA DE LA PROV. BAHORUCO ZONA VIII CORRESP. AL PERIODO DEL 09-01 AL 14-02-2024. .</t>
  </si>
  <si>
    <t>REPOSICION FONDO CAJA CHICA DE LA PROV. BARAHONA ZONA VIII CORRESP. AL PERIODO DEL 04-01 AL 22-02-2024.</t>
  </si>
  <si>
    <t>PAGO FACT. NO.B1100012116/25-03-2024, ALQUILER LOCAL COMERCIAL UBICADO EN EL MUNICIPIO NEYBA PROV. BAHORUCO,  CORRESP. AL MES DE MARZO/2024.</t>
  </si>
  <si>
    <t>PAGO FACT. NO.B1500000009/01-04-2024, ALQUILER LOCAL COMERCIAL,  MUNICIPIO EL VALLE, PROV. HATO MAYOR ,  CORRESP. A MARZO/2024.</t>
  </si>
  <si>
    <t>PAGO FACT. NO.B1100012111/25-03-2024, ALQUILER LOCAL COMERCIAL EN PIMENTEL, PROV. DUARTE, CORRESP. AL MES DE MARZO/2024.</t>
  </si>
  <si>
    <t>PAGO DEL ITBIS FACTURADO, CORRESPONDIENTE AL MES DE MARZO/2024.</t>
  </si>
  <si>
    <t>REPOSICION FONDO CAJA CHICA DE LA PROV. HATO MAYOR ZONA VI CORRESP. AL PERIODO DEL 04-01 AL 08-03-2024 .</t>
  </si>
  <si>
    <t>REPOSICION FONDO CAJA CHICA DE LA DIRECCION DE TRATAMIENTO DE AGUA CORRESP. AL PERIODO DEL 31-01 AL 18-03-2024.</t>
  </si>
  <si>
    <t>PAGO FACT. NO.B1100012126/25-03-2024  ALQUILER LOCAL COMERCIAL MUNICIPIO COMENDADOR, PROV. ELIAS PIÑA,  CORRESP. AL MES MARZO/2024.</t>
  </si>
  <si>
    <t>REPOSICION FONDO CAJA CHICA DE LA DIVISION DE TESORERIA DESTINADO PARA CUBRIR GSTOS MENORES DE LA INSTITUCION CORRESP. AL PERIODO DEL 15-02 AL 08-03-2024.</t>
  </si>
  <si>
    <t>PAGO FACT. NO.B1500000022/01-04-2024,  ALQUILER LOCAL COMERCIAL  EN EL MUNICIPIO  LAGUNA SALADA, PROV. VALVERDE, CORRESP. AL MES DE MARZO/2024.</t>
  </si>
  <si>
    <t>PAGO RETENCION DEL ISR (10% ALQUILERES LOCALES COMERCIALES), SEGUN LEY 253/12, CORRESPONDIENTE AL MES DE MARZO/2024</t>
  </si>
  <si>
    <t>PAGO FACT. NO.B1500000007/01-04-2024,  ALQUILER LOCAL COMERCIAL EN EL MUNICIPIO MONCION, PROV.SANTIAGO RODRIGUEZ, CORRESP. A LOS MESES DE ENERO, FEBRERO, MARZO/2024.</t>
  </si>
  <si>
    <t>PAGO RETENCION DEL ITBIS (18% A PERSONA FISICA), SEGUN LEY 253/12, CORRESP. AL MES DE MARZO/2024.</t>
  </si>
  <si>
    <t>REPOSICION FONDO CAJA CHICA DE LA DIVISION DE TRANSPORTACION DESTINADO PARA CUBRIR GASTOS POR COMPRA REPUESTOS Y PAGO PEAJES A LA FLOTILLA DE VEHICULOS DE LA INSTITUCION CORRESP. AL PERIODO DEL 08-03 AL 26-03-2024.</t>
  </si>
  <si>
    <t>REPOSICION FONDO CAJA CHICA DE LA PROVINCIA MONTECRIS ZONA I CORRESP. AL PERIODO DEL 18-01 AL 18-03-2024.</t>
  </si>
  <si>
    <t>REPOSICION FONDO CAJA CHICA DE LA PROV. HERMANAS MIRABAL ZONA III CORRESP. AL PERIODO DEL 09-01 AL 29-02-2024.</t>
  </si>
  <si>
    <t>PAGO FACT. NO.B1100012125/25-03-2024, ALQUILER LOCAL COMERCIAL  EN EL MUNICIPIO NIZAO, PROV. PERAVIA , CORRESP. AL  MES DE MARZO/2024.</t>
  </si>
  <si>
    <t>PAGO FACT. NO.B1100012124/25-03-2024, ALQUILER DE LOCAL COMERCIAL EN EL  MUNICIPIO ENRIQUILLO, PROV.  BARAHONA, CORRESP. AL MES MARZO/2024.</t>
  </si>
  <si>
    <t>PAGO  FACT. NO.B1100012119/25-03-2024,  ALQUILER DEL LOCAL COMERCIAL, UBICADO EN LA CALLE JOSE FRANCISCO PEÑA GOMEZ NO.22, MUNICIPIO EL FACTOR, PROV. MARIA TRINIDAD SANCHEZ,  CORRESP. A MARZO/2024</t>
  </si>
  <si>
    <t>PAGO FACT. NO.B1100012112/25-03-2024, ALQUILER LOCAL COMERCIAL UBICADO EN EL MUNICIPIO VICENTE NOBLE, PROV. BARAHONA, CORRESP. AL MES DE MARZO/2024.</t>
  </si>
  <si>
    <t xml:space="preserve">EFT-101 </t>
  </si>
  <si>
    <t xml:space="preserve">EFT-102 </t>
  </si>
  <si>
    <t xml:space="preserve">EFT-103 </t>
  </si>
  <si>
    <t xml:space="preserve">EFT-104 </t>
  </si>
  <si>
    <t xml:space="preserve">EFT-105 </t>
  </si>
  <si>
    <t xml:space="preserve">EFT-106 </t>
  </si>
  <si>
    <t xml:space="preserve">EFT-107 </t>
  </si>
  <si>
    <t xml:space="preserve">EFT-108 </t>
  </si>
  <si>
    <t xml:space="preserve">EFT-100 </t>
  </si>
  <si>
    <t xml:space="preserve">EFT-99 </t>
  </si>
  <si>
    <t xml:space="preserve">EFT-98 </t>
  </si>
  <si>
    <t xml:space="preserve">EFT-97 </t>
  </si>
  <si>
    <t xml:space="preserve">EFT-96 </t>
  </si>
  <si>
    <t xml:space="preserve">EFT-95 </t>
  </si>
  <si>
    <t xml:space="preserve">050198 </t>
  </si>
  <si>
    <t xml:space="preserve">050199 </t>
  </si>
  <si>
    <t xml:space="preserve">050200 </t>
  </si>
  <si>
    <t xml:space="preserve">050201 </t>
  </si>
  <si>
    <t xml:space="preserve">050202 </t>
  </si>
  <si>
    <t xml:space="preserve">050203 </t>
  </si>
  <si>
    <t xml:space="preserve">050204 </t>
  </si>
  <si>
    <t xml:space="preserve">050205 </t>
  </si>
  <si>
    <t xml:space="preserve">050206 </t>
  </si>
  <si>
    <t xml:space="preserve">050207 </t>
  </si>
  <si>
    <t xml:space="preserve">050208 </t>
  </si>
  <si>
    <t xml:space="preserve">050209 </t>
  </si>
  <si>
    <t xml:space="preserve">050210 </t>
  </si>
  <si>
    <t xml:space="preserve">050211 </t>
  </si>
  <si>
    <t xml:space="preserve">050212 </t>
  </si>
  <si>
    <t xml:space="preserve">050213 </t>
  </si>
  <si>
    <t xml:space="preserve">050214 </t>
  </si>
  <si>
    <t xml:space="preserve">050215 </t>
  </si>
  <si>
    <t xml:space="preserve">050216 </t>
  </si>
  <si>
    <t xml:space="preserve">050217 </t>
  </si>
  <si>
    <t xml:space="preserve">050218 </t>
  </si>
  <si>
    <t xml:space="preserve">050219 </t>
  </si>
  <si>
    <t xml:space="preserve">050220 </t>
  </si>
  <si>
    <t xml:space="preserve">050221 </t>
  </si>
  <si>
    <t xml:space="preserve">050222 </t>
  </si>
  <si>
    <t xml:space="preserve">050223 </t>
  </si>
  <si>
    <t xml:space="preserve">050224 </t>
  </si>
  <si>
    <t xml:space="preserve">050225 </t>
  </si>
  <si>
    <t xml:space="preserve">050226 </t>
  </si>
  <si>
    <t xml:space="preserve">050227 </t>
  </si>
  <si>
    <t xml:space="preserve">050228 </t>
  </si>
  <si>
    <t xml:space="preserve">050229 </t>
  </si>
  <si>
    <t xml:space="preserve">050230 </t>
  </si>
  <si>
    <t xml:space="preserve">050231 </t>
  </si>
  <si>
    <t xml:space="preserve">050232 </t>
  </si>
  <si>
    <t xml:space="preserve">050233 </t>
  </si>
  <si>
    <t xml:space="preserve">050234 </t>
  </si>
  <si>
    <t xml:space="preserve">050235 </t>
  </si>
  <si>
    <t xml:space="preserve">050237 </t>
  </si>
  <si>
    <t xml:space="preserve">050238 </t>
  </si>
  <si>
    <t xml:space="preserve">050239 </t>
  </si>
  <si>
    <t>PAGO FACT. NO.B1500000241/21-03-2024, (CUB. NO.01),  TRABAJOS CONSTRUCCION ALCANTARILLADO SANITARIO MUNICIPIO LICEY AL MEDIO-LAS PALOMAS ARRIBA, LOTE III, PROV. SANTIAGO. LIBRAM. NO.2777</t>
  </si>
  <si>
    <t>PAGO FACTS. NOS. B1500000154/05-01, 152/03-01, 153/04-01-2024,  SERVICIO DISTRIBUCION AGUA CAMION CISTERNA, DIFERENTES COMUNIDADES PROVINCIA MONTE PLATA, CORRESP. A 14 DIAS OCTUBRE, 30 DIAS DE NOVIEMBRE, 31 DIAS DE DICIEMBRE/23. LIB.. NO. 2861.</t>
  </si>
  <si>
    <t>PAGO FACT. NO.B1500000016/02-04-2024 (CUB.NO.12), TERMINACION ALCANTARILLADO SANITARIO JUAN DOLIO Y GUAYACANES (FASE II), PROV.  SAN PEDRO DE MACORIS,  LIB. NO. 2866</t>
  </si>
  <si>
    <t>PAGO NÓMINA DE VIÁTICOS PROGRAMA 01, CORRESP. AL MES DE FEBRERO/2024. LIB-2648-1.</t>
  </si>
  <si>
    <t>PAGO NÓMINA DE VIÁTICOS PROGRAMA 11, DIRECCION OPERACIONES Y TRATAMIENTO DE AGUA CORRESP. AL MES DE FEBRERO/2024, ELAB. EN MARZO/2024. LIB-2589-1</t>
  </si>
  <si>
    <t>PAGO FACT. NO.B1500000252/03-04-2024,  ALQUILER  LOCAL  COMERCIAL, UBICADO CALLE MELLA ESQUINA MARIANO PEREZ, MUNICIPIO DE NAGUA,  PROV. MARÍA TRINIDAD SANCHEZ, CORRESP. A 15 DIAS DE ENERO Y LOS MESES FEBRERO, MARZO/2024... LIB.NO.2979</t>
  </si>
  <si>
    <t>PAGO FACT. NO.B1500032255/01-04-2024, PÓLIZA NO.30-93-015147, SERVICIOS PLAN MASTER INTERNACIONAL AL SERVIDOR VIGENTE Y SUS DEPENDIENTES DIRECTOS (CÓNYUGE E HIJOS), CORRESP. AL MES DE ABRIL/2024. LIB. NO.3126</t>
  </si>
  <si>
    <t>PAGO FACT. NO.B1500032470/01-04-2024, POLIZA NO.30-95-214327, SERVICIOS MEDICOS A EMPLEADOS VIGENTES Y EN TRÁMITE DE PENSIÓN, CONJUNTAMENTE CON SUS DEPENDIENTES DIRECTOS, (CÓNYUGES, HIJOS E HIJASTROS), CORRESP. AL MES DE ABRIL/2024. LIB. NO.3125</t>
  </si>
  <si>
    <t>PAGO FACT.NO. B1500047957/25-03-2024, SERVICIOS ODONTOLÓGICOS AL SERVIDOR VIGENTE Y SUS DEPENDIENTES DIRECTOS (CÓNYUGE E HIJOS) AFILIADOS A SENASA CORRESP. AL MES DE ABRIL/2024, POLIZA NO.2-2-142-0016767. LIB. NO. 3123</t>
  </si>
  <si>
    <t>PAGO FACT. NO.B1500000007/29-02-2024, POR SERVICIO DE DATOS EN INAPA UNIDAD MOVIL Y EN INAPA PIZARRETE, PROV. PERAVIA, CORRESP AL MES DE FEBRERO DEL 2024, LIB .NO. 3111</t>
  </si>
  <si>
    <t>PAGO FACT. NO.B1500000017/04-03-2024,  ALQUILER LOCAL COMERCIAL UBICADO EN LA CALLE PRINCIPAL NO.46 APART. 03, JUAN DOLIO,  MUNICIPIO DE GUAYACANES, PROV. SAN PEDRO MACORIS,  CORRESP. AL MES DE MARZO/2024.</t>
  </si>
  <si>
    <t>PAGO FACTS. NOS.B1500001532/26-10, 1537/03-11-2023, ORDEN NO.OC2023-0030, ADQUISICION DE VALVULAS PARA SER UTILIZADAS EN LOS ACS. ALCANTARILLADOS Y SISTEMAS DE TRATAMIENTO DE TODAS LAS PROV.  LIB. NO.3128</t>
  </si>
  <si>
    <t>PAGO FACTS. NOS.B1500050782, (CODIGO DE SISTEMA NO.77100), 50857 (CODIGO DE SISTEMA NO.6091) 01-04-2024, SERVICIOS RECOGIDA DE BASURA EN EL NIVEL CENTRAL Y OFICINAS ACS. RURALES, CORRESP. AL MES DE ABRIL/2024, LIB. NO.3117.</t>
  </si>
  <si>
    <t>PAGO DE FACT. NO.B1500000004/15-12-23, POR SERVICIO DE ADECUACIÓN DE CRISTALES, PUERTAS Y A PAÑOS FIJOS PARA LA OFICINA COMERCIAL DE SFM Y SEDE CENTRAL.OS.2023-0145. LIB. 2118-1NO.2118-</t>
  </si>
  <si>
    <t>PAGO FACT .NO. B1500000231/10-04-2024 (CUB. NO.03) PARA LOS TRABAJOS DE CONSTRUCCIÓN ALCANTARILLADO PLUVIAL ANTIGUA CALLE 20, PROV.SAN PEDRO DE MACORÍS, ZONA VI, LIB..3201</t>
  </si>
  <si>
    <t xml:space="preserve">EFT-4885 </t>
  </si>
  <si>
    <t xml:space="preserve">EFT-4886 </t>
  </si>
  <si>
    <t xml:space="preserve">EFT-4887 </t>
  </si>
  <si>
    <t>PAGO FACT. NO. B1500000359/08-02-2024, ORDEN NO. OS2022-0755 ADQUISICION DE SERVICIOS DE MANTENIMIENTO Y REPARACION DE VEHICULOS PESADOS EN CONCESIONARIOS EXCLUSIVO (HYLCON) DEL INAPA,  LIB-3289-1</t>
  </si>
  <si>
    <t>PAGO FACT. NO. B1500000005/12-03-2024, ALQUILER LOCALCOMERCIAL, UBICADO EN LA CALLE PRINCIPAL DISTRITO LAS TARANAS,  MUNICIPIO VILLAS RIVAS PROV. DUARTE, CORRESP.AL MES DE MARZO/2024,. LIB. NO.3324-1.</t>
  </si>
  <si>
    <t>PAGO FACTS. NOS.B1500000022/28-02-, 23/14-03-2024, ALQUILER LOCAL COMERCIAL EN EL MUNICIPIO QUISQUEYA, PROV. SAN PEDRO DE MACORIS, CORRESP. A LOS MESES  DE FEBRERO, MARZO/2024,  LIB. NO.3322-1</t>
  </si>
  <si>
    <t xml:space="preserve">         </t>
  </si>
  <si>
    <t xml:space="preserve">    </t>
  </si>
  <si>
    <t>EFT-4804</t>
  </si>
  <si>
    <t>050240</t>
  </si>
  <si>
    <t xml:space="preserve">EFT-111 </t>
  </si>
  <si>
    <t>EFT-112</t>
  </si>
  <si>
    <t>REPOSICION FONDO CAJA CHICA DE LA PROVINCIA SAN CRISTOBAL ZONA IV CORRESP. AL PERIODO DEL 06-02 AL 06-03-2024, RECIBOS DE DESEMBOLSO DEL 3653 AL 3696.</t>
  </si>
  <si>
    <t>PAGO FACT. NO.B1500000008/28-03-2024,  ALQUILER LOCAL COMERCIAL UBICADO EN LA CALLE LIBERTAD NO.17 EN EL MUNICIPIO SABANA GRANDE DE PALENQUE, PROVINCIA SAN CRISTOBAL, CORRESP. A LOS  MESES DE ENERO, FEBRERO, MARZO/2024.</t>
  </si>
  <si>
    <t>PAGO FACT. NO.B1500000054/25-03-2024, ALQUILER LOCAL COMERCIAL EN EL MUNICIPIO DE PARAISO, PROVINCIA BARAHONA, CORRESP. AL  MES DE MARZO/2024.</t>
  </si>
  <si>
    <t>EFT-4888</t>
  </si>
  <si>
    <t>EFT-4889</t>
  </si>
  <si>
    <t>PAGO FACT. NO.E450000003398/15-04-2024, SERVICIO DE INTERNET PRINCIPAL 200 MBPS Y TELECABLE DEL PERIODO DEL 11/03/2024 AL 10/04/2024,. LIBR.O NO.3348</t>
  </si>
  <si>
    <t>PAGO FACTURA NO. B1500000116/17-04-2024 (CUBICACIÓN NO.05)  LÍNEA DE CONDUCCIÓN Y REDES VILLA GUERRERO COMPRENDIDA ENTRE LOS NUDOS I, 21 Y 135, PROVINCIA EL SEIBO.  LOTE I, .LIBR. NO.3349</t>
  </si>
  <si>
    <t xml:space="preserve">COMISION IMP. 0.15          </t>
  </si>
  <si>
    <t>AVC DEV. FDOS. SISARIL ENFERMEDAD</t>
  </si>
  <si>
    <t>AVD REINTEGROS CHEQUE POR CADUCIDAD</t>
  </si>
  <si>
    <t>EFT-4890</t>
  </si>
  <si>
    <t>EFT-4891</t>
  </si>
  <si>
    <t>EFT-4892</t>
  </si>
  <si>
    <t>EFT-4893</t>
  </si>
  <si>
    <t>EFT-4894</t>
  </si>
  <si>
    <t>EFT-4895</t>
  </si>
  <si>
    <t>EFT-4896</t>
  </si>
  <si>
    <t>EFT-4897</t>
  </si>
  <si>
    <t>EFT-4898</t>
  </si>
  <si>
    <t>EFT-4899</t>
  </si>
  <si>
    <t>EFT-4900</t>
  </si>
  <si>
    <t>EFT-4901</t>
  </si>
  <si>
    <t>EFT-4902</t>
  </si>
  <si>
    <t>EFT-4903</t>
  </si>
  <si>
    <t>EFT-4904</t>
  </si>
  <si>
    <t>EFT-4905</t>
  </si>
  <si>
    <t>EFT-4906</t>
  </si>
  <si>
    <t>EFT-4907</t>
  </si>
  <si>
    <t>EFT-4908</t>
  </si>
  <si>
    <t>EFT-4909</t>
  </si>
  <si>
    <t>EFT-4910</t>
  </si>
  <si>
    <t>EFT-4911</t>
  </si>
  <si>
    <t>EFT-4912</t>
  </si>
  <si>
    <t>EFT-4913</t>
  </si>
  <si>
    <t>PAGO FACT. NO.B1500011499/05-04-2024, SERVICIOS MEDICOS A EMPLEADOS VIGENTES Y EN TRAMITE DE PENSION, POLIZA NO.12226, CORRESP. AL MES DE ABRIL/2024. LIB-3379-1</t>
  </si>
  <si>
    <t>FACT. NOS.B1500000723/26-02-2024, SERVICIO DE REPARACIÓN DE MOTORES, BOMBA Y TRANSFORMADORES PARA SER UTILIZADOS A NIVEL NACIONAL. OS2022-0445. LIBR. NO. 3362-1</t>
  </si>
  <si>
    <t>PAGO DE FACT. NOS.B1500005932, 5933/14-03, 5934,5960, 5961, 5962/01-04/2024, SOLICITUD DE TREINTA Y DOS COLOCACIONES DE CONVOCATORIA DE LICITACION PUBLICA NACIONAL EN UN PERIODICO DE CIRCULACION NACIONAL. LIBR. NO.3363-1</t>
  </si>
  <si>
    <t>PAGO FACT. NO.B1500000008/30-03-2024, POR SERVICIO DE DATOS EN INAPA UNIDAD MOVIL Y EN INAPA PIZARRETE, PROVINCIA PERAVIA, CORRESP. AL MES DE MARZO DEL 2024. LIB-3351-1</t>
  </si>
  <si>
    <t>PAGO FACT. NO.B1500000174/19-03-2024 ADQUISICION DE PRODUCTOS DE PAPEL PARA USO DE LA INSTITUCION. LIB-3397-1</t>
  </si>
  <si>
    <t xml:space="preserve"> PAGO FACT. NO.E450000000002/17-04-2024 ( CUBICACION NO.04) , PARA LOS TRABAJOS DE AMPLIACIÓN ACUEDUCTO NAVARRETE, LÍNEAS DE CONDUCCIÓN VILLA VUELVA, REDES DE DISTRIBUCIÓN NAVARRETE Y ESTACIONES DE BOMBEO- LÍNEAS DE IMPULSIÓN ACERO, DEPÓSITOS REGULADORES Y REDES DE DISTRIBUCIÓN DEL GUANÁBANO, CAÑADA BONITA - SIERRA- TÚNEL- PROVINCIA SANTIAGO, ZONA V (LOTE 3). LIB-3399-1</t>
  </si>
  <si>
    <t>PAGO FACT. NO. B1500000092/18-04-2024 (CUBICACIÓN NO.18),  AMPLIACION ACUEDUCTO EL CARRIL-LA PARED (CAMPO DE POZOZ EL CARRIL-LA PARED, ITABO), PROVINCIA SAN CRISTOBAL, ZONA IV. LIB-3400-1</t>
  </si>
  <si>
    <t>PAGO DE VIATICOS Y BOLETO AEREO DEL VIAJE A PARIS FRANCIA DEL 15 AL 22 DE ABRIL DEL 2023, DE YANET, DIRECTORA DE RRHH PARA SU PARTICIPACION EN ACTIVIDAD EXTRACURRICULAR PARTE DEL MASTER EN ALTA GESTION PUBLICA. LIB-3401-1</t>
  </si>
  <si>
    <t>PAGO FACT. NO. B1500000001/16-04-2024 (CUB. NO.01),  AMPLIACIÓN ACUEDUCTO MULT. PARTIDO-LA GORRA, PROVINCIA DAJABON, ZONA I. LOTE R - REDE DE DISTRIBUCIÓN SECTOR LOS INDIOS. LIB-3403-1</t>
  </si>
  <si>
    <t>PAGO FACT. NO. B1500000050/18-04-2024 (CUB. NO.05),  AMPLIACIÓN DE REDES DEL ACUEDUCTO HIGUEY, SECTOR LAS CAOBAS (PARTE 1), PROVINCIA LA ALTAGRACIA, LOTE V. LIB-3404-1.</t>
  </si>
  <si>
    <t>PAGO NOMINA SUELDOS FIJOS PROGRAMA 11 Y APORTE PATRONAL DE LA SEGURIDAD SOCIAL, CORRESP. AL MES DE ABRIL 2024, LIBR. NO.3338.</t>
  </si>
  <si>
    <t>PAGO NOMINA SUELDO FIJO PROGRAMA 01 Y APORTE PATRONAL A LA SEGURIDAD SOCIAL, CORRESP. AL MES DE ABRIL/2024, LIBR. NO.3356.</t>
  </si>
  <si>
    <t>PAGO NOMINA SUELDOS FIJOS PROGRAMA 03 Y APORTES PATRONAL A LA SEGUIDAD SOCIAL, CORRESP. AL MES DE ABRIL/2024. LIBR. NO.3327</t>
  </si>
  <si>
    <t>PAGO NOMINA DEL PERSONAL EN PERIODO PROBATORIO DE INGRESO A CARRERA,  Y APORTES PATRONAL A LA SEGUIDAD SOCIAL, CORRESP. AL MES DE ABRIL/2024. LIBR. NO.3304</t>
  </si>
  <si>
    <t>PAGO DE NOMINA HORAS EXTRAS CORRESP. AL MES DE MARZO, ELABORADA EN ABRIL/2024. LIBR. NO.3382</t>
  </si>
  <si>
    <t>PAGO NOMINA SEGURIDAD MILITAR, CORRESP. AL MES DE ABRIL 2024, LIBR. NO.3386.</t>
  </si>
  <si>
    <t>PAGO NOMINA PERSONAL TEMPORAL PROGRAMA 11 Y APORTE PATRONAL A LA SEGURIDAD SOCIAL, CORRESP. AL MES DE ABRIL 2024, LIBR. NO.3308.</t>
  </si>
  <si>
    <t>PAGO NOMINA PERSONAL TEMPORAL PROGRAMA 01 Y APORTE PATRONAL A LA SEGURIDAD SOCIAL, CORRESP. AL MES DE ABRIL 2024, LIBR. NO.3310.</t>
  </si>
  <si>
    <t>NOMINA PAGO INTERINATO, CORRESP. AL MES DE ABRIL 2024, LIBR. NO.3347.</t>
  </si>
  <si>
    <t>PAGO NOMINA PERSONAL TEMPORAL PROGRAMA 03 Y APORTES PATRONAL A LA SEGURIDAD SOCIAL, CORRESP. AL MES DE ABRIL/2024.. LIBR. NO.3312</t>
  </si>
  <si>
    <t>PAGO NOMINA SUELDOS FIJOS PROGRAMA 13 Y APORTES PATRONAL A LA SEGUIDAD SOCIAL, CORRESP. AL MES DE ABRIL/2024. LIBR. NO.3316</t>
  </si>
  <si>
    <t>NOMINA PERSONAL EN TRAMITE DE PENSION, Y APORTES PATRONALES A LA SEGURIDAD SOCIAL NACIONAL, CORRESP. A ABRIL DEL 2024. LIBR. NO.3314-1</t>
  </si>
  <si>
    <t>PAGO DE NOMINA PERSONAL TEMPORAL PROGRAMA.01, CORRESP. A ABRIL/2024, Y APORTES PATRONALES A LA SEGURIDAD NACIONAL. LIBR. NO.3302-1</t>
  </si>
  <si>
    <t>PAGO NOMINA PERSONAL TEMPORAL PROGRAMA 13 Y APORTES PATRONALES A LA SEGURIDAD SOCIAL,  CORRESP. AL MES DE ABRIL/2024.. LIBR.  NO.3306-1</t>
  </si>
  <si>
    <t>EFT-109</t>
  </si>
  <si>
    <t>EFT-110</t>
  </si>
  <si>
    <t>PAGO FACT. NO.B1500000010/25-03-2024,  PARA EL ALQUILER DEL LOCAL COMERCIAL,  UBICADO EN LA CALLE ENRIQUILLO NO.15 BARRIO  EL HATO, MUNICIPIO VILLA JARAGUA, PROVINCIA BAHORUCO., CORRESP.E AL MES DE MARZO/2024.</t>
  </si>
  <si>
    <t>PAGO DE FACT. NO.B1100012128/25-03-2024, ALQUILER DE LOCAL COMERCIAL DE PIZARRETE-BANI, PERAVIA. CORRESP. AL MES DE MARZO/2024.</t>
  </si>
  <si>
    <t>EFT-4914</t>
  </si>
  <si>
    <t>EFT-4915</t>
  </si>
  <si>
    <t>PAGO FACT. NOSB150000087/13-12-2023, 106/19-02, 107/19-02, 108/19-02-2024, ORDEN NO.OC2023-0134, ADQUISICION DE SUSTANCIAS QUIMICAS PARA SER UTILIZADAS EN TODOS LOS ACUEDUCTOS DEL INAPA.. LIB-3430-1</t>
  </si>
  <si>
    <t>PAGO FACT. NOS.B1500166877/12-12, 7080/19-12, 7265/26-12-2023, 8987/04-01, 171078/10-01, 1299/16-01, 1685/23-01, 2172/30-01, 2407/06-02, 2460/13-02, 2725/20-02, 2887/28-02, 3008/05-03, 3167/12-03, 3416/19-03, 3495/2603, 3675/02-04, 3833-09-04, 4140/16-04-2024, ORDEN DE COMPRA NO.OC2022-0223 ADQUISICIÓN DE (2,531 UNIDADES) DE BOTELLONES DE AGUA, PARA SER UTILIZADOS EN LAS OFICINAS DEL NIVEL CENTRAL, ALMACEN KM 18 Y LA DIRECCION DESARROLLO PROVINCIAL, LIBR. NO.3431</t>
  </si>
  <si>
    <t>EFT-4916</t>
  </si>
  <si>
    <t>EFT-4917</t>
  </si>
  <si>
    <t>EFT-4918</t>
  </si>
  <si>
    <t>EFT-4919</t>
  </si>
  <si>
    <t>EFT-4920</t>
  </si>
  <si>
    <t>EFT-4921</t>
  </si>
  <si>
    <t>EFT-4922</t>
  </si>
  <si>
    <t>EFT-4923</t>
  </si>
  <si>
    <t>EFT-4924</t>
  </si>
  <si>
    <t>EFT-4925</t>
  </si>
  <si>
    <t>EFT-4926</t>
  </si>
  <si>
    <t>EFT-4927</t>
  </si>
  <si>
    <t>EFT-4928</t>
  </si>
  <si>
    <t>EFT-4929</t>
  </si>
  <si>
    <t>PAGO FACT. NO. B1500000004/22-04-2024 (CUB. NO.04),  AMPLIACIÓN ACUEDUCTO NAVARRETE, PLANTA DE TRATAMIENTO DE FILTRACIÓN RÁPIDA DE 300 LPS DE CAPACIDAD Y LÍNEA DE CONDUCCIÓN PLANTA -TANQUE-ZONA V, PROVINCIA SANTIAGO. LIBR. NO. 3492</t>
  </si>
  <si>
    <t>PAGO FACT. NO. B1500000011/11-04-2024 (CUB. NO.06),  INTERCONEXIÓN SANEAMIENTO CAÑADA 5 Y CAMBIO DIRECCIÓN DE LA COLECTORA DEL BARRIO CONANI EN EL ALCANTARILLADO PLUVIAL SECTOR PUEBLO NUEVO, PROVINCIA SAN CRISTÓBAL, LIBR. NO.3491</t>
  </si>
  <si>
    <t>PAGO FACT. NO. B1500000005/18-04-2024 ( CUB. NO.05)  PARA LOS TRABAJOS DE AMPLIACION ACUEDUCTO MULTIPLE PARTIDO - LA GORRA, PROVINCIA DAJABON, ZONA I . LOTE 0- RED DE DISTRIBUCION SECTOR AMINILLA (LOTE III). LIBR. NO.3493</t>
  </si>
  <si>
    <t>PAGO FACT. NO. B1500000007/17-04-2024 (CUB. NO.01), AMPLIACIÓN ACUEDUCTO EN EL DISTRITO MUNICIPAL DE CAÑAFISTOL, PROVINCIA PERAVIA, ZONA IV, LIBR. NO. 3454</t>
  </si>
  <si>
    <t>PAGO FACT. NO.B1500000125/09-04-2024,  ALQUILER LOCAL COMERCIAL EN EL MUNICIPIO TENARES, PROVINCIA HERMANAS MIRABAL, SEGUN CONTRATO NO.126/2022, CORRESP. A LOS MESES DE FEBRERO, MARZO/2024... LIBR. NO.3501</t>
  </si>
  <si>
    <t>PAGO COMPENSACIÓN DE TERRENO A PERPETUIDAD POR CONCEPTO DE (2,025.00) M2 DE TERRENO QUE SERA UTILIZADO PARA LA CONSTRUCCIÓN DEL DEPÓSITO REGULADOR DEL ACUEDUCTO DE PEDERNALES, LIBR. NO.3502</t>
  </si>
  <si>
    <t>PAGO FACT. NO. B15000028987/12-02-2024 CONVENIO 01 POR SERVICIO FIRMAGOB QUE FACILITARA LA GESTIÓN DE LOS DOCUMENTOS PENDIENTES POR FIRMAR, PERMITIDO VISUALIZAR, VALIDAR, FIRMAR Y CUSTODIAR DOCUMENTO DIGITAL CORRESP. AL PERIODO DEL 17 DE NOVIEMBRE/2023 AL 17 DE NOVIEMBRE /2024.. LIBR. NO.3494</t>
  </si>
  <si>
    <t>PAGO FACT. NOS.B1500002428,2429,2430,2431,2433/16-04-2024, CONTRATOS NOS. 6395, 6396, 6397, 6398, 6415, CONSUMO ENERGÉTICO DE LAS LOCALIDADES ARROYO SULDIDO, AGUA SABROSA, LA BARBACOA, LAS COLONIAS RANCHO ESPAÑOL, PROVINCIA SAMANÁ, CORRESP. AL MES DE ABRIL/2024. LIBR. NO.3490</t>
  </si>
  <si>
    <t>PAGO FACT. NOS.B1500002399,2400,2401,2402,2403/31-03-2024, CONTRATOS NOS. 1178,1179, 1180, 1181, 3066, SERVICIO ENERGÉTICO A NUESTRAS INSTALACIONES EN BAYAHIBE, PROVINCIA LA ROMANA, CORRESP. AL MES DE MARZO/2024, MEMO D.E.T.E. NO.030/2024, LIBR. NO.3504.</t>
  </si>
  <si>
    <t>PAGO CONSUMO ENERGETICO DE LA ZONA ESTE DEL PAIS, CORRESP. AL MES DE MARZO/2024, LIBR. NO.3505.</t>
  </si>
  <si>
    <t>PAGO FACT. NOS.B1500136710,6713,6715,7365,6720/01-03-2024, CODIGOS DE SISTEMAS NOS.163285, 434205, 434209, 543383, 6780, CORRESP. AL CONSUMO DE AGUA MES DE MARZO/2024, LIBR. NO.3514.</t>
  </si>
  <si>
    <t>PAGO FACT. NOS.B1500134798,4801,4803,5737,4808/01-02-2024, CODIGOS DE SISTEMAS NOS.163285, 434205, 434209, 543383, 6780, CORRESP. AL CONSUMO DE AGUA MES DE FEBRERO/2024, LIBR. NO.3517.</t>
  </si>
  <si>
    <t>PAGO FACT. NO.B1500000062/22-04-2024, (CUB. NO.02)  AMPLIACION DE REDES DE AGUA POTABLE DEL ACUEDUCTO DE ESPERANZA, PROVINCIA VALVERDE, ZONA I. SECTORES SAN RAFAEL, PUEBLO NUEVO, ESTRADA DE ESPERANZA Y JOSE FRANCISCO PEÑA GOMEZ, PROVINCIA VALVERDE, LOTE III, LIBR. NO.3520.</t>
  </si>
  <si>
    <t>PAGO FACT. DE CONSUMO ENERGETICO EN LA ZONA NORTE DEL PAIS CORRESP. AL MES DE MARZO/2024, LIBR. NO.3519.</t>
  </si>
  <si>
    <r>
      <t>050248</t>
    </r>
    <r>
      <rPr>
        <sz val="9"/>
        <color indexed="8"/>
        <rFont val="Arial"/>
        <family val="2"/>
      </rPr>
      <t/>
    </r>
  </si>
  <si>
    <t xml:space="preserve">050241 </t>
  </si>
  <si>
    <t xml:space="preserve">050242 </t>
  </si>
  <si>
    <t xml:space="preserve">050243 </t>
  </si>
  <si>
    <t xml:space="preserve">050244 </t>
  </si>
  <si>
    <t xml:space="preserve">050245 </t>
  </si>
  <si>
    <t xml:space="preserve">050246 </t>
  </si>
  <si>
    <t xml:space="preserve">050247 </t>
  </si>
  <si>
    <t xml:space="preserve">050249 </t>
  </si>
  <si>
    <t xml:space="preserve">050250 </t>
  </si>
  <si>
    <t xml:space="preserve">050251 </t>
  </si>
  <si>
    <t xml:space="preserve">050252 </t>
  </si>
  <si>
    <t xml:space="preserve">050253 </t>
  </si>
  <si>
    <t xml:space="preserve">050254 </t>
  </si>
  <si>
    <t xml:space="preserve">050255 </t>
  </si>
  <si>
    <t xml:space="preserve">050256 </t>
  </si>
  <si>
    <t>REP. FONDO CAJA CHICA DE LA OFICINA INAPA EN SABANA IGLESIA ZONA V,  CORRESP. AL PERIODO DEL 31-01 AL 25-03-2024, RECIBOS DE DESEMBOLSO DEL 0659 AL 0671.</t>
  </si>
  <si>
    <t>REP. FONDO CAJA CHICA DE LA PROVINCIA ELIAS PIÑA ZONA II CORRESP. AL. PERIODO DEL 14-02 AL 12-03-2024, RECIBOS DE DESEMBOLSO DEL 4129 AL 4139.</t>
  </si>
  <si>
    <t>REP. FONDO CAJA CHICA DE LA OFICINA INAPA EN SABANA GRANDE DE BOYA ZONA IV CORRESP. AL PERIODO DEL 21-02 AL 20-03-2024, RECIBOS DE DESEMBOLSO DEL 0311 AL 0318.</t>
  </si>
  <si>
    <t>REP. FONDO CAJA CHICA DE LA PROVINCIA SANTIAGO RODRIGUEZ ZONA I CORRESP. AL PERIODO DEL  11-01 AL 19-03-2024, RECIBOS DE DESEMBOLSO DEL 1183 AL 1212.</t>
  </si>
  <si>
    <t>REP. FONDO CAJA CHICA DE LA PROVINCIA VALVERDE ZONA I CORRESP. AL PERODO DEL 23-02 AL 22-03-2024, RECIBOS DE DESEMBOLSO DEL 2735 AL 2779.</t>
  </si>
  <si>
    <t>REP. FONDO CAJA CHICA DE LA DIRECCION ADMINISTRATIVA  DESTINADO PARA CUBRIR LAS NECESIDADES DEL DEPARTAMENTO ADMINISTRATIVO Y SUS DIVISIONES CORRESP. AL PERIODO DEL 23-01 AL 25-03-2024, RECIBOS DE DESEMBOLSO DEL 5049 AL 5112.</t>
  </si>
  <si>
    <t>REP. FONDO CAJA CHICA DE LA PROVINCIA SAN JUAN ZONA II CORRESP. AL PERIODO DEL 20-02 AL 02-04-2024, RECIBOS DE DESEMBOLSO DEL 6277 AL 6297.</t>
  </si>
  <si>
    <t>REP. FONDO CAJA CHICA DE LA PROVINCIA DAJABON ZONA I CORRESP. AL PERIODO DEL 13-02 AL 04-04-2024, RECIBOS DE DESEMBOLSO DEL 1489 AL 1501.</t>
  </si>
  <si>
    <t>REP. FONDO CAJA CHICA DE LA OFICINA COMERCIAL INAPA EN LAS TERRENAS, ZONA III CORRESP. AL PERIODO DEL 11-01 AL 26-02-2024,, RECIBOS DE DESEMBOLSO DEL 0308 AL 0318 .</t>
  </si>
  <si>
    <t>REP. FONDO CAJA CHICA DE LA PROVINCIA SAN PEDRO DE MACORIS ZONA VI CORRESP. AL PERIODO DEL 22-02 AL 03-04-2024, RECIBOS DE DESEMBOLSO DEL 5922 AL 5986.</t>
  </si>
  <si>
    <t>REP. FONDO CAJA CHICA DE LA PROVINCIA SANCHEZ RAMIREZ ZONA III CORRESP. AL PERIODO DEL 16-02 AL 14-03-2024, RECIBOS DE DESEMBOLSO DEL 1504 AL 1521.</t>
  </si>
  <si>
    <t>REP. FONDO CAJA CHICA DE LA PROVINCIA AZUA ZONA II CORRESP. AL PERIODO DEL 20-02 AL 25-03-2024, RECIBOS DE DESEMBOLSO DEL 2663 AL 2699.</t>
  </si>
  <si>
    <t>REP. FONDO CAJA CHICA DE LA PROVINCIA MARIA TRINIDAD SANCHEZ ZONA III CORRESP. AL PERIODO DEL 02-01 AL 13-03-2024, RECIBOS DE DESEMBOLSO DEL 2209 AL 2254.</t>
  </si>
  <si>
    <t>REP. FONDO CAJA CHICA DE LA PROVINCIA SAMANA ZONA III CORRESP. AL PERIODO DEL 24-01 AL 18-03-2024, RECIBOS DE DESEMBOLSO DEL 1383 AL 1414.</t>
  </si>
  <si>
    <t>REP. FONDO CAJA CHICA DE LA DIRECCION DE OPERACIONES DESTINADO PARA CUBRIR GASTOS DE URGENCIA CORRESP. AL PERIODO DEL 11-03 AL 11-04-2024, RECIBOS DE DESEMBOLSO DEL 11755 AL 11803.</t>
  </si>
  <si>
    <t>EFT-4930</t>
  </si>
  <si>
    <t>EFT-4931</t>
  </si>
  <si>
    <t>EFT-4932</t>
  </si>
  <si>
    <t>EFT-4933</t>
  </si>
  <si>
    <t>EFT-4934</t>
  </si>
  <si>
    <t>EFT-4935</t>
  </si>
  <si>
    <t>EFT-4936</t>
  </si>
  <si>
    <t>EFT-4937</t>
  </si>
  <si>
    <t>EFT-4938</t>
  </si>
  <si>
    <t>EFT-4939</t>
  </si>
  <si>
    <t>PAGO FACT. NOS. B1500000205/02, 208/31-01-2024, CONTRATACION DE SERVICIO DE CATERING PARA ACTIVIDADES DE LA INSTITUCION, DURANTE SEIS MESES.</t>
  </si>
  <si>
    <t>PAGO FACT. NOS B1500000116, 117/25-02-2024,  SERVICIO DISTRIBUCION AGUA  CAMIÓN CISTERNA DIFERENTES Y SECTORES PROV. SAN CRISTOBAL, CORRESP. A   31 DIAS DE ENERO, 25 DIAS DE FEBRERO/2024.</t>
  </si>
  <si>
    <t>PAGO  FACT. NOS B1500000059,60/01-03-2024, SERVICIO DISTRIBUCION   AGUA CAMION CISTERNA DIFERENTES SECTORES Y COMUNIDADES PROVINCIA DE AZUA,  OS2023-0162, CORRESP. A  27 DIAS DE ENERO, 26 DIAS DE FEBRERO/24.</t>
  </si>
  <si>
    <t>PAGO FACT.NO. B1500000017/24-04-2024 (CUB. NO.01), CONSTRUCCION ALCANTARILLADO SANITARIO MUNICIPIO LICEY AL MEDIO - LAS PALOMAS ARRIBA, LOTE II.  PROVINCIA. SANTIAGO. LIBRAMIENTO NO.3583-1</t>
  </si>
  <si>
    <t>PAGO FACT. NO.B1500000002/23-04-2024 (CUB. NO.01), CONSTRUCCIÓN ALCANT. SANITARIO MUNICIPIO LICEY AL MEDIO-LAS PALOMAS ARRIBA, LOTE I, PROV. SANTIAGO.LIBR. NO.3581-1.</t>
  </si>
  <si>
    <t>PAGO FACTURA NO. B1500000153/25-04-2024 (CUB. NO.01) AMPLIACIÓN REDES DE DIST. AC. BAJOS DE HAINA, EL CARRIL III- PARTE C, LOTE 7, SAN CRISTÓBAL, LIBR. NO.3582-1</t>
  </si>
  <si>
    <t>PAGO FACT. NO.B1500000892/26-03-2024, ORDEN NO.OC2024-0039, ADQUISICION DE EQUIPOS FORTINET PARA PROVEER INTERCONECTIVIDAD DE LA SEDE CENTRAL, CON LAS SUCURSALES REMOTAS DEL INAPA, LIBR. NO.3556</t>
  </si>
  <si>
    <t>PAGO FACT. NO. B1500000370/22-04-2024 (CUB. NO.09) DE LOS TRABAJOS CONSTRUCCIÓN ACUEDUCTO ZONA TURÍSTICA CABO ROJO- PEDERNALES PROVINCIA PEDERNALES, ZONA VIII, LIBR. NO.3606.</t>
  </si>
  <si>
    <t>PAGO FACT. NO.B15000011721/19-04-2024, SERVICIOS MEDICOS A EMPLEADOS VIGENTES Y EN TRAMITE DE PENSION, POLIZA NO.12226, CORRESP. AL MES DE MAYO/2024.LIBR. NO.3630-1</t>
  </si>
  <si>
    <t>AVC 12/3/2024</t>
  </si>
  <si>
    <t>AVD DE CREDITO SIRIT</t>
  </si>
  <si>
    <t xml:space="preserve">AVC DEV. FDOS. </t>
  </si>
  <si>
    <t>AVC HV MEDIO SOLUTIONS</t>
  </si>
  <si>
    <t xml:space="preserve">EFT-113 </t>
  </si>
  <si>
    <t xml:space="preserve">050257 </t>
  </si>
  <si>
    <t xml:space="preserve">050258 </t>
  </si>
  <si>
    <t xml:space="preserve">050259 </t>
  </si>
  <si>
    <t xml:space="preserve">050260 </t>
  </si>
  <si>
    <t xml:space="preserve">050261 </t>
  </si>
  <si>
    <t xml:space="preserve">050262 </t>
  </si>
  <si>
    <t>PAGO FACT. NO.B1500000211/01-03-2024, ALQUILER LOCAL COMERCIAL Y MANTENIMIENTO EN EL MUNICIPIO LAS TERRENAS, PROVINCIA SAMANA, CORRESP. AL MES DE MARZO/2024.</t>
  </si>
  <si>
    <t>REPOS. FONDO CAJA CHICA DE LA PROVINCIA MONTE PLATA ZONA IV CORRESP. AL PERIODO DEL 22-02 AL 25-03-2024, RECIBOS DE DESEMBOLSO DEL 2499 AL 2547.-</t>
  </si>
  <si>
    <t>REPOS. FONDO CAJA CHICA DE LA PROVINCIA EL SEIBO ZONA VI CORRESP.E AL PERIODO DEL 23-02 AL 25-03-2024, RECIBOS DE DESEMBOLSO DEL 1651 AL 1684.</t>
  </si>
  <si>
    <t>REPOS. FONDO CAJA CHICA DE LA PROVINCIA PEDERNALES ZONA VIII CORRESP. AL PERIODO DEL 15-01 AL 22-02-2024, RECIBOS DE DESEMBOLSO DEL 0255 AL 0274 SEGUN RELACION DE GASTOS.</t>
  </si>
  <si>
    <t>REPOS. FONDO CAJA CHICA DE LA DIRECCION DE TECNOLOGIA DE LA INFORMACION Y COMUNICACION CORRESP. AL PERIODO DEL 22-02 AL 10-04-2024, RECIBOS DE DESEMBOLSO DEL 0476 AL 0509 SEGUN RELACION DE GASTOS.</t>
  </si>
  <si>
    <t>REPOS. FONDO CAJA CHICA DE LA DIVISION DE TRANSPORTACION DESTINADO PARA CUBRIR GASTOS EN COMPRA DE REPUESTOS Y PAGO DE PEAJES DE LA FLOTILLA DE VEHICULOS DE LA INSTITUCION. CORRESP. AL PERIODO DEL 26-03 AL 15-04-2024, RECIBOS DE DESEMBOLSO DEL 15487 AL 15515 SEGUN RELACION DE GASTOS.</t>
  </si>
  <si>
    <t>REPOS. FONDO CAJA CHICA DE LA PROVINCIA BARAHONA ZONA VIII CORRESP. AL PERIODO DEL 23-02 AL 18-03-2024, RECIBOS DE DESEMBOLSO DEL 6654 AL 6707 SEGUN RELACION DE GASTOS.</t>
  </si>
  <si>
    <t>EFT-114</t>
  </si>
  <si>
    <t>PAGO FACT. NO.B1100012144/18-04-2024, ALQUILER LOCAL COMERCIAL  EN EL MUNICIPIO NIZAO, PROVINCIA PERAVIA, CORRESP. AL  MES DE ABRIL/2024.</t>
  </si>
  <si>
    <t>EFT-115</t>
  </si>
  <si>
    <t>EFT-116</t>
  </si>
  <si>
    <t>EFT-117</t>
  </si>
  <si>
    <t>EFT-118</t>
  </si>
  <si>
    <t>EFT-119</t>
  </si>
  <si>
    <t>EFT-120</t>
  </si>
  <si>
    <t xml:space="preserve">050263 </t>
  </si>
  <si>
    <t xml:space="preserve">050264 </t>
  </si>
  <si>
    <t xml:space="preserve">050265 </t>
  </si>
  <si>
    <t xml:space="preserve">050266 </t>
  </si>
  <si>
    <t xml:space="preserve">050268 </t>
  </si>
  <si>
    <t xml:space="preserve">050269 </t>
  </si>
  <si>
    <t xml:space="preserve">050270 </t>
  </si>
  <si>
    <t xml:space="preserve">050271 </t>
  </si>
  <si>
    <t xml:space="preserve">050272 </t>
  </si>
  <si>
    <t xml:space="preserve">050273 </t>
  </si>
  <si>
    <t>PAGO FACT. NO.B1500000029/03-04-2024,  ALQUILER LOCAL COMERCIAL UBICADO EN LA CALLE FABIO F. NO.04 PUEBLO ABAJO, MUNICIPIO BANI, PROVINCIA PERAVIA, CORRESP. AL MES ABRIL/2024.</t>
  </si>
  <si>
    <t>PAGO FACT. NO.B1500000076/01-04-2024,  ALQUILER LOCAL COMERCIAL EN RIO SAN JUAN, PROVINCIA MARIA TRINIDAD SANCHEZ, CORRESP. A LOS  MESES DESDE OCTUBRE/2023 HASTA ABRIL/2024.</t>
  </si>
  <si>
    <t>PAGO DE FACT. NO.B1100012142/18-04-2024, ALQUILER LOCAL UBICADO EN EL MUNICIPIO BAJO HAINA- PROV. SAN CRISTOBAL,  CORRESP. AL MES DE ABRIL/2024.</t>
  </si>
  <si>
    <t>PAGO FACT. NO.B1100012132/18-04-2024,  ALQUILER  LOCAL COMERCIAL,  UBICADO EN LA CALLE TRINA DE MOYA NO.48, MUNICIPIO SANCHEZ, PROVINCIA SAMANA, CORRESP. AL MES DE ABRIL/2024.</t>
  </si>
  <si>
    <t>PAGO FACT. NO.B1100012133/18-04-2024, ALQUILER DE LOCAL , UBICADO EN LA CALLE SANTOME NO.38, MUNICIPIO EL CERCADO PROVINCIA SAN JUAN, CORRESP. AL MES DE ABRIL/2024.</t>
  </si>
  <si>
    <t>PAGO FACT. NO.B1100012134/18-04-2024, ALQUILER LOCAL COMERCIAL EN EL MUNICIPIO RESTAURACION,  PROVINCIA DAJABON. CORRESP. AL MES ABRIL/2024.</t>
  </si>
  <si>
    <t>PAGO FACT. NO.B1100012137/18-04-2024,  ALQUILER LOCAL COMERCIAL, MUNICIPIO SAN JOSE DE OCOA, PROVINCIA  DE SAN JOSE DE OCOA, CORRESP. AL MES DE ABRIL/2024.</t>
  </si>
  <si>
    <t>PAGO FACT. NO.B1100012129/18-04-2024, ALQUILER DEL LOCAL COMERCIAL, UBICADO EN LA CALLE MERCEDES ABREU ESQ. CALLE JUAN BOSCH NO.4028, SECTOR MANHATTAN, MANZANILLO, MUNICIPIO PEPILLO SALCEDO, PROVINCIA MONTECRISTI, CORRESP. AL MES DE ABRIL/2024.</t>
  </si>
  <si>
    <t>REPOS. FONDO CAJA CHICA DE LA DIVISION DE TESORERIA DESTINADO PARA CUBRIR GASTOS MENORES DEL NIVEL CENTRAL CORRESP. AL PERIODO DEL 08-03 AL 08-04-2024, RECIBOS DE DESEMBOLSO DEL 22544 AL 22642.</t>
  </si>
  <si>
    <t>REPOS. FONDO CAJA CHICA DE LA DIRECCION DE TRATAMIENTO DE AGUAS CORRESP. AL PERIODO DEL 18-03 AL 22-04-2024, RECIBOS DE DESEMBOLSO DEL 4468 AL 4524.</t>
  </si>
  <si>
    <t>PAGO FACT. NO.B1500000213/01-04-2024,  ALQUILER LOCAL COMERCIAL Y MANTENIMIENTO EN EL MUNICIPIO LAS TERRENAS, PROVINCIA SAMANA, CORRESP. AL MES DE ABRIL/2024.</t>
  </si>
  <si>
    <t>PAGO  FACT. NO.B1100012138/18-04-2024,  ALQUILER DEL LOCAL COMERCIAL, UBICADO EN LA CALLE JOSE FRANCISCO PEÑA GOMEZ NO.22, MUNICIPIO EL FACTOR, PROVINCIA MARIA TRINIDAD SANCHEZ, CORRESP. AL MES DE ABRIL/2024.</t>
  </si>
  <si>
    <t>PAGO FACT. NO.B1100012143/18-04-2024, ALQUILER DE LOCAL COMERCIAL EN EL  MUNICIPIO ENRIQUILLO, PROVINCIA  BARAHONA, CORRESP. AL MES ABRIL/2024.</t>
  </si>
  <si>
    <t>PAGO FACT. NO.B1100012131/18-04-2024, ALQUILER LOCAL COMERCIAL UBICADO EN EL MUNICIPIO VICENTE NOBLE, PROVINCIA BARAHONA, CORRESP. AL MES DE ABRIL/2024.</t>
  </si>
  <si>
    <t>PAGO FACT. NO.B1100012135/18-04-2024, ALQUILER LOCAL COMERCIAL UBICADO EN EL MUNICIPIO NEYBA PROVINCIA BAHORUCO, CORRESP. AL MES DE ABRIL/2024.</t>
  </si>
  <si>
    <t>PAGO FACT. NO.B1100012130/18-04-2024, ALQUILER LOCAL COMERCIAL EN PIMENTEL, PROVINCIA DUARTE, CORRESP. AL MES DE ABRIL/2024.</t>
  </si>
  <si>
    <t xml:space="preserve">EFT-4940 </t>
  </si>
  <si>
    <t>EFT-4941</t>
  </si>
  <si>
    <t>EFT-4942</t>
  </si>
  <si>
    <t>PAGO FACT. NO. B1500005448/01-04-2024, CUENTA NO. (50017176) SERVICIO C&amp;W INTERNET ASIGNADO A SAN CRISTÓBAL, CORRESP. A LA FACTURACION DE 01-04 AL 30-04-2024. LIBR.O NO.3632-1</t>
  </si>
  <si>
    <t>PAGO FACT. NO.B1500005423, CUENTA NO. (50015799) SERVICIO C&amp;W INTERNET ASIGNADO A INAPA, CORRESP. A LA FACTURACION DE 01-04 AL 30-04-2024.  LIBR., NO.3633-1</t>
  </si>
  <si>
    <t>PAGO FACT. NO. B1500000044/23-04-2024 (CUB. NO.10) PARA LOS TRABAJOS AMPLIACIÓN ACUEDUCTO MÚLTIPLE SAN JOSE DE OCOA-SABANA LARGA, PROVINCIA SAN JOSE DE OCOA, ZONA IV. LIBR. NO.3631-1</t>
  </si>
  <si>
    <t>EFT-4943</t>
  </si>
  <si>
    <t>EFT-4944</t>
  </si>
  <si>
    <t>EFT-4945</t>
  </si>
  <si>
    <t>EFT-4946</t>
  </si>
  <si>
    <t>EFT-4947</t>
  </si>
  <si>
    <t>EFT-4948</t>
  </si>
  <si>
    <t>PAGO FACT. NO. B1500000151/30-04-2024 (CUB. NO.05 FINAL Y DEV. DE RETENIDO EN GARANTIA),  LÍNEA DE CONDUCCIÓN 012¨ PVC LOS BOTADOS TRAMO DESDE EST. 4+388.20 H/EST. 5+404.00, PROVINCIAS SANTO DOMINGO - MONTE PLATA, ZONA IV, LOTE XIII, LIBR. NO.3672-1</t>
  </si>
  <si>
    <t>PAGO FACT. NO.B1500000177/01-04-2024, ALQUILER LOCAL COMERCIAL EN LA AVENIDA MARIA TRINIDAD SANCHEZ NO.71, ESQUINA CALLE ORFELICIA, MUNICIPIO ESPERANZA, PROVINCIA VALVERDE, CORRESP. AL MES DE ABRIL/2024. LIB-3681-1</t>
  </si>
  <si>
    <t>PAGO CUOTA CORRESP. AL AÑO 2024, DEL FORO CENTROAMERICANO Y REPÚBLICA DOMINICANA DE AGUA POTABLE Y SANEAMIENTO, (US$16,000.00 X RD$58.6230).LIBR. NO.3671-1</t>
  </si>
  <si>
    <t>PAGO DE FACT. NO.B1500000455/04-04-2024,  ALQUILER LOCAL COMERCIAL UBICADA EN LA CALLE EMILIO PRUD HOMME ESQ.19 DE MARZO EN LA PROVINCIA  AZUA DE COMPOSTELA, CORRESP. AL MES DE ABRIL/2024.LIBR. NO.3673-1</t>
  </si>
  <si>
    <t>PAGO FACT. NO.B1500000059/03-04-2024, ALQUILER LOCAL COMERCIAL EN EL MUNICIPIO SAN FRANCISCO DE MACORIS, PROVINCIA DUARTE, CORRESP. AL MES DE ABRIL/2024,  LIBR. NO.3674-1</t>
  </si>
  <si>
    <t>PAGO FACT. NO.B1500000005/08-04-2024, ALQUILER LOCAL COMERCIAL UBICADO EN LA CALLE 1ERA NO.61, BARRIO JUAN PABLO DUARTE, MUNICIPIO VILLA CENTRAL PROVINCIA BARAHONA, CORRESP. AL MES DE ABRIL/2024. LIBR. NO-3683-1.</t>
  </si>
  <si>
    <t>EFT-4949</t>
  </si>
  <si>
    <t>EFT-4950</t>
  </si>
  <si>
    <t>EFT-4951</t>
  </si>
  <si>
    <t>EFT-4952</t>
  </si>
  <si>
    <t>EFT-4953</t>
  </si>
  <si>
    <t>EFT-4954</t>
  </si>
  <si>
    <t>EFT-4955</t>
  </si>
  <si>
    <t>PAGO FACT. NO. B1500000001/30-04-2024 (CUB. NO.01), AMPLIACIÓN REDES DE DIST. AC. BAJOS DE HAINA, LOS SERRANOS, PROV. SAN CRISTÓBAL, ZONA IV. LOTE II. LIBR. NO.3695-1</t>
  </si>
  <si>
    <t>PAGO FACT. NO. B1500000101/01-05-2024 (CUB. NO.05) SOBRE LOS TRABAJOS RED LOS BOTADOS 1ra  PARTE, PROVINCIA SANTO DOMINGO- MONTE PLATA, LIBR. NO.3694-1</t>
  </si>
  <si>
    <t>PAGO FACT. NOS.B1500000003, 04/08-04-2024, ALQUILER LOCAL COMERCIAL UBICADO EN LA CALLE 1ERA NO.61, BARRIO JUAN PABLO DUARTE, MUNICIPIO VILLA CENTRAL PROVINCIA BARAHONA,  CORRESP. A LOS MESES DESDE NOVIEMBRE/2023 HASTA MARZO/2024. LIBR. NO.3682-1</t>
  </si>
  <si>
    <t>PAGO NOMINA VACACIONES APODERADO PERSONAL FALLECIDO, ELABORADA EN MARZO/2024, LIBR. NO.3601.</t>
  </si>
  <si>
    <t>PAGO NOMINA VIATICOS PROGRAMA 01, CORRESP. A MARZO/2024, ELABORADA EN ABRIL/2024, LIBR. NO.3540-1</t>
  </si>
  <si>
    <t>PAGO FACT. NO.B1500000007/02-04-2024, ALQUILER LOCAL COMERCIAL  EN BOCA CANASTA , MUNICIPIO BANI, PROVINCIA PERAVIA, CORRESP. AL  MES DE ABRIL/2024, LIBR. NO.3710-1</t>
  </si>
  <si>
    <t>EFT-4956</t>
  </si>
  <si>
    <t>EFT-4957</t>
  </si>
  <si>
    <t>EFT-4958</t>
  </si>
  <si>
    <t>EFT-4959</t>
  </si>
  <si>
    <t>EFT-4960</t>
  </si>
  <si>
    <t>EFT-4961</t>
  </si>
  <si>
    <t>EFT-4962</t>
  </si>
  <si>
    <t>EFT-4963</t>
  </si>
  <si>
    <t>EFT-4964</t>
  </si>
  <si>
    <t>EFT-4965</t>
  </si>
  <si>
    <t>EFT-4966</t>
  </si>
  <si>
    <t>EFT-4967</t>
  </si>
  <si>
    <t>PAGO NOMINA DE VACACIONES A DESVINCULADOS, ELABORADO EN ABRIL/2024, LIBR. NO.3660.</t>
  </si>
  <si>
    <t>PAGO NOMINA REGALIA 2023 APODERADO PERSONAL FALLECIDO, ELABORADA EN ABRIL/2024, LIBR. NO.3693.</t>
  </si>
  <si>
    <t>PAGO NOMINA INDEMNIZACION PERSONAL DESVINCULADOS, ELABORADA EN ABRIL 2024, LIBR. NO.3691.</t>
  </si>
  <si>
    <t>PAGO NOMINA VIATICOS PROG.13,  DIRECCION COMERCIAL CORRESP. A MARZO/2024, ELABORADA EN ABRIL/2024, LIBR. NO.3536</t>
  </si>
  <si>
    <t>PAGO NOMINA VIATICOS PROG.11,  TRATAMIENTO DE GUA Y DERECCION DE OPERACIONES, CORRESP. AL MES  MARZO/2024, ELABORADA EN ABRIL/2024, LIBR. NO.3538</t>
  </si>
  <si>
    <t>PAGO FACT. NO. B1500000011/02-05-2024 (CUB. NO.04) DE LOS TRABAJOS REDES LAS MERCEDES Y CRUCE DE LA BOMBA, PROVINCIAS SANTO DOMINGO- MONTE PLATA, ZONA IV, LOTE XI. LIBR. NO.3764-1</t>
  </si>
  <si>
    <t>PAGO FACT. NOS.B1500138612,8615,8617,9552,8622/01-04-2024, CODIGOS DE SISTEMAS NOS.163285, 434205, 434209, 543383, 6780, CORRESP. AL CONSUMO DE AGUA MES DE ABRIL/2024, .LIBR. NO.3761-1</t>
  </si>
  <si>
    <t>PAGO  FACT. NOS. B1500000040/06-02-, 41/26-02-2024, SERVICIO DISTRIBUCIÓN AGUA DIFERENTES SECTORES Y COMUNIDADES PROVINCIA SANTIAGO RODRIGUEZ,  OS2023-0130, CORRESP. A 28 DIAS DE ENERO, 24 DIAS DE FEBRERO/24.LIBR. NO.3763-1</t>
  </si>
  <si>
    <t>PAGO FACT. NO.B1500000002/03-04-2024,  ALQUILER LOCAL COMERCIAL,  UBICADO EN EL MUNICIPIO SABANA GRANDE DE BOYA, PROVINCIA MONTE PLATA, CORRESP. AL  MES MARZO/2024.  LIBR. NO.3765-1</t>
  </si>
  <si>
    <t>PAGO  FACT. NOS. B1500000711/06-02-, 712/26-02-2024, SERVICIO DISTRIBUCIÓN AGUA CAMIÓN CISTERNA DIFERENTES COMUNIDADES PROV. SANTIAGO RODRIGUEZ, CORRESP. A  30 DIAS DE ENERO, 26 DIAS DE FEBRERO/2024. LIBR. NO.3767-1</t>
  </si>
  <si>
    <t>PAGO  FACT. NOS. B1500000087, 88,89/08-03-2024, SERVICIO DISTRIBUCION AGUA CAMION CISTERNA, DIFERENTES SECTORES Y COMUNIDADES PROV.SAN CRISTOBAL,  CORRESP. A 31 DIAS DE ENERO, 29 DIAS DE FEBRERO, 08 DIAS DE MARZO/2024. LIBR. NO.3771-1</t>
  </si>
  <si>
    <t>PAGO FACT. NO. B1500000312/06-05-2024 (CUB. NO.05) DE LOS TRABAJOS CONSTRUCCIÓN SISTEMA DE SANEAMIENTO ARROYO GURABO Y SU ENTORNO, MUNICIPIO SANTIAGO, PROVINCIA SANTIAGO, LIBR. NO.3769-1</t>
  </si>
  <si>
    <t>EFT-4968</t>
  </si>
  <si>
    <t>EFT-4969</t>
  </si>
  <si>
    <t>EFT-4970</t>
  </si>
  <si>
    <t>PAGO INDEMNIZACION PERSONAL DESVINCULADOS, ELABORADO EN MAYO/2024, LIBR. NO.3726-1</t>
  </si>
  <si>
    <t>PAGO FACT. NO. B1500000114/01-02-2024,  SERVICIO DISTRIBUCIÓN AGUA CAMIÓN CISTERNA DIFERENTES COMUNIDADES DE LA PROVINCIA BAHORUCO, OS2023-0128, CORRESP. A  30 DIAS DE ENERO/2024. LIBR. NO.3781-1</t>
  </si>
  <si>
    <t>PAGO  FACT. NOS. B1500000115/25-03, 116/05-03-2024, SERVICIO DISTRIBUCION AGUA EN DIFERENTES SECTORES Y COMUNIDADES PROVINCIA AZUA, CORRESP. A 28  DIAS DE ENERO, 28 DIAS DE FEBRERO/2024. LIBR. NO.3782-1</t>
  </si>
  <si>
    <t>AVISO DE DEBITO</t>
  </si>
  <si>
    <t>EFT-4971</t>
  </si>
  <si>
    <t>EFT-4972</t>
  </si>
  <si>
    <t>EFT-4973</t>
  </si>
  <si>
    <t>EFT-4974</t>
  </si>
  <si>
    <t>EFT-4975</t>
  </si>
  <si>
    <t>EFT-4976</t>
  </si>
  <si>
    <t>EFT-4977</t>
  </si>
  <si>
    <t>EFT-4978</t>
  </si>
  <si>
    <t>EFT-4979</t>
  </si>
  <si>
    <t>EFT-4980</t>
  </si>
  <si>
    <t>PAGO FACT. NO.B1500000253/03-04-2024,  ALQUILER  LOCAL  COMERCIAL, UBICADO CALLE MELLA ESQUINA MARIANO PEREZ, MUNICIPIO DE NAGUA,  PROVINCIA MARÍA TRINIDAD SANCHEZ, CORRESP. AL MES DE ABRIL/2024. LIBR. NO.3821-1</t>
  </si>
  <si>
    <t>PAGO FACT. NO. E450000004025/05-05-2024, CUENTA NO.86082876, POR SERVICIO DE LAS FLOTAS DE INAPA, CORRESP. A LA FACTURACIÓN DEL 01- AL 30 DE ABRIL/2024, .LIBR. NO.3893-1</t>
  </si>
  <si>
    <t>PAGO FACT. NO.E450000004027/05-05-2024, SERVICIO DE INTERNET MOVIL FLY BOX CORRESP. AL MES DE ABRIL/2024.LIBR. NO.3892-1</t>
  </si>
  <si>
    <t>PAGO FACT. NO.E450000042044/27-04-2024, CUENTA NO.744281798, SERVICIO DE INTERNET BANDA ANCHA DE LA DIR. EJECUTIVA, SUB-DIRECTORES, DIR. DE TRATAMIENTO, COMUNICACION Y PRENSA, DIR. ADMINISTRATIVA, DIR. DE OPERACIONES, DIR. DE SUPERV. Y FISCALIZACION DE OBRAS, CORRESP. AL MES DE ABRIL/2024.LIBR. NO.3891-1</t>
  </si>
  <si>
    <t>PAGO FACT. NO.B1500000727/09-04-2024, ORDEN NO.OS2023-0251, CONTRATACION DEL SERVICIO DE MANTENIMIENTO DE IMPRESORAS DEL INAPA A NIVEL NACIONAL. LIBR. NO.3882-1</t>
  </si>
  <si>
    <t>CONVENIO PARA PROMOVER EL BUEN USO DEL AGUA SOSTENIBLE Y PAGO DEL SERVICIO, A TRAVES DEL  2DO TORNEO DE BALONCESTO SUPERIOR DE LA PROVINCIA DE SANTIAGO, D/F 20-12-2023,  LIBR. NO.3895-1</t>
  </si>
  <si>
    <t>PAGO FACT. NO.B1500000126/09-04-2024,  ALQUILER LOCAL COMERCIAL EN EL MUNICIPIO TENARES, PROVINCIA HERMANAS MIRABAL, CORRESP. AL MES DE ABRIL/2024. LIBR. NO.3881-1</t>
  </si>
  <si>
    <t>EFT-121</t>
  </si>
  <si>
    <t>EFT-122</t>
  </si>
  <si>
    <t xml:space="preserve">050274 </t>
  </si>
  <si>
    <t xml:space="preserve">050275 </t>
  </si>
  <si>
    <t xml:space="preserve">050276 </t>
  </si>
  <si>
    <t xml:space="preserve">050277 </t>
  </si>
  <si>
    <t xml:space="preserve">050278 </t>
  </si>
  <si>
    <t xml:space="preserve">050279 </t>
  </si>
  <si>
    <t xml:space="preserve">050280 </t>
  </si>
  <si>
    <t xml:space="preserve">050281 </t>
  </si>
  <si>
    <t xml:space="preserve">050282 </t>
  </si>
  <si>
    <t>REPOS. FONDO CAJA CHICA DE LA OFICINA INAPA EN RIO SAN JUAN ZONA III CORRESP. AL PERIODO DEL  06-02 AL 03-04-2024, RECIBOS DE DESEMBOLSO DEL 0379 AL 0389 SEGUN RELACION DE GASTOS.</t>
  </si>
  <si>
    <t>REPOS.FONDO CAJA CHICA DE LA OFICINA DEL INAPA EN CABRERA ZONA III CORRESP. AL PERIODO DEL 24-01 AL 03-04-2024, RECIBOS DE DESEMBOLSO DEL 0446 AL 0459 SEGUN RELACION DE GASTOS.</t>
  </si>
  <si>
    <t>REPOS. FONDO CAJA CHICA DE LA UNIDAD ADMINISTRATIVA DE BAYAGUANA ZONA IV  CORRESP. AL PERIODO DEL 08-03 AL 23-04-2024, RECIBOS DE DESEMBOLSO DEL 0226 AL 0233 SEGUN RELACION DE GASTOS.</t>
  </si>
  <si>
    <t>PAGO FACT. NO.B1100012141/18-04-2024, ALQUILER LOCAL COMERCIAL EN CAÑAFISTOL-BANI, PROVINCIA PERAVIA, CORRESP. AL MES DE ABRIL/2024.</t>
  </si>
  <si>
    <t>PAGO FACT. NO.B1100012146/18-04-2024,  ALQUILER LOCAL COMERCIAL, UBICADO  EN EL MUNICIPIO NIZAO, PROVINCIA PERAVIA, CORRESP. AL MES DE ABRIL/2024.</t>
  </si>
  <si>
    <t>PAGO FACT. NO.B1100012145/18-04-2024  ALQUILER LOCAL COMERCIAL MUNICIPIO COMENDADOR, PROVINCIA ELIAS PIÑA, CORRESP. AL MES ABRIL/2024.</t>
  </si>
  <si>
    <t>PAGO FACT. NO. B1100012139/18-04-2024, ALQUILER DE LOCAL COMERCIAL UBICADO EN LA CALLE SANCHEZ NO.13, EN EL MUNICIPIO DE YAGUATE, PROVINCIA SAN CRISTOBAL, CORRESP. AL MES DE ABRIL/2024.</t>
  </si>
  <si>
    <t>PAGO FACT. NO.B1100012136/18-04-2024, ALQUILER LOCAL COMERCIAL UBICADO EN EL MUNICIPIO JIMANI PROVINCIA INDEPENDENCIA, CORRESP. AL MES DE ABRIL/2024.</t>
  </si>
  <si>
    <t>PAGO DE FACT. NO.B1100012147/18-04-2024, ALQUILER DE LOCAL COMERCIAL DE PIZARRETE-BANI, PERAVIA. CORRESP. AL MES DE ABRIL/2024.</t>
  </si>
  <si>
    <t>PAGO FACT. NO.B1500000054/25-03-2024, ALQUILER LOCAL COMERCIAL EN EL MUNICIPIO DE PARAISO, PROVINCIA BARAHONA,  CORRESP. AL  MES DE MARZO/2024.</t>
  </si>
  <si>
    <t>EFT-4981</t>
  </si>
  <si>
    <t>EFT-4982</t>
  </si>
  <si>
    <t>EFT-4983</t>
  </si>
  <si>
    <t>EFT-4984</t>
  </si>
  <si>
    <t>EFT-4985</t>
  </si>
  <si>
    <t>EFT-4986</t>
  </si>
  <si>
    <t>EFT-4987</t>
  </si>
  <si>
    <t>EFT-4988</t>
  </si>
  <si>
    <t>EFT-4989</t>
  </si>
  <si>
    <t>EFT-4990</t>
  </si>
  <si>
    <t>EFT-4991</t>
  </si>
  <si>
    <t>EFT-4992</t>
  </si>
  <si>
    <t>EFT-4993</t>
  </si>
  <si>
    <t>PAGO FACT. NO. B1500000059/08-05-2024 ( CUB. NO.07) DE LOS TRABAJOS CONSTRUCCION ACUEDUCTO LOMA ATRAVESADA, LAS GALERAS, PROVINCIA SAMANA.</t>
  </si>
  <si>
    <t>PAGO FACT. NO.B1500000020/08-05-2024 (CUB. NO.3), AMPLIACIÓN ACUEDUCTO EN LOS SECTORES CIUDAD DORADA, PLATA BELLA, BARRIO LINDO Y PUERTO RICO, HATO MAYOR, PROVINCIA HATO MAYOR, ZONA VI,  . LIBRAM. NO. 3915</t>
  </si>
  <si>
    <t>PAGO FACT. NO. B1500000159/08-05-2024 (CUB. NO.5) DE LOS TRABAJOS DE AMPLIACIÓN ACUEDUCTO MÚLTIPLE DE YABONICO Y REHABILITACIÓN ACUEDUCTO EL CORBANO, PROVINCIA SAN JUAN, ZONA II. LIBRAM. 3953</t>
  </si>
  <si>
    <t>PAGO FACT. NO.B1500000021/09-05-2024, (CUB. NO. 04)  AMPLIACIÓN DE RED DE ACUEDUCTO SABANA DE LA MAR, SECTOR LA AVIACIÓN, PROVINCIA HATO MAYOR, LOTE I,LIBRAM. NO. 3950</t>
  </si>
  <si>
    <t>PAGO FACT. NO. B1500000002/06-05-2024 (CUB. NO.02),  AMPL. AC. SAN FCO. DE MACORÍS RED DE DISTR. SECTORES PRIMAVERAL. COLINAS DEL NORTE Y MADEJA, PROV. DUARTE, ZONA III. RED DE DISTRIB. SECTORES COLINAS DEL NORTE, BIJAO Y PRIMAVERAL, PARTE 5.LIBRAM. NO. 3952</t>
  </si>
  <si>
    <t>PAGO FACT. NO.E450000041463/27-04-2024, CUENTA NO.709494508, SERVICIOS TELEFONICOS E INTERNET, CORRESP. AL MES DE ABRIL/2024. LIBR. NO.3945-1</t>
  </si>
  <si>
    <t>PAGO FACT. NO.E450000041764/27-04-2024 (721621338) SERVICIO DE LAS FLOTAS GENERAL INAPA, CORRESP. AL MES DE ABRIL/2024, LIBR. NO.3943-1</t>
  </si>
  <si>
    <t>PAGO FACT. NOS.B1500007797,7798,7799,7800,7801,7803,7782,7817,7818,7819,7820,7821,7822,7823,7824,7832,7834/30-04-2024, CONTRATOS NOS. 1007252, 53, 54, 55, 1008357, 1010178, 3002610, 1015536, 1015537, 1015538, 1015539, 1015540, 1015541, 1015542, 1015543, 1019338, 1020434, CONSUMO ENERGETICO CORRESP. AL MES DE ABRIL/2024,. LIBR. NO.3944-1</t>
  </si>
  <si>
    <t>PAGO FACT. NOS. B1500000127, 128, 129/03-03-2024,  SERVICIO DISTRIBUCION AGUA CAMIÓN CISTERNA EN DIFERENTES SECTORES PROV. SAN CRISTOBAL, CORRESP. A 31 DIAS DE ENERO, 29 DIAS DE FEBRERO, 03 DIAS DE MARZO/2024, OS2023-0153. LIBR. NO.3954-1</t>
  </si>
  <si>
    <t>PAGO FACT. NO.B1500000174/30-03-2024,  ALQUILER LOCAL COMERCIAL EN VILLA ELISA, MUNICIPIO GUAYUBIN, PROVINCIA MONTECRISTI, CORRESP. AL MES DE MARZO/2024. LIBR. NO.3948-1</t>
  </si>
  <si>
    <t>PAGO FACT. NO.E450000004054/05-05-2024, CUENTA NO.86797963, CORRESP. AL SERVICIO DE USO GPS DEL INAPA FACTURACIÓN DESDE EL 01 AL 30 DE ABRIL/2024, LIBR. NO.3947-1</t>
  </si>
  <si>
    <t xml:space="preserve">EFT-4994 </t>
  </si>
  <si>
    <t xml:space="preserve">EFT-4995 </t>
  </si>
  <si>
    <t xml:space="preserve">EFT-4996 </t>
  </si>
  <si>
    <t xml:space="preserve">EFT-4997 </t>
  </si>
  <si>
    <t xml:space="preserve">EFT-4998 </t>
  </si>
  <si>
    <t xml:space="preserve">EFT-4999 </t>
  </si>
  <si>
    <t xml:space="preserve">EFT-5000 </t>
  </si>
  <si>
    <t xml:space="preserve">EFT-5001 </t>
  </si>
  <si>
    <t xml:space="preserve">EFT-5002 </t>
  </si>
  <si>
    <t xml:space="preserve">EFT-5003 </t>
  </si>
  <si>
    <t xml:space="preserve">EFT-5004 </t>
  </si>
  <si>
    <t xml:space="preserve">EFT-5005 </t>
  </si>
  <si>
    <t xml:space="preserve">EFT-5006 </t>
  </si>
  <si>
    <t xml:space="preserve">EFT-5007 </t>
  </si>
  <si>
    <t xml:space="preserve">EFT-5008 </t>
  </si>
  <si>
    <t xml:space="preserve">EFT-5009 </t>
  </si>
  <si>
    <t xml:space="preserve">EFT-5010 </t>
  </si>
  <si>
    <t xml:space="preserve">EFT-5011 </t>
  </si>
  <si>
    <t xml:space="preserve">EFT-5012 </t>
  </si>
  <si>
    <t xml:space="preserve">EFT-5013 </t>
  </si>
  <si>
    <t xml:space="preserve">EFT-5014 </t>
  </si>
  <si>
    <t>PAGO FACT. NO. B1500000033/07-05-2024 (CUB. NO.4),  AMPLIACIÓN AC. DE COTUI, EXTENSIÓN AL BARRIO LIBERTAD, PROV. SANCHEZ RAMÍREZ, ZOA III, LOTE XV.  LIB. NO.3880-1</t>
  </si>
  <si>
    <t>PAGO FACT. NO. B1500048560/26-04-2024, SEGURO COLECTIVO DE VIDA CORRESP. AL MES DE MAYO/2024,  LIB. NO. 4005</t>
  </si>
  <si>
    <t>PAGO  FACTS. NOS. B1500000181/02-02, 182/01-03, 183/04-04-2024, SERVICIO DISTRIBUCION AGUA CAMION CISTERNA DIF. SECTORES Y COMUNIDADES PROV. SAN CRISTOBAL,  OS2024-0049, CORRESP. A 31 DIAS DE  ENERO, 29 DIAS DE FEBRERO, 31 DIAS DE  MARZO/2024 LIB. NO.4003</t>
  </si>
  <si>
    <t>PAGO FACT. NO. B1500000053/06-01-2024, SERVICIO DIST. AGUA CAMIÓN CISTERNA DIF. SECTORES Y COMUNIDADES, PROV.SANTIAGO RODRIGUEZ, OS2023-0106, CORRESP.  05 DÍAS DE ENERO/202. LIB. NO.4019</t>
  </si>
  <si>
    <t>PAGO DE FACT. NO.B1500000106/19-04-24, POR SERVICIO DE FIRMA DE AUDITORES EXTERNOS PARA LA AUDITORIA DEL PERIODO 1ERO DE ENERO AL 31 DE DICIEMBRE 2022, ORDEN NO.OS2027-0227, LIB. NO.4020-1</t>
  </si>
  <si>
    <t>1ER PAGO AL CONVENIO DE COLABORACIÓN PARA DESARROLLAR PROYECTO PARA LA CONSTRUCCIÓN E INSTALACIÓN DE SIETE MIL QUINIENTOS (7,500) MÓDULOS SANITARIOS EN LA REGIÓN NOROESTE, CONVENIO D/F 22-04-2024.LIB. NO.4026-1</t>
  </si>
  <si>
    <t>PAGO FACT. NO.E450000000096/01-05-2024, PÓLIZA NO.30-93-015147, SERVICIOS PLAN MASTER INTERNACIONAL AL SERVIDOR VIGENTE Y SUS DEPENDIENTES DIRECTOS (CÓNYUGE E HIJOS), CORRESP. AL MES DE MAYO/2024. LIB. 3957</t>
  </si>
  <si>
    <t>PAGO FACTS. NOS.B1500000052/02-02, 53/20-07-2024, DISTRIBUCION AGUA, EN CAMION CISTERNA, DIFERENTES SECTORES Y COMUNIDADES DE LA PROV. DUARTE,  OS2023-0149, CORRESP. A 31 DIAS DE ENERO Y  20 DIAS DE FEBRERO/2024. LIB. NO. 3998</t>
  </si>
  <si>
    <t>PAGO  FACTS. NOS.B1500000052/02-02, 53/25-02-2024, SERVICIO DISTRIBUCION AGUA CAMION CISTERNA, DIFERENTES SECTORES Y COMUNIDADES PROV.DUARTE,  OS2023-0150, CORRESP. A 31 DIAS DE ENERO Y 25 DIAS DE FEBRERO/2024. LIB. NO.4000</t>
  </si>
  <si>
    <t>PAGO FACTS. NOS. B1500000086/05-02, 87/04-03, 88/21-03-2024,  SERVICIO DISTRIBUCION AGUA EN DIFERENTES SECTORES Y COMUNIDADES DE LA PROV. ELIAS PIÑA,  OS2023-0132, CORRESP. A 31 DIAS DE ENERO, 29 DIAS DE FEBRERO, 21 DIAS DE MARZO/2024. LIB. NO. 4011</t>
  </si>
  <si>
    <t>PAGO FACTS. NOS. B1500000085, 86, 87/18-04-2024, DISTRIBUCIÓN AGUA, CAMIÓN CISTERNA DIFERENTES SECTORES PROV. SAN CRISTOBAL, CORRESP. A  31 DIAS DE ENERO, 29 DIAS DE FEBRERO, 31 DIAS DE MARZO/2024,  OS2024-0089. LIB. NO. 4006</t>
  </si>
  <si>
    <t>PAGO FACTS. NOS.B1500005640/04-04, 5556/09-02-2024, ORDEN NO.OC2024-0002, ADQUISICION DE PRODUCTOS PARA EL USO DE LA INSTITUCION,  LIB. NO.4024-1</t>
  </si>
  <si>
    <t>PAGO FACT. NO.E450000000315/01-05-2024, POLIZA NO.30-95-214327, SERVICIOS MEDICOS A EMPLEADOS VIGENTES Y EN TRÁMITE DE PENSIÓN, CONJUNTAMENTE CON SUS DEPENDIENTES DIRECTOS, (CÓNYUGES, HIJOS E HIJASTROS), CORRESP. AL MES DE MAYO/2024. LIB. NO.4001</t>
  </si>
  <si>
    <t>PAGO FACT. NO.B1500000053/09-05-2024, (CUB.NO.03), AMPLIACIÓN ALCANTARILLADO SANITARIO EN LOS SECTORES EL MILLÓN, AV. CIRCUNVALACIÓN Y EL PANCHITO, PROV. SAMANÁ, ZONA III, REDES SECTOR EL MILLÓN Y FRENTE AL HOSPITAL, LOTE VI, LIB.NO.3999</t>
  </si>
  <si>
    <t>PAGO FACT. NO. B1500000042/02-05-2024 (CUB.NO.12) DE LOS TRABAJOS DE AMPLIACIÓN DE REDES BARRIO NUEVO, AC. MÚLTIPLE RAMON SANTANA, PROV. SAN PEDRO DE MACORÍS, ZONA VI.  LIB. NO. 3997</t>
  </si>
  <si>
    <t>PAGO FACTS. NOS.B1500000403/30-01, 407/28-02, 412/30-03, 417/30-04-2024, ALQUILER LOCAL COMERCIAL EN VILLA VASQUEZ, PROV. MONTECRISTI,  CORESP. A LOS MESES ENERO, FEBRERO, MARZO, ABRIL/2024, LIB. NO. 4013</t>
  </si>
  <si>
    <t>PAGO FACT. NO. B1500000014/09-05-2024, CUB.NO.06, CONSTRUCCIÓN ALCANTARILLADO SANITARIO DE MAO, PROV. VALVERDE ,LIB. NO.3994</t>
  </si>
  <si>
    <t>PAGO FACT. NO.E450000000316/01-05-2024, SERVICIOS DE SEGURO A EMPLEADOS VIGENTES Y EN TRAMITE DE PENSIÓN PARA SUS DEPENDIENTES NO DIRECTOS, POLIZA NO.30-95-213782, CORRESP. AL MES DE MAYO/2024. LIB. NO.4004</t>
  </si>
  <si>
    <t>PAGO FACT. NO.B1500000003/07-05-2024 ( CUB.NO.03) PARA LOS TRABAJOS DE AMPLIACIÓN AC. MÚLTIPLE PARTIDO-LA GORRA, PROV. DAJABON, ZONA I, LOTE B - RED DE DISTRIBUCIÓN SECTOR PARTIDO LOTE 2,  LIB. NO.3996</t>
  </si>
  <si>
    <t>PAGO FACT NO. B1500000201/07-05-2024, (CUB.NO.01), AMPLIACIÓN REDES DE DIST. AC. BAJOS DE HAINA, EL CARRIL NUEVO -PARTE B, PROV. SAN CRISTÓBAL, LOTE III.  LIB. NO.4023</t>
  </si>
  <si>
    <t xml:space="preserve">EFT-123 </t>
  </si>
  <si>
    <t>PAGO RECARGO DE NOVEDADES ATRASADAS CORRESP. A LOS MESES DE FEBRERO Y MARZO/2024, FACTS. NOS. 0320242327021949/0220242327027943, LIB. NOS.1576 Y 3302, CORREO DE TSS ANEXO D/F 08-05-2024.</t>
  </si>
  <si>
    <t>PAGO  FACTS. NOS. B1500000015/02-02, 16/15-02-2024, SERVICIO DISTRIBUCION AGUA DIFERENTES SECTORES Y COMUNIDADES DE LA PROV. DUARTE, OS2023-0148, CORRESP. A  31 DIAS DE ENERO, 15 DIAS DE FEBRERO/2024. LIB. NO.4252-1</t>
  </si>
  <si>
    <t>PAGO FACT. NO. B1500166682/08-04-2024, O/C NO.OC2023-0154, ADQUISICIÓN DE (11,000) TICKETS DE COMBUSTIBLES PARA SER UTILIZADOS EN LA FLOTILLA DE VEHÍCULOS Y EQUIPOS DE LA INSTITUCIÓN A NIVEL NACIONAL,  LIB. NO.4254-1</t>
  </si>
  <si>
    <t>PAGO FACT. NO.B1500000003/07-05-2024,  ALQUILER LOCAL COMERCIAL,  UBICADO EN EL MUNICIPIO SABANA GRANDE DE BOYA, PROV. MONTE PLATA, CORRESP. AL  MES ABRIL/2024.  LIB. NO.4249-1</t>
  </si>
  <si>
    <t>PAGO  FACTS. NOS. B1500000114, 115, 116/17-04, 117/07-05-2024, SERVICIO DISTRIBUCION AGUA CAMION CISTERNA DIFERENTES SECTORES Y COMUNIDADES PROV. SAN CRISTOBAL,  OS2024-0048,  CORRESP. A 31 DIAS DE ENERO, 29 DIAS DE FEBRERO, 31 DIAS DE MARZO, 30 DIAS DE ABRIL/2024. LIB. NO.4235-1</t>
  </si>
  <si>
    <t>PAGO FACTS. NOS. B1500000232, 233/19-02-2024, SERVICIO DISTRIBUCION AGUA DIFERENTES SECTORES Y COMUNIDADES PROV. DUARTE,  OS2023-0147, CORRESP. A 31 DIAS DE ENERO, 19 DIAS DE FEBRERO/2024. LIB. NO.4247-1</t>
  </si>
  <si>
    <t>PAGO FACT. NO.B1500000152/15-05-2024, (CUB.NO.03)  AMPLIACIÓN AC. MULTIPLE PARTIDO- LA GORRA, PROV. DAJABON,, ZONA I. LOTE H- RED DE DISTRIBUCIÓN SECTOR PARTIDO LOTE 8,  LIB. NO 4233</t>
  </si>
  <si>
    <t>PAGO FACT. NO. B1500000094/15-05-2024 (CUB. NO.19),  AMPLIACION AC. EL CARRIL-LA PARED (CAMPO DE POZOZ EL CARRIL-LA PARED, ITABO), PROV. SAN CRISTOBAL, ZONA IV,  LIB. NO. 4228</t>
  </si>
  <si>
    <t>PAGO FACT. NO.B1500000542/19-04-2024, ORDEN NO.OC2024-0006, ADQUISICION DE TUBERIAS DE ACERO Y PVC PARA SER UTILIZADOS EN TODOS LOS ACS. Y ALCANTARILLADOS DE TODAS LAS PROV.,  LIB. NO.4217</t>
  </si>
  <si>
    <t>PAGO FACT. NO.B1500002228/01-04-2024, ORDEN NO.OC2024-0064, ADQUISICION DE ADHESIVOS Y SELLADORES LOS CUALES SERAN UTILIZADOS EN LAS OFICINAS DEL INAPA. LIB. NO.4098-1</t>
  </si>
  <si>
    <t>PAGO FACT. NO.B1500001201, ORDEN NO.OC2024-0054, ADQUISICION DE PRODUCTOS DE PAPEL PARA USO DEL INAPA (COMPRAS VERDES). LIB. NO.4181-1</t>
  </si>
  <si>
    <t>PAGO FACTS. NOS. B1500000114, 115, 116/15-04-2024,  SERVICIO DISTRIBUCIÓN AGUA EN DIFERENTES SECTORES Y COMUNIDADES DE LA PROV. BARAHONA,  OS2024-0013, CORRESP. A 31 DIAS  DE ENERO, 29 DIAS DE FEBRERO, 31 DIAS DE MARZO2024. LIB. NO.4176-1</t>
  </si>
  <si>
    <t>PAGO FACT. NO. B1500000226/26-04-2024, ORDEN NO. OC2024-0066 ADQUISICION DE CEMENTO PVC 1/4GL, AZUL LANCO, PARA SER UTILIZADO EN LAS OFICINAS DEL INAPA , LIB. NO.4178-1</t>
  </si>
  <si>
    <t>PAGO FACTS. NOS.B1500003105,3106,3107/21-03, 3111/01-04-2024, ORDEN NO.OS2023-0214, SERVICIO PARA EL MANTENIMIENTO DE ASCENSOR DEL INAPA, PERIODO DEL 14 DE NOVIEMBRE DEL 2023 AL 13 DE MARZO DEL 2024,  LIB. NO.4192-1.</t>
  </si>
  <si>
    <t>PAGO POR ADQUISICION DE 6,707.17 M² DE TERRENO DENTRO DE LA PARCELA NO.677, D.C. NO.2 DE NAGUA, UTILIZADO PARA LA AMPLIACIÓN DE AC. DE NAGUA, LA CONST. DEL DEP. REG. CON CAPACIDAD DE 2,000 M³ Y EL CAMINO DE ACCESO EN LA PROV. MARÍA TRINIDAD SANCHEZ.  LIB. NO.4190-1</t>
  </si>
  <si>
    <t>PAGO FACTS. NOS. B1500000159, 160,161/18-04-2024,  SERVICIO DISTRIBUCIÓN AGUA EN DIFERENTES SECTORES Y COMUNIDADES PROV. PERAVIA, OS2024-0057, CORRESP. A 31 DIAS DE ENERO, 29 DIAS DE FEBRERO, 31 DIAS DE MARZO/2024. LIB. NO.4191-1</t>
  </si>
  <si>
    <t>PAGO  FACTS. NOS. B1500000176, 177, 178/25-04-2024,- SERVICIO DISTRIBUCION AGUA CAMIÓN CISTERNA DIFERENTES COMUNIDADES PROV. SAN CRISTOBAL,  OS2024-0090, CORRESP. A 31 DIAS DE ENERO, 29 DIAS DE FEBRERO, 31 DIAS DE MARZO /2024. LIB.NO.4174-1</t>
  </si>
  <si>
    <t>PAGO  FACTS. NOS. B1500000085, 86,87/24-04-2024, SERVICIO DISTRIBUCION AGUA  CAMION CISTERNA, DIFERENTES SECTORES Y COMUNIDADES PROV. SAN CRISTOBAL, CORRESP. A 31 DIAS  DE ENERO, 29 DIAS DE FEBRERO, 31 DIAS DE MARZO/2024.  LIB. NO.4175-1</t>
  </si>
  <si>
    <t>PAGO FACT. NO. B1500000116/01-05-2024 ( CUB. NO.04) DE LOS TRABAJOS CONSTRUCCION ESTACION DE BOMBEO Y LINEA DE IMPULSION, ALCANTARILLADO SANITARIO LA PIEDRA, VILLA FARO,  PROV. SAN PEDRO DE MACORIS.  LIB. NO.3699-1</t>
  </si>
  <si>
    <t>PAGO FACT. NO.B1500000006/11-03-2024, ALQUILER LOCAL COMERCIAL  EN BOCA CANASTA , MUNICIPIO BANI, PROV. PERAVIA ,  CORRESP. AL  MES DE MARZO/2024, LIB. NO.3709</t>
  </si>
  <si>
    <t xml:space="preserve">EFT-5068 </t>
  </si>
  <si>
    <t xml:space="preserve">EFT-5067 </t>
  </si>
  <si>
    <t xml:space="preserve">EFT-5066 </t>
  </si>
  <si>
    <t xml:space="preserve">EFT-5065 </t>
  </si>
  <si>
    <t xml:space="preserve">EFT-5064 </t>
  </si>
  <si>
    <t xml:space="preserve">EFT-5063 </t>
  </si>
  <si>
    <t xml:space="preserve">EFT-5062 </t>
  </si>
  <si>
    <t xml:space="preserve">EFT-5061 </t>
  </si>
  <si>
    <t xml:space="preserve">EFT-5060 </t>
  </si>
  <si>
    <t xml:space="preserve">EFT-5059 </t>
  </si>
  <si>
    <t xml:space="preserve">EFT-5058 </t>
  </si>
  <si>
    <t xml:space="preserve">EFT-5057 </t>
  </si>
  <si>
    <t xml:space="preserve">EFT-5056 </t>
  </si>
  <si>
    <t xml:space="preserve">EFT-5055 </t>
  </si>
  <si>
    <t xml:space="preserve">EFT-5054 </t>
  </si>
  <si>
    <t xml:space="preserve">EFT-5053 </t>
  </si>
  <si>
    <t xml:space="preserve">EFT-5052 </t>
  </si>
  <si>
    <t xml:space="preserve">EFT-5051 </t>
  </si>
  <si>
    <t xml:space="preserve">EFT-5050 </t>
  </si>
  <si>
    <t xml:space="preserve">EFT-5049 </t>
  </si>
  <si>
    <t xml:space="preserve">EFT-5048 </t>
  </si>
  <si>
    <t xml:space="preserve">EFT-5047 </t>
  </si>
  <si>
    <t xml:space="preserve">EFT-5046 </t>
  </si>
  <si>
    <t xml:space="preserve">EFT-5045 </t>
  </si>
  <si>
    <t>PAGO FACTS. NOS.B1500000531/30-04-2024, ORDEN NO.OS2023-0276, CONTRATACION DE SERVICIOS DE TRANSPORTE PARA LOS EMPLEADOS DEL INAPA, CORRESP. AL PERIODO DEL 01 DE ABRIL  AL 30 DE ABRIL DEL 2024,  LIB. NO.4144-1</t>
  </si>
  <si>
    <t xml:space="preserve">EFT-5044 </t>
  </si>
  <si>
    <t xml:space="preserve">EFT-5043 </t>
  </si>
  <si>
    <t xml:space="preserve">EFT-5042 </t>
  </si>
  <si>
    <t>PAGO FACT. NO. B1500000310/20-02-2024,  SERVCIO DISTRIBUCIÓN AGUA, CAMION CISTERNA, DIF. SECTORES Y COMUNIDADES, PROV. SAN PEDRO DE MACORIS  OS2023-0135, CORRESP. A  20 DIAS DE FEBRERO/2024. LIB. NO.4123-1</t>
  </si>
  <si>
    <t>PAGO FACT. NO. B1500000018/01-05-2024 (CUB, NO.01), AMPLIACIÓN AC. MULT. MUNIC. MONCION- SABANETA ZONA ESTE, LOTE I, II Y III, PROV. SANTIAGO RGUEZ. ZONA I, LOTE II.  LIB. NO. 4127</t>
  </si>
  <si>
    <t>PAGO FACT. NO.B1500001783/08-04-2024, ORDEN NO.OC2024-0026, ADQUISICION DE BOMBAS Y ELECTROBOMBAS PARA SER UTILIZADAS EN LOS DIFERENTES ACS. A NIVEL NACIONAL DEL INAPA,  LIB. NO.4124-1</t>
  </si>
  <si>
    <t>PAGO FACTS. NOS.B1500000182/19-03, 184/22-03, 185/10-04, 186/12-04-2024, ORDEN NO.OC2024-0035 ADQUISICION DE POLIMERO NO IONICO Y SULFATO DE ALUMINIO PARA LOS ACS. DEL INAPA,  (AMORTIZACION DE AVANCE RD$4,397,400.00) LIB. NO.4118-1</t>
  </si>
  <si>
    <t>PAGO FACT. NO.B1500000643/09-04-2024, ORDEN NO.OC2024-0017, ADQUISICION DE ARRANCADORES TIPO SOFT STARTER PARA SER UTILIZADO EN TODOS LOS ACS. A NIVEL NACIONAL, AMORTIZACION DE AVANCE RD$ 1,105,057.31). LIB. NO.4119-1</t>
  </si>
  <si>
    <t xml:space="preserve">EFT-5041 </t>
  </si>
  <si>
    <t xml:space="preserve">EFT-5039 </t>
  </si>
  <si>
    <t xml:space="preserve">EFT-5038 </t>
  </si>
  <si>
    <t>PAGO  FACTS. NOS. B1500000069, SERVICIO DISTRIBUCIÓN AGUA CAMIÓN CISTERNA DIFERENTES. SECTORES Y COMUNIDADES PROV. BARAHONA, CORRESP. A 31 DÍAS DE ENERO, 29 DIAS DE FEBRERO, 29 DIAS DE MARZO/2024 OS2024-0012. LIB. NO.4121-1</t>
  </si>
  <si>
    <t>PAGO FACT. NO.B1500000072/05-04-2024, ORDEN NO.OC2024-0033, ADQUISICION DE POLIMERO NO IONICO Y SULFATO DE ALUMINIO PARA LOS ACS. DEL INAPA,  LIB. NO.4125-1</t>
  </si>
  <si>
    <t>PAGO NOMINA ADICIONAL DE HORAS EXTRAS, CORRESP. AL MES DE MARZO/2024, LIBRAMIENTO NO.3983.</t>
  </si>
  <si>
    <t>PAGO FACT. NO.B1500000332/24-04-2024, SEGUNDO PAGO A LA ORDEN NO.OS2023-0236, CONTRATACION DE LA CAPACITACION MAESTRIA EJECUTIVA EN GOBIERNO Y POLITICAS PUBLICAS. LIB. NO.4100-1</t>
  </si>
  <si>
    <t xml:space="preserve">EFT-5037 </t>
  </si>
  <si>
    <t xml:space="preserve">EFT-5035 </t>
  </si>
  <si>
    <t>PAGO FACT. NO.B1500000462/19-03-2024, ORDEN NO.OC2022-0178, ADQUISICION DE HIERROS Y ALUZINC. LIB. NO.4102-1</t>
  </si>
  <si>
    <t xml:space="preserve">EFT-5034 </t>
  </si>
  <si>
    <t>PAGO FACTS. NOS. B1500000165, 162,163/24-04-2024, SERVICIO DISTRIBUCION   AGUA CAMION CISTERNA, DIFERENTES SECTORES PROV. SAN CRISTOBAL, CORRESP. A  31 DIAS DE ENERO, 29 DIAS DE FEBRERO, 31 DIAS DE MARZO/2024, OS2024-0091.LIB. NO.4104-1</t>
  </si>
  <si>
    <t xml:space="preserve">EFT-5033 </t>
  </si>
  <si>
    <t>PAGO FACT. NO. B1500000103/13-05-2024 (CUB.NO.01),  AMPLIACIÓN REDES DE DIST. AC. BAJOS DE HAINA, EL CARRIL NUEVO, PARTE A, LOTE 2, PROV. SAN CRISTÓBAL.  LIB. 4094</t>
  </si>
  <si>
    <t xml:space="preserve">EFT-5032 </t>
  </si>
  <si>
    <t xml:space="preserve">EFT-5031 </t>
  </si>
  <si>
    <t>PAGO  FACTS. NOS. B1500000067, 68/19-04-2024, SERVICIO DISTRIBUCION AGUA CAMION CISTERNA DIFERENTES COMUNIDADES PROV. SAN CRISTOBAL,  OS2024-0064, CORRESP. A 30 DIAS DE ENERO, 29 DIAS DE FEBRERO/2024. LIB. NO.4096-1</t>
  </si>
  <si>
    <t xml:space="preserve">EFT-5030 </t>
  </si>
  <si>
    <t>PAGO FACTS. NOS. B1500000195, 196, 197/16-04-2024,  SERVICIO DISTRIBUCION AGUA CAMION CISTERNA DIFERENTES COMUNIDADES PROV. SAN CRISTOBAL, OS2024-0051, CORRESP. A 31 DIAS DE ENERO, 29 DIAS DE FEBRERO, 31 DIAS DE MARZO/2024. LIB. NO.4095-1</t>
  </si>
  <si>
    <t>PAGO  FACTS. NOS B1500000034, 35, 36/24-04-2024, SERVICIO DISTRIBUCIÓN AGUA CAMIÓN CISTERNA EN DIFERENTES SECTORES PROV. SAN CRISTOBAL, OS2024-0087, CORRESP. A 31 DIAS DE ENERO, 29  DIAS DE FEBRERO, 31 DIAS DE MARZO/2024.LIB .NO.4092-1</t>
  </si>
  <si>
    <t xml:space="preserve">EFT-5029 </t>
  </si>
  <si>
    <t xml:space="preserve">EFT-5028 </t>
  </si>
  <si>
    <t xml:space="preserve">EFT-5027 </t>
  </si>
  <si>
    <t xml:space="preserve">EFT-5026 </t>
  </si>
  <si>
    <t xml:space="preserve">EFT-5025 </t>
  </si>
  <si>
    <t>PAGO  FACT. NO. B1500000066, 67, 68/15-04-2024, SERVICIO DISTRIBUCION AGUA CAMION CISTERNA EN DIFERENTES SECTORES Y COMUNIDADES PROV. BARAHONA,  OS2024-0007, CORRESP. A  31 DIAS DE ENERO, 29 DIAS DE FEBRERO, 31 DIAS DE MARZO/2024. LIB. NO.4088-1</t>
  </si>
  <si>
    <t>PAGO FACT. NO.B1500000011/18-04-2024, ALQUILER LOCAL COMERCIAL,  UBICADO EN LA CALLE ISMAEL MIRANDA NO.30, MUNICIPIO LAS MATAS DE FARFAN, PROV. SAN JUAN,  CORRESP. AL MES DE ABRIL/2024, LIB.NO.4086-</t>
  </si>
  <si>
    <t>PAGO FACTS. NOS.B1500002042/09-04, 2059/24-04-2024, ORDEN NO.OC2024-0029, ADQUISICION DE BOMBAS Y ELECTROBOMBAS PARA SER UTILIZADAS EN LOS DIFERENTES ACS. A NIVEL NACIONAL DEL INAPA,.LIB. NO.4087-1</t>
  </si>
  <si>
    <t xml:space="preserve">EFT-5015 </t>
  </si>
  <si>
    <t xml:space="preserve">EFT-5016 </t>
  </si>
  <si>
    <t xml:space="preserve">EFT-5017 </t>
  </si>
  <si>
    <t xml:space="preserve">EFT-5018 </t>
  </si>
  <si>
    <t xml:space="preserve">EFT-5019 </t>
  </si>
  <si>
    <t xml:space="preserve">EFT-5020 </t>
  </si>
  <si>
    <t xml:space="preserve">EFT-5021 </t>
  </si>
  <si>
    <t xml:space="preserve">EFT-5022 </t>
  </si>
  <si>
    <t xml:space="preserve">EFT-5023 </t>
  </si>
  <si>
    <t xml:space="preserve">EFT-5024 </t>
  </si>
  <si>
    <t>PAGO FACT. NO. B1500000022/10-05-2024 (CUB.NO.08),  MEJORAMIENTO AC. MÚLTIPLE LIMONAL, LA VEREDA BANI, PROV. PERAVIA, LOTE III, LIB. NO.4034</t>
  </si>
  <si>
    <t>PAGO FACT. NO.B1500002158/21-03-2024, ORDEN NO.OC2027-0037, ADQUISICION DE HERRAMIENTAS DE MANO PARA LOS TRABAJOS DE REPARACION DE AVERIAS Y MANTENIMIENTO EN TODOS LOS ACS. Y ALCANTARILLADOS A NIVEL NACIONAL DEL INAPA, LIB. NO.4091-1</t>
  </si>
  <si>
    <t>PAGO FACTS. NOS. B1500000069, 70, 71/16-04-2024,  SERVICIO DISTRIBUCION AGUA CAMION CISTERNA EN DIFERENTES SECTORES Y COMUNIDADES PROV. SAN CRISTOBAL,  OS2024-0050, CORRESP. A 31 DIAS DE ENERO, 29 DIAS DE FEBRERO, 31 DIAS DE MARZO/2024. LIB. NO.4090-1</t>
  </si>
  <si>
    <t>PAGO 20% DE AVANCE AL CONTRATO NO.091/2024, ORDEN NO.OC2024-0081, ADQUISICION DE CLORO GAS Y CLORO EN PASTILLAS PARA SER UTILIZADO EN TODOS LOS ACS. DEL INAPA. LIB. NO.4089-1</t>
  </si>
  <si>
    <t>PAGO FACT. NO.B1500005656/11-04-2024, ORDEN NO.OC2024-0023, ADQUISICION DE MEMORIAS Y DISCOS DUROS. LIB. NO.4047-1</t>
  </si>
  <si>
    <t>PAGO FACT. NO.B1500005657/11-04-2024, ORDEN NO.OC2024-0075, ADQUISICION DE COMPUTADORAS Y LAPTOPS PARA SER USADAS EN LAS SUCURSALES A NIVEL NACIONAL DEL INAPA, LIB. NO.4031-1</t>
  </si>
  <si>
    <t>PAGO FACT. NO.B1500000847/03-04-2024, ORDEN NO.OC2024-0055, ADQUISICION DE MATERIALES DE CORTE Y RECONEXION PARA SER UTILIZADOS EN TODAS LAS OFICINAS COMERCIALES A NIVEL NACIONAL PARA EL REFORZAMIENTO DE LAS BRIGADAS TECNICAS.LIB. NO.4049-1</t>
  </si>
  <si>
    <t>PAGO FACTS. NOS. B1500000034, 35,36/16-04-2024, SERVICIO DISTRIBUCIÓN AGUA CAMIÓN CISTERNA  DIFERENTES SECTORES Y COMUNIDADES PROV. AZUA, CORRESP. 29 DIAS ENERO, 28 DIAS DE FEBRERO, 28 DIAS DE MARZO/2024, OS2024-0023.LIB. NO.4038-1</t>
  </si>
  <si>
    <t>PAGO  FACTS. NOS. B1500000062, 63, 64/16-04-2024, SERVICIO DISTRIBUCIÓN AGUA  CAMIÓN CISTERNA DIFERENTES Y SECTORES PROV. SAN CRISTOBAL, CORRESP. A 31 DÍAS DE ENERO, 29 DIAS DE FEBRERO, 31 DIAS DE MARZO/2024, OS2024-0046. LIB. NO.4041-1</t>
  </si>
  <si>
    <t>PAGO FACT. NO.B1500000357/08-04-2024, ORDEN NO.OC2024-0057, ADQUISICION DE MATERIALES DE CORTE Y RECONEXION PARA SER UTILIZADOS EN TODAS LAS OFICINAS COMERCIALES A NIVEL NACIONAL PARA EL REFORZAMIENTO DE LAS BRIGADAS TECNICAS. LIB. NO.4048-1</t>
  </si>
  <si>
    <t xml:space="preserve">050285 </t>
  </si>
  <si>
    <t xml:space="preserve">050286 </t>
  </si>
  <si>
    <t xml:space="preserve">050287 </t>
  </si>
  <si>
    <t xml:space="preserve">050288 </t>
  </si>
  <si>
    <t xml:space="preserve">050289 </t>
  </si>
  <si>
    <t xml:space="preserve">050290 </t>
  </si>
  <si>
    <t xml:space="preserve">050292 </t>
  </si>
  <si>
    <t xml:space="preserve">050293 </t>
  </si>
  <si>
    <t xml:space="preserve">050294 </t>
  </si>
  <si>
    <t>PAGO FACT. NO.B1100012140/18-04-2024  ALQUILER DEL LOCAL COMERCIAL, UBICADO EN LA CALLE MAXIMO GOMEZ ESQUINA MELLA, MUNICIPIO RANCHO ARRIBA, PROV. SAN JOSE DE OCOA, CORRESP. AL MES DE ABRIL/2024.</t>
  </si>
  <si>
    <t>REPOSICION FONDO CAJA CHICA DE LA UNIDAD ADMINISTRATIVA DE SANCHEZ ZONA III CORRESPONDIENTE AL PERIODO DEL 22-02 AL 03-04-2024, RECIBOS DE DESEMBOLSO DEL 0394 AL 0406 .</t>
  </si>
  <si>
    <t>REPOSICION FONDO CAJA CHICA DE LA ZONA V, SANTIAGO CORRESP.AL PERIODO DEL  04-03 AL 16-04-2024.</t>
  </si>
  <si>
    <t>REPOSICION FONDO CAJA CHICA DEL LABORATORIO NIVEL CENTRAL CORRESP. AL PERIODO DEL 20-03  AL 22-04-2024 .</t>
  </si>
  <si>
    <t>REPOSICION FONDO CAJA CHICA DE LA PROV. SAN CRISTOBAL ZONA IV CORRESP. AL PERIODO DEL 06-03 AL 09-04-2024.</t>
  </si>
  <si>
    <t>REPOSICION FONDO CAJA CHICA DE LA PROV. PERAVIA ZONA IV CORRESP. AL PERIODO DEL 08-03 AL 18-04-2024.</t>
  </si>
  <si>
    <t>REPOSICION FONDO CAJA CHICA DE LA PROV. BAHORUCO ZONA VIII CORRESP. AL PERIODO DEL 20-02 AL 10-04-2024.</t>
  </si>
  <si>
    <t>REPOSICION FONDO CAJA CHICA DE LA PROV. HERMANAS MIRABAL ZONA III CORRESP. AL PERIODO DEL 01-03 AL 23-04-2024.</t>
  </si>
  <si>
    <t>REPOSICION FONDO CAJA CHICA DE LA DIRECCION EJECUTIVA CORRESP. AL PERIODO DEL  10-03 AL 07-05-2024.</t>
  </si>
  <si>
    <t>PAGO FACTS. NOS.B1500000113/18-03, 114/18-04-2024, ALQUILER DE LOCAL COMERCIAL UBICADO EN LA CALLE OSVALDO BADIL NO. 87, EN EL MUNICIPIO HATILLO, PROV. SAN CRISTOBAL, CORRESP. A LOS MESES FEBRERO, MARZO,ABRIL/2024.</t>
  </si>
  <si>
    <t>PAGO DE NOMINA INTERINATO, CORRESPONDIENTE AL MES DE MAYO/2024. LIBRAMIENTO NO.3973</t>
  </si>
  <si>
    <t xml:space="preserve">050296 </t>
  </si>
  <si>
    <t xml:space="preserve">050298 </t>
  </si>
  <si>
    <t xml:space="preserve">EFT-5040 </t>
  </si>
  <si>
    <t xml:space="preserve">EFT-5036 </t>
  </si>
  <si>
    <t xml:space="preserve">EFT-5069 </t>
  </si>
  <si>
    <t xml:space="preserve">EFT-5070 </t>
  </si>
  <si>
    <t xml:space="preserve">EFT-5071 </t>
  </si>
  <si>
    <t xml:space="preserve">EFT-5072 </t>
  </si>
  <si>
    <t xml:space="preserve">EFT-5073 </t>
  </si>
  <si>
    <t xml:space="preserve">EFT-5074 </t>
  </si>
  <si>
    <t xml:space="preserve">EFT-5075 </t>
  </si>
  <si>
    <t xml:space="preserve">EFT-5076 </t>
  </si>
  <si>
    <t xml:space="preserve">EFT-5077 </t>
  </si>
  <si>
    <t xml:space="preserve">EFT-5078 </t>
  </si>
  <si>
    <t xml:space="preserve">EFT-5079 </t>
  </si>
  <si>
    <t xml:space="preserve">EFT-5080 </t>
  </si>
  <si>
    <t xml:space="preserve">EFT-5081 </t>
  </si>
  <si>
    <t xml:space="preserve">EFT-5082 </t>
  </si>
  <si>
    <t xml:space="preserve">EFT-5083 </t>
  </si>
  <si>
    <t xml:space="preserve">EFT-5084 </t>
  </si>
  <si>
    <t xml:space="preserve">EFT-5085 </t>
  </si>
  <si>
    <t xml:space="preserve">EFT-5102 </t>
  </si>
  <si>
    <t xml:space="preserve">EFT-5101 </t>
  </si>
  <si>
    <t xml:space="preserve">EFT-5100 </t>
  </si>
  <si>
    <t xml:space="preserve">EFT-5099 </t>
  </si>
  <si>
    <t xml:space="preserve">EFT-5098 </t>
  </si>
  <si>
    <t xml:space="preserve">EFT-5097 </t>
  </si>
  <si>
    <t xml:space="preserve">EFT-5096 </t>
  </si>
  <si>
    <t xml:space="preserve">EFT-5095 </t>
  </si>
  <si>
    <t xml:space="preserve">EFT-5093 </t>
  </si>
  <si>
    <t xml:space="preserve">EFT-5092 </t>
  </si>
  <si>
    <t xml:space="preserve">EFT-5091 </t>
  </si>
  <si>
    <t xml:space="preserve">EFT-5090 </t>
  </si>
  <si>
    <t xml:space="preserve">EFT-5089 </t>
  </si>
  <si>
    <t xml:space="preserve">EFT-5088 </t>
  </si>
  <si>
    <t xml:space="preserve">EFT-5087 </t>
  </si>
  <si>
    <t xml:space="preserve">EFT-5086 </t>
  </si>
  <si>
    <t xml:space="preserve">EFT-124 </t>
  </si>
  <si>
    <t xml:space="preserve">EFT-125 </t>
  </si>
  <si>
    <t xml:space="preserve">EFT-5103 </t>
  </si>
  <si>
    <t xml:space="preserve">EFT-5104 </t>
  </si>
  <si>
    <t xml:space="preserve">EFT-5105 </t>
  </si>
  <si>
    <t xml:space="preserve">EFT-5106 </t>
  </si>
  <si>
    <t xml:space="preserve">EFT-5107 </t>
  </si>
  <si>
    <t xml:space="preserve">EFT-5108 </t>
  </si>
  <si>
    <t xml:space="preserve">EFT-5109 </t>
  </si>
  <si>
    <t xml:space="preserve">EFT-5110 </t>
  </si>
  <si>
    <t xml:space="preserve">EFT-5112 </t>
  </si>
  <si>
    <t xml:space="preserve">EFT-5113 </t>
  </si>
  <si>
    <t xml:space="preserve">EFT-5114 </t>
  </si>
  <si>
    <t xml:space="preserve">EFT-5115 </t>
  </si>
  <si>
    <t xml:space="preserve">EFT-5116 </t>
  </si>
  <si>
    <t xml:space="preserve">EFT-5117 </t>
  </si>
  <si>
    <t xml:space="preserve">EFT-5118 </t>
  </si>
  <si>
    <t xml:space="preserve">EFT-5119 </t>
  </si>
  <si>
    <t xml:space="preserve">EFT-5120 </t>
  </si>
  <si>
    <t xml:space="preserve">EFT-5121 </t>
  </si>
  <si>
    <t xml:space="preserve">EFT-5122 </t>
  </si>
  <si>
    <t xml:space="preserve">EFT-5123 </t>
  </si>
  <si>
    <t xml:space="preserve">EFT-5124 </t>
  </si>
  <si>
    <t xml:space="preserve">EFT-5125 </t>
  </si>
  <si>
    <t>PAGO FACT. NO.B1500000140/14-03-2024, ORDEN NO.OC2024-0036, ADQUISICION DE MOBILIARIOS PARA LA OFICINA DEL INAPA, . LIB-4487-1</t>
  </si>
  <si>
    <t>PAGO FACT. NO.B1500000017/20-05-2024, (CUB.NO.10),  DE LOS TRABAJOS AMPLIACIÓN AC. MICHES A ZONAS TURÍSTICAS, (PLANTA POTABILIZADORA, DEPÓSITOS - REDES) MUNICIPIO MICHES, PROV. EL SEIBO, ZONA VI. LIB. NO.4452-1</t>
  </si>
  <si>
    <t>PAGO FACT. NO. B1500000202/10-05-2024 ( CUB.NO.07), AMPLIACION ALCANTARILLADO SANITARIO DE SAN FRANCISCO DE MACORIS, AL SECTOR VILLA VERDE, PROV. DUARTE,  LIB. NO.4453-1</t>
  </si>
  <si>
    <t>PAGO FACT. NO.B15000000760/13-05-2024, RESERVA DE SALAS PARA REALIZAR AUDIENCIAS SOBRE LA DEMANDA ARBITRAL INTERPUESTA POR EL CONSORCIO ACCIONA AGUA ABI KARRAM MORILLA INGENIEROS Y ARQUITECTOS EN CONTRA DEL INAPA,  LIB.NO.4454-1</t>
  </si>
  <si>
    <t>PAGO FACTS. DE CONSUMO ENERGETICO EN LA ZONA SUR DEL PAIS CORRESP. AL MES DE ABRIL/2024,  LIB. NO.4456-1</t>
  </si>
  <si>
    <t>PAGO FACTS. DE CONSUMO ENERGETICO EN LA ZONA NORTE DEL PAIS CORRESP. AL MES DE ABRIL/2024,  LIB. NO.4425-1</t>
  </si>
  <si>
    <t>PAGO FACT. NO. B1500000116/22-05-2024 (CUB. NO.10) DE LOS TRABAJOS CONSTRUCCIÓN OBRA DE TOMA. PLANTA POTABILIZADORA Y DEPÓSITO REGULADOR DEL AC. PARTIDO, PROV. DAJABON,  LIB. NO.4427-1</t>
  </si>
  <si>
    <t>PAGO FACT. NO. B1500000089/20-05-2024 ( CUB.NO.06) DE LOS TRABAJOS MEJORAMIENTO DE AC.SABANA GRANDE DE BOYA, PROV. MONTE PLATA, ZONA IV.  LIB.NO.4431-1</t>
  </si>
  <si>
    <t>PAGO FACTS. NOS.B1500001635/05-03, 1636/07-03, 1668/08-04, 1677/15-04, 1678/16-04, 1683/17-04-2024, OS2022-0696, CONTRATACIÓN DE SERVICIOS DE MANTENIMIENTO Y REPARACIÓN DE VEHÍCULOS PESADOS DEL INAPA EN CONCESIONARIO EXCLUSIVO,  LIB. NO.4432-1</t>
  </si>
  <si>
    <t>PAGO FACTS. NOS. B1500005558/14-04,5560/11-04,5559/11-04,5358/01-08-2024, O/S OS2023-0257, SERVICIO DE COLOCACIÓN DE DIECISEIS (16) CONVOCATORIA A LICITACIÓN PUBLICA NACIONAL DURANTE 06 (SEIS) MESES EN UN PERIÓDICO DE CIRCULACIÓN NACIONAL, LIB. NO:4390-1</t>
  </si>
  <si>
    <t>PAGO NOMINA VACACIONES APODERADOS PERSONAL FALLECIDOS, MAYO DEL 2024. LIB. NO.4238-1</t>
  </si>
  <si>
    <t>PAGO NOMINA ADICIONAL SUELDOS FIJOS PROGRAMA 11 Y APORTE PATRONAL A LA SEGURIDAD SOCIAL CORRESP. A MAYO/2024, LIB. NO.4361-1.</t>
  </si>
  <si>
    <t>PAGO DE CONVENIO PARA EJECUTAR Y DESARROLLAR ACTIVIDADES CONJUNTAS Y RECIPROCAS EN PROCURA DE FORMAR LOS COLABORADORES DEL INAPA, CORRESP. A LOS MESES DE FEBRERO Y MARZO/2024, ACUERDO D/F 20-02-2024. LIB. NO.4395-1</t>
  </si>
  <si>
    <t>PAGO DE FACTS. NOS.B1500005997/15-04/2024, SOLICITUD DE TREINTA Y DOS (32) COLOCACIONES DE CONVOCATORIA DE LICITACION PUBLICA NACIONAL EN UN PERIODICO DE CIRCULACION NACIONAL. C.363/2023, OS2023-0255. LIB. NO.4394-1</t>
  </si>
  <si>
    <t>PAGO FACT. NO. B1500000054/21-05-2024 ( CUB.NO.4)  AMPLIACION AC. MULTIPLE AMIAMA GOMEZ-LAS YAYAS, PROV. AZUA, ZONA II, RED DE DISTRIBUCION DESDE LA CALLE SOILO CONTRERAS HASTA NUDO 133 LOTE I, PROV. AZUA,  LIB. NO.4389-1</t>
  </si>
  <si>
    <t>PAGO FACT. NO. B1500000050/17-05-2024 (CUB. NO.03 FINAL) Y DEV. DE RET. EN GARANTIA, AMPLIACION AC. MULTIPLE PARTIDO-LA GORRA, PROV. DAJABON, ZONA I, LOTE U-LINEA DE CONDUCCION PARTIDO-LA GORRA, LOTE 9,  LIB. NO.4384-1</t>
  </si>
  <si>
    <t>PAGO FACT. NO.B1500005533/01-05-2024, CUENTA NO. (50015799) SERVICIO C&amp;W INTERNET ASIGNADO A INAPA, CORRESP. A LA FACTURACION DE 01-05 AL 31-05-2024,  LIB. NO.4388-1</t>
  </si>
  <si>
    <t>PAGO FACT. NO. B1500005558/01-05-2024, CUENTA NO. (50017176) SERVICIO C&amp;W INTERNET ASIGNADO A SAN CRISTÓBAL, CORRESP. A LA FACTURACION DE 01-05 AL 31-05-2024, LIB. NO.4386-1</t>
  </si>
  <si>
    <t>PAGO FACT. NO. B1500000155/20-05-2024. (CUB.NO.05) PARA LOS TRABAJOS DE AMPLIACIÓN RED DE DISTRIBUCIÓN AC. CONSUELO, PROV. SAN PEDRO DE MACORÍS, ZONA VI.  LIB. NO.4385-1</t>
  </si>
  <si>
    <t>PAGO NOMINA VIATICOS PROG.03, CORRESP. A MARZO/2024, ELAB. EN ABRIL/2024, LIB. NO.3533</t>
  </si>
  <si>
    <t>PAGO  FACTS. NOS, B1500000034, 35, 36/29-12-2023,  SERVICIO DISTRIBUCION AGUA CAMION CISTERNA DIFERENTES SECTORES Y COMUNIDADES PROV. SANTIAGO,   OS2023-0193, CORRESP. A   26 DIAS DE OCTUBRE,  25 DIAS DE NOVIEMBRE, 25 DIAS DE DICIEMBRE/2024. LIB. NO.4306-1</t>
  </si>
  <si>
    <t>PAGO POR COMPENSACIÓN DE 2,049.46 M² DE TERRENO UTILIZADOS POR EL INAPA PARA LA CONST. DE UN DEPOSITO REG. CON UN VOLUMEN DE 600 M³ Y ESTACIÓN DE RELEVO PARA EL AC. MÚLTIPLE PUJADOR, TIERRA COLORA, PROV. MARÍA TRINIDAD SANCHEZ, LIB. NO.4348-1</t>
  </si>
  <si>
    <t>PAGO CONSUMO ENERGETICO DE LA ZONA ESTE DEL PAIS, CORRESPONDIENTE AL MES DE ABRIL/2024, MEMO DGE NO.006-2024. LIB. NO.4349-1</t>
  </si>
  <si>
    <t>CONSTANCIA AMBIENTAL PARA EL PROYECTO MEJORAMIENTO DEL ABASTECIMIENTO DE AGUA Y SERVICIOS DE AGUAS RESIDUALES DEL MUNICIPIO DE GASPAR HERNÁNDEZ PROV. ESPAILLAT, CÓDIGO (VSA-5233), MAYO/2024, AUTORIZACION DE PAGO NO.INV202230000061584. LIB. NO.4351-1</t>
  </si>
  <si>
    <t>PAGO FACTS. NOS.B1500000869/01-04, 870/01-04, 874/08-04, 877/15-04, 881/2204, ORDEN NO.OC2024-0019, ADQUISICIÓN DE JUNTAS Y VÁLVULAS PARA SER UTILIZADOS EN LOS ACUEDUCTOS Y ALCANTARILLADOS DE TODAS LAS PROV.,  LIB. NO.4350-1</t>
  </si>
  <si>
    <t>PAGO FACTS. NOS. B1500000165, 165, 166/16-04-2024,  SERVICIO DISTRIBUCION AGUA CAMION CISTERNA DIFERENTES SECTORES Y COMUNIDADES PROV. SAN CRISTOBAL,  OS2024-0044, CORRESP. A 31 DIAS DE ENERO, 29 DIAS DE FEBRERO, 31 DIAS DE MARZO/2024.LIB. NO.4255-1</t>
  </si>
  <si>
    <t>PAGO FACT. NO. E450000000003 /14-05-2024 (CUB. NO.11), MEJORAMIENTO ALCANTARILLADOS SANITARIOS: CASTILLO, PIMENTEL, VILLA RIVAS Y SAN FRANCISCO DE MACORÍS (VILLA VERDE Y VISTA DEL VALLE, 1RA. ETAPA) PROV. DUARTE,  LIB. NO.4297-1</t>
  </si>
  <si>
    <t>CUBICACION NO.9 (FINAL) Y DEV. DE RET. EN GARANTIA,  SUSTITUCION TRAMO LINEA  DE IMPULSION 12" ACERO EN MAL ESTADO, REHABILITACION DEPOSITO REGULADOR METALICO 300,000 GL, CASETA DE BOMBEO, CASETA DE CLORACION, CASA DE OPERADOR Y ELECTRIFICACION PRIMARIA Y SECUNDARIA DE LA ESTACION DE BOMBEO DEL  AC. COMEDERO, PROV. SANCHEZ RAMIREZ,   LIB. NO.4303-1</t>
  </si>
  <si>
    <t xml:space="preserve">EFT-5094 </t>
  </si>
  <si>
    <t>PAGO DE FACT. NO.B1500000171/23-04-2024, POR CONCEPTO DE CONTRATACION DE CURSO PREPARACION DE CERTIFICACION PMP, OS2024-0103. LIB. NO.4295-1</t>
  </si>
  <si>
    <t>PAGO POR COMPENSACIÓN DE 188.50M² DE TERRENO PARA LA CONST. DE DEPOSITO REGULADOR CON CAPACIDAD DE 100M³ Y UN CAMINO DE ACCESO A ESTE CON UN AREA DE 466.21M² PARA LA AMP. DEL AC. CAMBITA PUEBLECITO, PROV. SAN CRISTÓBAL, LIB. NO.4298-1</t>
  </si>
  <si>
    <t>PAGO FACT. NO.B1500014871/07-03-2024, ORDEN NO.OC2023-0157 ADQUISICION DE CAMIONES, CAMIONETAS Y MONTACARGAS PARA SER UTILIZADOS EN LOS DISTINTOS TRABAJOS QUE REALIZA EL INAPA,  LIB. NO.4296-1</t>
  </si>
  <si>
    <t>PAGO NOMINA ADICIONAL SUELDOS FIJOS PROGRAMA 01 Y APORTES PATRONALES A LA SEGUIDAD SOCIAL, CORRESP. AL MES DE ABRIL/2024. LIB. NO.4074</t>
  </si>
  <si>
    <t>PAGO FACTS. NOS.B1500174312/24-04,174484/02-05-2024, O/C NO. OC2022-0223 ADQUISICIÓN DE (314 UNIDADES) DE BOTELLONES DE AGUA, PARA SER UTILIZADOS EN LAS OFICINAS DEL NIVEL CENTRAL, ALMACEN KM 18 Y LA DIRECCION DESARROLLO PROVINCIAL, LIB. NO.4300</t>
  </si>
  <si>
    <t>PAGO FACTS. NOS.B1500000876/15-04, 880/22-04, 882/24-04-2024, ORDEN NO.OC2024-0025, ADQUISICION DE BOMBAS Y ELECTROBOMBAS PARA SER UTILIZADAS EN LOS DIFERENTES ACUEDUCTOS A NIVEL NACIONAL DEL INAPA,  LIB. NO.4305</t>
  </si>
  <si>
    <t>PAGO FACTS. NOS.B1500000447/21-03, 449/17-04-2024, ORDEN NO.OS2023-0180, CONTRATACION DEL SERVICIO DE RECICLAJE PARA EL NIVEL CENTRAL, CORRESP. AL PERIODO DEL 03 DE DICIEMBRE DEL 2023 AL 03 DE ABRIL DEL 2024, LIB. NO.4304</t>
  </si>
  <si>
    <t>PAGO FACT. NO.B1500000001/13-05-2024,  ALQUILER LOCAL COMERCIAL,  UBICADO EN LA CALLE SANCHEZ NO.23, DISTRITO MUNICIPAL PAYA, MUNICIPIO BANI, PROV. PERAVIA, CORRESP. DESDE EL 09 DE FEBRERO/2024 HASTA EL 09 DE FEBRERO/2025, LIB. NO.4301</t>
  </si>
  <si>
    <t>PAGO VARIAS FACTURAS A LA ORDEN DE COMPRA NO.OC2023-0148, ADQUISICIÓN DE (33,700.00) GALONES DE COMBUSTIBLE A GRANEL DIESEL PARA SER UTILIZADOS EN LA FLOTILLA DE VEHÍCULOS Y EQUIPOS DEL INAPA,  LIB. NO.4294</t>
  </si>
  <si>
    <t>PAGO NOMINA PERSONAL TEMPORAL PROGRAMA 01 Y APORTE PATRONAL A LA SEGURIDAD SOCIAL, CORRESPONDIENTE AL MES DE MAYO/2024, LIB. NO.3975.</t>
  </si>
  <si>
    <t>PAGO DE NOMINA DE SEGURIDAD MILITAR, CORRESPONDIENTE AL MES DE MAYO/2024. LIB. NO.4263</t>
  </si>
  <si>
    <t>PAGO NOMINA SUELDOS FIJOS PROGRAMA 11 Y APORTE PATRONAL A LA SEGURIDAD SOCIAL, CORRESP. AL MES DE MAYO/2024, LIB. NO.4216.</t>
  </si>
  <si>
    <t>PAGO NOMINA TRAMITES DE PENSION Y APORTE PATRONAL A LA SEGURIDAD SOCIAL, CORRESP. AL MES DE MAYO/2024, LIB. NO.3979.</t>
  </si>
  <si>
    <t>PAGO NOMINA SUELDO FIJO PROGRAMA 03 Y APORTE PATRONAL A LA SEGURIDAD SOCIAL, CORRESP. AL MES DE MAYO/2024, LIB.NO.4211.</t>
  </si>
  <si>
    <t>PAGO NOMINA SUELDO FIJO PROGRAMA 01 Y APORTE PATRONAL A LA SEGURIDAD SOCIAL, CORRESP. AL MES DE MAYO/2024, LIB. NO.4188.</t>
  </si>
  <si>
    <t>PAGO NOMINA SUELDO FIJO PROGRAMA 13 Y APORTE PATRONAL A LA SEGURIDAD SOCIAL, CORRESP. AL MES DE MAYO/2024, LIB.NO.4186.</t>
  </si>
  <si>
    <t>PAGO NOMINA PERSONAL TEMPORAL PROGRAMA 11 Y APORTE PATRONAL A LA SEGURIDAD SOCIAL, CORRESP. AL MES DE MAYO/2024, LIB. NO.4184.</t>
  </si>
  <si>
    <t>NOMINA ADICIONAL REINTEGRO SUELDOS FIJOS PROGRAMA 01 MARZO, ELABORADA EN ABRIL 2024, LIB. NO.3981.</t>
  </si>
  <si>
    <t>PAGO NOMINA PERSONAL TEMPORAL PROGRAMA 03 Y APORTE PATRONAL A LA SEGURIDAD SOCIAL, CORRESP. AL MES DE MAYO 2024, LIB.NO.3977.</t>
  </si>
  <si>
    <t>PAGO NOMINA PERSONAL TEMPORAL PROGRAMA 13 Y APORTE PATRONAL A LA SEGURIDAD SOCIAL, CORRESP. AL MES DE MAYO/2024, LIB.NO.3971.</t>
  </si>
  <si>
    <t>PAGO DE NOMINA DE PERSONAL EN PERIODO PROBATORIO DE INGRESO A CARRERA Y APORTES PATRONALES A LA SEGURIDAD SOCIAL, CORRESP. A MAYO/2024. LIB. NO.3969</t>
  </si>
  <si>
    <t>PAGO FACT. NO. B1500000275/16-05-2024 (CUB. NO.01)   AMPLIACIÓN REDES DE DIST. AC. BAJOS DE HAINA, EL CARRIL III-PARTE B, LOTE 6, SAN CRISTÓBAL,  LIB. NO. 4250</t>
  </si>
  <si>
    <t>PAGO POR COMPENSACIÓN E INDEMNIZACIÓN  DE 130M² DE TERRENO DESIGN. CATASTRAL NO.410240115831, MATRICULA NO.1900045750, PARA LA CONST. DEL CANAL DE DESCARGA DE LA PLANTA DE TRAT. DE AGUAS RESIDUALES DEL ALCANTARILLADO SAN. VILLA RIVAS PROV. DUARTE.  LIB. NO.4148-1</t>
  </si>
  <si>
    <t>PAGO FACT. NO.B1500000414/12-04-2024, ORDEN NO.OC2024-0040, ADQUISICION DE HERRAMIENTAS DE MANO PARA LOS TRABAJOS DE REPARACION DE AVERIAS Y MANTENIMIENTO EN TODOS LOS ACS. Y ALCANTARILLADOS A NIVEL NACIONAL DEL INAPA, LIB. NO.4145-1</t>
  </si>
  <si>
    <t>REPOSICION FONDO CAJA CHICA DE LA OFICINA INAPA EN  LA PLANTA DE TRATAMIENTO DE CABUYA ZONA III ( PROV. HERMANAS MIRABAL), CORRESP. AL PERIODO DEL  19-02 AL 30-04-2024.</t>
  </si>
  <si>
    <t>REPOSICION FONDO CAJA CHICA DE LA PROV. LA ALTAGRACIA ZONA VI CORRESP. AL PERIODO DEL 10-01 AL 01-04-2024.</t>
  </si>
  <si>
    <t>PAGO FACT. NO.B1500000011/22-04-2024,  PARA EL ALQUILER DEL LOCAL COMERCIAL,  UBICADO EN LA CALLE ENRIQUILLO NO.15 BARRIO  EL HATO, MUNICIPIO VILLA JARAGUA, PROV. BAHORUCO, CORRESP.  ABRIL/2024.</t>
  </si>
  <si>
    <t>PAGO FACT. NO.B1500000052/22-04-2024, ALQUILER LOCAL COMERCIAL EN EL MUNICIPIO DE CABRERA, PROV. MARIA TRINIDAD SANCHEZ,  CORRESP. A LOS MESES MARZOI, ABRIL/2024.</t>
  </si>
  <si>
    <t>REPOSICION FONDO CAJA CHICA DE LA OFICINA INAPA EN CASTILLO ZONA III CORRESP. AL PERIODO DEL 15-01 AL 19-04-2024.</t>
  </si>
  <si>
    <t>REPOSICION FONDO CAJA CHICA DE LA DIRECCION DE TECNOLOGIA DE LA INFORMACION Y COMUNICACION CORRESP. AL PERIODO DEL 11-04 AL 09-05-2024.</t>
  </si>
  <si>
    <t xml:space="preserve">REPOSICION FONDO CAJA CHICA DEL DEPARTAMENTO JURIDICO CORRESP. AL PERIODO DEL 12-03 AL 10-05-2024. </t>
  </si>
  <si>
    <t>REPOSICION FONDO CAJA CHICA DE LA PROV. ELIAS PIÑA ZONA II CORRESP. AL PERIODO DEL 08-03 AL 13-05-2024.</t>
  </si>
  <si>
    <t>PAGO FACTS. NOS.B1500000036/05-04, 37/05-05-2024,  ALQUILER DE APARTAMENTO OPERATIVO,  UBICADO EN LA AVENIDA CORREA Y CIDRON, IVETTE IV, APTO. 4A,  DISTRITO NACIONAL, SANTO DOMINGO,   CORRESP. A LOS MESES DE MARZO, ABRIL/2024.</t>
  </si>
  <si>
    <t>REPOSICION FONDO CAJA CHICA DE LA DIVISION TESORERIA DESTINADO PARA CUBRIR GASTOS MENORES DEL NIVEL CENTRAL CORRESP. AL PERIODO DEL 08 AL 19-04-2024.</t>
  </si>
  <si>
    <t>PAGO NOMINA INDEMNIZACIÓN A DESVINCULADO, ELABORADA EN MAYO/2024, LIB-4464-1</t>
  </si>
  <si>
    <t>PAGO DE NOMINA DE VACACIONES DESVINCULADOS DE MAYO DEL 2024, LIBRAMIENTO NO.4462-1-1</t>
  </si>
  <si>
    <t>PAGO FACT. NO. B1500000001/24-05-202 (CUB.NO.01) , AMPLIACION REDES DE DISTR. AC. BAJOS DE HAINA, ANACAGUITA (EL CARRIL), LOTE I.  PROV. SAN CRISTÓBAL.   LIB-4525-1</t>
  </si>
  <si>
    <t>PAGO FACT. NO. B1500000005/27-05-2024 (CUB.NO.05),  AMPLIACIÓN AC. NAVARRETE, PLANTA DE TRATAMIENTO DE FILTRACIÓN RÁPIDA DE 300 LPS DE CAPACIDAD Y LÍNEA DE CONDUCCIÓN PLANTA -TANQUE-ZONA V, PROV. SANTIAGO, LIB-4524-1</t>
  </si>
  <si>
    <t xml:space="preserve">EFT-5126 </t>
  </si>
  <si>
    <t xml:space="preserve">EFT-5127 </t>
  </si>
  <si>
    <t xml:space="preserve">EFT-5128 </t>
  </si>
  <si>
    <t xml:space="preserve">EFT-5129 </t>
  </si>
  <si>
    <t>PAGO POR COMP.  DE 199 M² DE TERRENO DENTRO DEL ÁMBITO DE LA PARCELA NO.95  DEL D.C. NO.7, LOC. EN EL MUNIC.  DE DIONICIO DE PERALVILLO, PROV. MONTE PLATA PARA LA COLOC. DE TUBERÍAS Y CAMINO DE ACCESO HACIA EL DEP. REG.  AC. MONTE PLATA.CONT.002/2024, CESION DE CREDITO CON COMPREICA,  LIB.NO.4299-1</t>
  </si>
  <si>
    <t>PAGO DE FACTURA NO. B1500000691/02-05-2024, ORDEN NO.OS2023-0112, CONTRATACION DE SERVICIO DE FUMIGACION EN LAS INSTALACIONES DE LA INSTITUCION,  CORRESP. AL MES DE ABRIL/2024, LIB.NO.4352-1</t>
  </si>
  <si>
    <t>PAGO FACTS. NOS.B1500002467,2468,2469,2470,2472/15-05-2024, CONSUMO ENERGÉTICO DE LAS LOCALIDADES ARROYO SULDIDO, AGUA SABROSA, LA BARBACOA, LAS COLONIAS RANCHO ESPAÑOL, PROV. SAMANÁ, CORRESP. A MAYO/2024.  LIB.-4486-1</t>
  </si>
  <si>
    <t xml:space="preserve">EFT-126 </t>
  </si>
  <si>
    <t xml:space="preserve">EFT-127 </t>
  </si>
  <si>
    <t xml:space="preserve">050299 </t>
  </si>
  <si>
    <t xml:space="preserve">050300 </t>
  </si>
  <si>
    <t xml:space="preserve">050302 </t>
  </si>
  <si>
    <t xml:space="preserve">050304 </t>
  </si>
  <si>
    <t xml:space="preserve">050305 </t>
  </si>
  <si>
    <t xml:space="preserve">050306 </t>
  </si>
  <si>
    <t xml:space="preserve">050307 </t>
  </si>
  <si>
    <t xml:space="preserve">050308 </t>
  </si>
  <si>
    <t xml:space="preserve">050309 </t>
  </si>
  <si>
    <t xml:space="preserve">050310 </t>
  </si>
  <si>
    <t xml:space="preserve">050312 </t>
  </si>
  <si>
    <t>REPOSICION FONDO CAJA CHICA DE LA PROVINCIA AZUA ZONA II CORRESP. AL PERIODO DEL 25-03 AL 16-04-2024.</t>
  </si>
  <si>
    <t>PAGO FACT. NO.B1500000005/30-04-2024, PARA EL ALQUILER LOCAL COMERCIAL UBICADO EN LA CALLE FIDEL SOTO ESQUINA DUARTE, 2DO NIVEL, PLAZA OLAIA, MUNICIPIO SABANA LARGA, PROV. SAN JOSE DE OCOA, . CORRESP. AL MES DE DICIEMBRE/2023 Y LOS MESES DESDE ENERO/2024  HASTA ABRIL/2024.</t>
  </si>
  <si>
    <t>PAGO FACT. NO.B1700000001/21-05-2024, TRANSCRIPCION DE LAS AUDIENCIAS PARA CONOCER SOBRE LA DEMANDA ARBITRAL INTERPUESTA POR EL CONSORCIO ACCIONA AGUA ABI-KARRAM MORILLA INGENIEROS Y ARQUITECTOS EN CONTRA DEL INAPA DEL 17 AL 21 DE JUNIO/2024.</t>
  </si>
  <si>
    <t>REPOSICION FONDO CAJA CHICA DE LA DIVISION DE TRANSPORTACION DESTINADO PARA CUBRIR GASTOS POR COMPRA DE REPUESTOS Y PAGO DE PEAJES A LA FLOTILLA DE VEHICULOS DE LA INSTITUCION CORRESP. AL PERIODO DEL 16-04 AL 09-05-2024.</t>
  </si>
  <si>
    <t>REPOSICION FONDO CAJA CHICA DE LA UNIDAD COMERCIAL EN ESPERANZA ZONA I CORRESP. AL PERIODO DEL 28-02 AL 15-04-2024.</t>
  </si>
  <si>
    <t>REPOSICION FONDO CAJA CHICA DE LA PROV. SAN JOSE DE OCOA ZONA IV CORRESP. AL PERIODO DEL 04-03 AL 06-05-2024.</t>
  </si>
  <si>
    <t>REPOSICION FONDO CAJA CHICA DE LA PROV. VALVERDE ZONA I CORRESP. AL PERIODO DEL 25-02 AL 09-05-2024.</t>
  </si>
  <si>
    <t xml:space="preserve">EFT-5111 </t>
  </si>
  <si>
    <t xml:space="preserve">EFT-5130 </t>
  </si>
  <si>
    <t xml:space="preserve">EFT-5131 </t>
  </si>
  <si>
    <t xml:space="preserve">EFT-5132 </t>
  </si>
  <si>
    <t>PAGO CUB. NO.4 (FINAL) Y DEV. DE RET. EN GARANTIA. CONSTRUCCION DE LOS SISTEMAS DE ABASTECIMIENTO Y RECOLECCION DE AGUAS RESIDUALES Y PLANTA DE TRATAMIENTO LOS JARDINES DEL GAUTIER, DE LA PROV. SAN PEDRO DE MACORIS. LIB. NO.4541-1</t>
  </si>
  <si>
    <t>PAGO FACT. NO. B1500000250/28-05-2024 (CUB. NO.11) DE LOS TRABAJOS RECONSTRUCCIÓN SISTEMAS DE ABASTECIMIENTO DE LAS TABLAS-GALEÓN, PARTE LAS TABLAS, AC. PERAVIA, PROV. PERAVIA,   LIB. NO.4537.</t>
  </si>
  <si>
    <t>PAGO FACT. NO. B1500000055/29-05-2024 (CUB.NO.08) PARA LOS TRABAJOS MEJORAMIENTO AC.BARAHONA (SECTOR LOS MAESTROS) PROV. BARAHONA, ZONA VIII.    LIB. NO.4542-1</t>
  </si>
  <si>
    <t>PAGO FACT. NO.B1500000018/04-04-2024,  ALQUILER LOCAL COMERCIAL UBICADO EN LA CALLE PRINCIPAL NO.46 APART. 03, JUAN DOLIO,  MUNICIPIO DE GUAYACANES, PROV. SAN PEDRO MACORIS,  CORRESP. AL MES DE ABRIL/2024, LIB. NO.3879-1</t>
  </si>
  <si>
    <t>PAGO FACTS. NOS.B1500051504, (CODIGO DE SISTEMA NO.77100), 51579 (CODIGO DE SISTEMA NO.6091) 01-05-2024, SERVICIOS RECOGIDA DE BASURA EN EL NIVEL CENTRAL Y OFICINAS ACS. RURALES, CORRESP. AL MES DE MAYO/2024, LIB. NO.3894-1</t>
  </si>
  <si>
    <t xml:space="preserve">EFT-5133 </t>
  </si>
  <si>
    <t xml:space="preserve">EFT-5134 </t>
  </si>
  <si>
    <t>PAGOFACT. NO. B1500000082/10-01-2024,  SERVICIO DISTRIBUCIÓN AGUA CAMION CISTERNA, DIFERENTES SECTORES Y COMUNIDADES PROV. PEDERNALES,  CORRESP. A 09 DÍAS DE ENERO/2024. LIB. NO.4358-1</t>
  </si>
  <si>
    <t>PAGO FACT. NO.B1500001975/08-02-2024, ORDEN NO.OS2024-0003, RENOVACION DE SUSCRIPCION ANUAL DE 02 (DOS) EJEMPLARES DE PERIODICO CORRESP. AL PERIODO DEL 01-02-2024 AL 02-02-2025, LIB.NO.4120-1</t>
  </si>
  <si>
    <t>AVC POR DIFERENCIA EN TASA  CAMBIARIA DE TRANSF. DE FOCAR</t>
  </si>
  <si>
    <t>PAGO RETENCION DEL ITBIS (18% A PERSONA FISICA), SEGUN LEY 253/12, CORRESP. AL MES DE ABRIL/2024.</t>
  </si>
  <si>
    <t>PAGO RETENCION DEL ISR (10% ALQUILERES LOCALES COMERCIALES), SEGUN LEY 253/12, CORRESP. A ABRIL/2024.</t>
  </si>
  <si>
    <t xml:space="preserve">050283 </t>
  </si>
  <si>
    <t xml:space="preserve">050284 </t>
  </si>
  <si>
    <t>PAGO FACT. NO.B1500000175/30-04-2024,  ALQUILER LOCAL COMERCIAL EN VILLA ELISA, MUNICIPIO GUAYUBIN, PROVINCIA MONTECRISTI, CORRESP. AL MES DE ABRIL/2024. LIB. NO.3949-1</t>
  </si>
  <si>
    <t>PAGO  FACT. NOS. B1500000076, 77,78/16-04-2024, SERVICIO DISTRIBUCIÓN AGUA, CAMIÓN CISTERNA EN DIFERENTES SECTORES PROV. SAN CRISTOBAL, CORRESP. A 31 DÍAS DE ENERO, 29 DIAS DE FEBRERO, 31 DIAS DE MARZO/2024, LIB. NO.3951-1</t>
  </si>
  <si>
    <t xml:space="preserve"> Del 01 al  31  de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</si>
</sst>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8"/>
      <color indexed="8"/>
      <name val="Arial"/>
      <family val="2"/>
    </font>
    <font>
      <sz val="9"/>
      <color indexed="8"/>
      <name val="Arial"/>
      <family val="2"/>
    </font>
    <font>
      <sz val="9"/>
      <color indexed="8"/>
      <name val="Arial"/>
      <family val="2"/>
    </font>
    <font>
      <sz val="9"/>
      <color indexed="8"/>
      <name val="Arial"/>
      <family val="2"/>
    </font>
    <font>
      <sz val="8"/>
      <color indexed="10"/>
      <name val="Calibri"/>
      <family val="2"/>
      <scheme val="minor"/>
    </font>
    <font>
      <sz val="9"/>
      <color indexed="8"/>
      <name val="Arial"/>
      <charset val="1"/>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s>
  <cellStyleXfs count="2">
    <xf numFmtId="0" fontId="0" fillId="0" borderId="0"/>
    <xf numFmtId="43" fontId="1" fillId="0" borderId="0" applyFont="0" applyFill="0" applyBorder="0" applyAlignment="0" applyProtection="0"/>
  </cellStyleXfs>
  <cellXfs count="225">
    <xf numFmtId="0" fontId="0" fillId="0" borderId="0" xfId="0"/>
    <xf numFmtId="0" fontId="3" fillId="0" borderId="0" xfId="0" applyFont="1" applyBorder="1"/>
    <xf numFmtId="43" fontId="3" fillId="0" borderId="0" xfId="1" applyFont="1" applyBorder="1"/>
    <xf numFmtId="0" fontId="3"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xf>
    <xf numFmtId="4" fontId="3" fillId="0" borderId="4" xfId="0" applyNumberFormat="1" applyFont="1" applyBorder="1" applyAlignment="1"/>
    <xf numFmtId="0" fontId="7" fillId="0" borderId="4" xfId="0" applyFont="1" applyBorder="1" applyAlignment="1">
      <alignment horizontal="left"/>
    </xf>
    <xf numFmtId="0" fontId="8" fillId="3" borderId="4" xfId="0" applyFont="1" applyFill="1" applyBorder="1" applyAlignment="1">
      <alignment horizontal="left"/>
    </xf>
    <xf numFmtId="4" fontId="9" fillId="0" borderId="4" xfId="0" applyNumberFormat="1" applyFont="1" applyFill="1" applyBorder="1" applyAlignment="1">
      <alignment horizontal="right"/>
    </xf>
    <xf numFmtId="4" fontId="3" fillId="0" borderId="4" xfId="0" applyNumberFormat="1" applyFont="1" applyBorder="1" applyAlignment="1">
      <alignment horizontal="right" wrapText="1"/>
    </xf>
    <xf numFmtId="4" fontId="3" fillId="0" borderId="4" xfId="0" applyNumberFormat="1" applyFont="1" applyBorder="1" applyAlignment="1">
      <alignment horizontal="left"/>
    </xf>
    <xf numFmtId="164" fontId="6" fillId="0" borderId="4" xfId="0" applyNumberFormat="1" applyFont="1" applyFill="1" applyBorder="1" applyAlignment="1" applyProtection="1">
      <alignment horizontal="left" wrapText="1"/>
      <protection locked="0"/>
    </xf>
    <xf numFmtId="0" fontId="7" fillId="0" borderId="4" xfId="0" applyFont="1" applyFill="1" applyBorder="1" applyAlignment="1">
      <alignment horizontal="left" wrapText="1"/>
    </xf>
    <xf numFmtId="0" fontId="7" fillId="0" borderId="4" xfId="0" applyFont="1" applyFill="1" applyBorder="1" applyAlignment="1">
      <alignment horizontal="left"/>
    </xf>
    <xf numFmtId="4" fontId="3" fillId="0" borderId="4" xfId="0" applyNumberFormat="1" applyFont="1" applyFill="1" applyBorder="1" applyAlignment="1">
      <alignment horizontal="left"/>
    </xf>
    <xf numFmtId="4" fontId="3" fillId="0" borderId="4" xfId="0" applyNumberFormat="1" applyFont="1" applyFill="1" applyBorder="1" applyAlignment="1">
      <alignment horizontal="right"/>
    </xf>
    <xf numFmtId="0" fontId="3" fillId="0" borderId="0" xfId="0" applyFont="1" applyFill="1" applyBorder="1"/>
    <xf numFmtId="43" fontId="3" fillId="0" borderId="0" xfId="1" applyFont="1" applyFill="1" applyBorder="1"/>
    <xf numFmtId="0" fontId="3" fillId="0" borderId="0" xfId="0" applyFont="1" applyFill="1"/>
    <xf numFmtId="4" fontId="9" fillId="3" borderId="4" xfId="0" applyNumberFormat="1" applyFont="1" applyFill="1" applyBorder="1" applyAlignment="1">
      <alignment horizontal="right"/>
    </xf>
    <xf numFmtId="0" fontId="2" fillId="0" borderId="0" xfId="0" applyFont="1" applyFill="1" applyBorder="1"/>
    <xf numFmtId="0" fontId="8" fillId="0" borderId="4" xfId="0" applyFont="1" applyFill="1" applyBorder="1" applyAlignment="1">
      <alignment horizontal="left"/>
    </xf>
    <xf numFmtId="0" fontId="3" fillId="0" borderId="0" xfId="0" applyFont="1" applyFill="1" applyBorder="1" applyAlignment="1">
      <alignment horizontal="right"/>
    </xf>
    <xf numFmtId="166" fontId="6" fillId="3" borderId="0" xfId="0" applyNumberFormat="1" applyFont="1" applyFill="1" applyBorder="1" applyAlignment="1" applyProtection="1">
      <alignment horizontal="right" wrapText="1" readingOrder="1"/>
      <protection locked="0"/>
    </xf>
    <xf numFmtId="0" fontId="10" fillId="3" borderId="0" xfId="0" applyFont="1" applyFill="1" applyBorder="1" applyAlignment="1" applyProtection="1">
      <alignment horizontal="left" wrapText="1" readingOrder="1"/>
      <protection locked="0"/>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7" fillId="0" borderId="4" xfId="0" applyFont="1" applyFill="1" applyBorder="1" applyAlignment="1">
      <alignment horizontal="center" vertical="center"/>
    </xf>
    <xf numFmtId="43" fontId="10"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0" fillId="0" borderId="4" xfId="0" applyNumberFormat="1" applyFont="1" applyBorder="1" applyAlignment="1">
      <alignment horizontal="right"/>
    </xf>
    <xf numFmtId="4" fontId="9" fillId="0" borderId="4" xfId="0" applyNumberFormat="1" applyFont="1" applyBorder="1" applyAlignment="1">
      <alignment horizontal="right"/>
    </xf>
    <xf numFmtId="0" fontId="8" fillId="0" borderId="4" xfId="0" applyFont="1" applyBorder="1" applyAlignment="1">
      <alignment horizontal="left"/>
    </xf>
    <xf numFmtId="0" fontId="3" fillId="3" borderId="4" xfId="0" applyFont="1" applyFill="1" applyBorder="1" applyAlignment="1">
      <alignment horizontal="left" wrapText="1"/>
    </xf>
    <xf numFmtId="0" fontId="11" fillId="0" borderId="4" xfId="0" applyFont="1" applyBorder="1" applyAlignment="1" applyProtection="1">
      <alignment horizontal="left" wrapText="1"/>
      <protection locked="0"/>
    </xf>
    <xf numFmtId="166" fontId="6" fillId="0" borderId="4" xfId="0" applyNumberFormat="1" applyFont="1" applyBorder="1" applyAlignment="1" applyProtection="1">
      <alignment horizontal="right" wrapText="1" readingOrder="1"/>
      <protection locked="0"/>
    </xf>
    <xf numFmtId="165" fontId="10" fillId="3" borderId="0" xfId="0" applyNumberFormat="1" applyFont="1" applyFill="1" applyBorder="1" applyAlignment="1" applyProtection="1">
      <alignment horizontal="left" wrapText="1"/>
      <protection locked="0"/>
    </xf>
    <xf numFmtId="0" fontId="6"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wrapText="1" readingOrder="1"/>
      <protection locked="0"/>
    </xf>
    <xf numFmtId="43" fontId="3" fillId="3" borderId="0" xfId="0" applyNumberFormat="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165" fontId="10"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4" fontId="9" fillId="0" borderId="4" xfId="0" applyNumberFormat="1" applyFont="1" applyBorder="1" applyAlignment="1">
      <alignment horizontal="right" readingOrder="1"/>
    </xf>
    <xf numFmtId="39" fontId="3" fillId="0" borderId="4" xfId="1" applyNumberFormat="1" applyFont="1" applyBorder="1" applyAlignment="1">
      <alignment horizontal="right"/>
    </xf>
    <xf numFmtId="43" fontId="3" fillId="0" borderId="4" xfId="1" applyFont="1" applyBorder="1" applyAlignment="1"/>
    <xf numFmtId="43" fontId="0" fillId="0" borderId="0" xfId="1" applyFont="1" applyBorder="1"/>
    <xf numFmtId="0" fontId="0" fillId="0" borderId="0" xfId="0" applyFont="1"/>
    <xf numFmtId="0" fontId="6" fillId="0" borderId="5" xfId="0" applyFont="1" applyBorder="1" applyAlignment="1" applyProtection="1">
      <alignment horizontal="left" wrapText="1" readingOrder="1"/>
      <protection locked="0"/>
    </xf>
    <xf numFmtId="166" fontId="6" fillId="0" borderId="5" xfId="0" applyNumberFormat="1" applyFont="1" applyBorder="1" applyAlignment="1" applyProtection="1">
      <alignment horizontal="right" wrapText="1" readingOrder="1"/>
      <protection locked="0"/>
    </xf>
    <xf numFmtId="0" fontId="0" fillId="0" borderId="0" xfId="0" applyFont="1" applyBorder="1" applyAlignment="1">
      <alignment horizontal="left" vertical="center"/>
    </xf>
    <xf numFmtId="166" fontId="6" fillId="0" borderId="4" xfId="0" applyNumberFormat="1" applyFont="1" applyBorder="1" applyAlignment="1" applyProtection="1">
      <alignment horizontal="right" wrapText="1"/>
      <protection locked="0"/>
    </xf>
    <xf numFmtId="4" fontId="9" fillId="0" borderId="4" xfId="0" applyNumberFormat="1" applyFont="1" applyBorder="1" applyAlignment="1">
      <alignment horizontal="left"/>
    </xf>
    <xf numFmtId="4" fontId="9" fillId="0" borderId="4" xfId="0" applyNumberFormat="1" applyFont="1" applyBorder="1" applyAlignment="1">
      <alignment horizontal="left" readingOrder="1"/>
    </xf>
    <xf numFmtId="0" fontId="12" fillId="0" borderId="0" xfId="0" applyFont="1" applyBorder="1"/>
    <xf numFmtId="43" fontId="12" fillId="0" borderId="0" xfId="1" applyFont="1" applyBorder="1"/>
    <xf numFmtId="0" fontId="12" fillId="0" borderId="0" xfId="0" applyFont="1"/>
    <xf numFmtId="164" fontId="6"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4" fontId="5" fillId="2" borderId="4" xfId="0" applyNumberFormat="1" applyFont="1" applyFill="1" applyBorder="1" applyAlignment="1">
      <alignment horizontal="right"/>
    </xf>
    <xf numFmtId="4" fontId="13" fillId="0" borderId="4" xfId="0" applyNumberFormat="1" applyFont="1" applyBorder="1" applyAlignment="1">
      <alignment horizontal="right"/>
    </xf>
    <xf numFmtId="0" fontId="6" fillId="0" borderId="4" xfId="0" applyFont="1" applyBorder="1" applyAlignment="1" applyProtection="1">
      <alignment horizontal="left" wrapText="1"/>
      <protection locked="0"/>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165" fontId="6" fillId="0" borderId="4" xfId="0" applyNumberFormat="1" applyFont="1" applyBorder="1" applyAlignment="1" applyProtection="1">
      <alignment horizontal="left" wrapText="1" readingOrder="1"/>
      <protection locked="0"/>
    </xf>
    <xf numFmtId="0" fontId="3" fillId="0" borderId="4" xfId="0" applyFont="1" applyBorder="1" applyAlignment="1">
      <alignment horizontal="center"/>
    </xf>
    <xf numFmtId="166" fontId="6" fillId="0" borderId="7" xfId="0" applyNumberFormat="1" applyFont="1" applyBorder="1" applyAlignment="1" applyProtection="1">
      <alignment horizontal="right" wrapText="1" readingOrder="1"/>
      <protection locked="0"/>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0" fontId="7" fillId="0" borderId="0" xfId="0" applyFont="1" applyFill="1" applyBorder="1" applyAlignment="1">
      <alignment horizontal="left"/>
    </xf>
    <xf numFmtId="4" fontId="3" fillId="0" borderId="0" xfId="0" applyNumberFormat="1" applyFont="1" applyFill="1" applyBorder="1" applyAlignment="1">
      <alignment horizontal="left"/>
    </xf>
    <xf numFmtId="4" fontId="9" fillId="0" borderId="0" xfId="0" applyNumberFormat="1" applyFont="1" applyFill="1" applyBorder="1" applyAlignment="1">
      <alignment horizontal="right"/>
    </xf>
    <xf numFmtId="4" fontId="3" fillId="0" borderId="0" xfId="0" applyNumberFormat="1" applyFont="1" applyFill="1" applyBorder="1" applyAlignment="1"/>
    <xf numFmtId="165" fontId="6" fillId="0" borderId="0" xfId="0" applyNumberFormat="1" applyFont="1" applyFill="1" applyBorder="1" applyAlignment="1" applyProtection="1">
      <alignment horizontal="left" wrapText="1" readingOrder="1"/>
      <protection locked="0"/>
    </xf>
    <xf numFmtId="0" fontId="6" fillId="0" borderId="0" xfId="0" applyFont="1" applyFill="1" applyBorder="1" applyAlignment="1" applyProtection="1">
      <alignment wrapText="1" readingOrder="1"/>
      <protection locked="0"/>
    </xf>
    <xf numFmtId="0" fontId="6" fillId="0" borderId="0" xfId="0" applyFont="1" applyFill="1" applyBorder="1" applyAlignment="1" applyProtection="1">
      <alignment vertical="top" wrapText="1" readingOrder="1"/>
      <protection locked="0"/>
    </xf>
    <xf numFmtId="0" fontId="10" fillId="0" borderId="0" xfId="0" applyFont="1" applyFill="1" applyBorder="1" applyAlignment="1" applyProtection="1">
      <alignment horizontal="left" wrapText="1" readingOrder="1"/>
      <protection locked="0"/>
    </xf>
    <xf numFmtId="166" fontId="6" fillId="0" borderId="0" xfId="0" applyNumberFormat="1" applyFont="1" applyFill="1" applyBorder="1" applyAlignment="1" applyProtection="1">
      <alignment horizontal="right" wrapText="1" readingOrder="1"/>
      <protection locked="0"/>
    </xf>
    <xf numFmtId="4" fontId="10" fillId="0" borderId="0" xfId="0" applyNumberFormat="1" applyFont="1" applyFill="1" applyBorder="1" applyAlignment="1">
      <alignment readingOrder="1"/>
    </xf>
    <xf numFmtId="0" fontId="3" fillId="0" borderId="0" xfId="0" applyFont="1" applyFill="1" applyBorder="1" applyAlignment="1">
      <alignment wrapText="1" readingOrder="1"/>
    </xf>
    <xf numFmtId="43" fontId="3" fillId="0" borderId="0" xfId="1" applyFont="1" applyFill="1" applyBorder="1" applyAlignment="1">
      <alignment wrapText="1" readingOrder="1"/>
    </xf>
    <xf numFmtId="165" fontId="10"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readingOrder="1"/>
      <protection locked="0"/>
    </xf>
    <xf numFmtId="43" fontId="3" fillId="0" borderId="0" xfId="0" applyNumberFormat="1" applyFont="1" applyFill="1" applyBorder="1" applyAlignment="1"/>
    <xf numFmtId="0" fontId="6" fillId="0" borderId="0" xfId="0" applyFont="1" applyFill="1" applyBorder="1" applyAlignment="1" applyProtection="1">
      <alignment horizontal="left" wrapText="1" readingOrder="1"/>
      <protection locked="0"/>
    </xf>
    <xf numFmtId="4" fontId="9" fillId="0" borderId="0" xfId="0" applyNumberFormat="1" applyFont="1" applyFill="1" applyBorder="1" applyAlignment="1">
      <alignment horizontal="right" readingOrder="1"/>
    </xf>
    <xf numFmtId="43" fontId="3" fillId="0" borderId="0" xfId="1" applyFont="1" applyFill="1" applyBorder="1" applyAlignment="1"/>
    <xf numFmtId="43" fontId="0" fillId="0" borderId="0" xfId="1" applyFont="1" applyFill="1" applyBorder="1"/>
    <xf numFmtId="0" fontId="0" fillId="0" borderId="0" xfId="0" applyFont="1" applyFill="1"/>
    <xf numFmtId="4" fontId="13" fillId="0" borderId="0" xfId="0" applyNumberFormat="1" applyFont="1" applyFill="1" applyBorder="1" applyAlignment="1">
      <alignment horizontal="right"/>
    </xf>
    <xf numFmtId="165" fontId="6" fillId="0" borderId="6" xfId="0" applyNumberFormat="1" applyFont="1" applyBorder="1" applyAlignment="1" applyProtection="1">
      <alignment horizontal="left" wrapText="1" readingOrder="1"/>
      <protection locked="0"/>
    </xf>
    <xf numFmtId="4" fontId="3" fillId="0" borderId="6" xfId="0" applyNumberFormat="1" applyFont="1" applyBorder="1" applyAlignment="1">
      <alignment horizontal="right" wrapText="1"/>
    </xf>
    <xf numFmtId="0" fontId="0" fillId="0" borderId="0" xfId="0" applyNumberFormat="1" applyFont="1" applyBorder="1"/>
    <xf numFmtId="0" fontId="0" fillId="0" borderId="0" xfId="1" applyNumberFormat="1" applyFont="1" applyBorder="1"/>
    <xf numFmtId="0" fontId="0" fillId="0" borderId="0" xfId="0" applyNumberFormat="1" applyFont="1"/>
    <xf numFmtId="0" fontId="9" fillId="0" borderId="6" xfId="0" applyNumberFormat="1" applyFont="1" applyBorder="1" applyAlignment="1">
      <alignment horizontal="right" readingOrder="1"/>
    </xf>
    <xf numFmtId="4" fontId="9" fillId="0" borderId="4" xfId="0" applyNumberFormat="1" applyFont="1" applyFill="1" applyBorder="1" applyAlignment="1">
      <alignment horizontal="right" readingOrder="1"/>
    </xf>
    <xf numFmtId="165" fontId="10" fillId="0" borderId="4" xfId="0" applyNumberFormat="1" applyFont="1" applyFill="1" applyBorder="1" applyAlignment="1" applyProtection="1">
      <alignment horizontal="left" wrapText="1"/>
      <protection locked="0"/>
    </xf>
    <xf numFmtId="165" fontId="10" fillId="0" borderId="6" xfId="0" applyNumberFormat="1" applyFont="1" applyFill="1" applyBorder="1" applyAlignment="1" applyProtection="1">
      <alignment horizontal="left" wrapText="1"/>
      <protection locked="0"/>
    </xf>
    <xf numFmtId="4" fontId="9" fillId="0" borderId="6" xfId="0" applyNumberFormat="1" applyFont="1" applyFill="1" applyBorder="1" applyAlignment="1">
      <alignment horizontal="right" readingOrder="1"/>
    </xf>
    <xf numFmtId="0" fontId="14" fillId="0" borderId="5" xfId="0" applyFont="1" applyBorder="1" applyAlignment="1" applyProtection="1">
      <alignment horizontal="left" wrapText="1" readingOrder="1"/>
      <protection locked="0"/>
    </xf>
    <xf numFmtId="166" fontId="6" fillId="0" borderId="6" xfId="0" applyNumberFormat="1" applyFont="1" applyBorder="1" applyAlignment="1" applyProtection="1">
      <alignment horizontal="right" wrapText="1" readingOrder="1"/>
      <protection locked="0"/>
    </xf>
    <xf numFmtId="0" fontId="6" fillId="0" borderId="5" xfId="0" applyFont="1" applyBorder="1" applyAlignment="1" applyProtection="1">
      <alignment vertical="top" wrapText="1" readingOrder="1"/>
      <protection locked="0"/>
    </xf>
    <xf numFmtId="0" fontId="6" fillId="0" borderId="8" xfId="0" applyFont="1" applyBorder="1" applyAlignment="1" applyProtection="1">
      <alignment vertical="top" wrapText="1" readingOrder="1"/>
      <protection locked="0"/>
    </xf>
    <xf numFmtId="0" fontId="6" fillId="0" borderId="11" xfId="0" applyFont="1" applyBorder="1" applyAlignment="1" applyProtection="1">
      <alignment vertical="top" wrapText="1" readingOrder="1"/>
      <protection locked="0"/>
    </xf>
    <xf numFmtId="0" fontId="6" fillId="0" borderId="4" xfId="0" applyFont="1" applyBorder="1" applyAlignment="1" applyProtection="1">
      <alignment vertical="top" wrapText="1" readingOrder="1"/>
      <protection locked="0"/>
    </xf>
    <xf numFmtId="0" fontId="15" fillId="0" borderId="0" xfId="0" applyFont="1" applyBorder="1" applyAlignment="1" applyProtection="1">
      <alignment vertical="top" wrapText="1" readingOrder="1"/>
      <protection locked="0"/>
    </xf>
    <xf numFmtId="166" fontId="15" fillId="0" borderId="0" xfId="0" applyNumberFormat="1" applyFont="1" applyBorder="1" applyAlignment="1" applyProtection="1">
      <alignment horizontal="right" vertical="top" wrapText="1" readingOrder="1"/>
      <protection locked="0"/>
    </xf>
    <xf numFmtId="0" fontId="6" fillId="0" borderId="10" xfId="0" applyFont="1" applyBorder="1" applyAlignment="1" applyProtection="1">
      <alignment horizontal="left" wrapText="1" readingOrder="1"/>
      <protection locked="0"/>
    </xf>
    <xf numFmtId="0" fontId="3" fillId="0" borderId="6" xfId="0" applyFont="1" applyBorder="1" applyAlignment="1">
      <alignment horizontal="center"/>
    </xf>
    <xf numFmtId="166" fontId="6" fillId="0" borderId="11" xfId="0" applyNumberFormat="1" applyFont="1" applyBorder="1" applyAlignment="1" applyProtection="1">
      <alignment horizontal="right" wrapText="1" readingOrder="1"/>
      <protection locked="0"/>
    </xf>
    <xf numFmtId="0" fontId="6" fillId="0" borderId="4" xfId="0" applyFont="1" applyBorder="1" applyAlignment="1" applyProtection="1">
      <alignment horizontal="left" wrapText="1" readingOrder="1"/>
      <protection locked="0"/>
    </xf>
    <xf numFmtId="0" fontId="6" fillId="0" borderId="7" xfId="0" applyFont="1" applyBorder="1" applyAlignment="1" applyProtection="1">
      <alignment vertical="top" wrapText="1" readingOrder="1"/>
      <protection locked="0"/>
    </xf>
    <xf numFmtId="0" fontId="4" fillId="0" borderId="0" xfId="0" applyFont="1" applyBorder="1"/>
    <xf numFmtId="43" fontId="4" fillId="0" borderId="0" xfId="1" applyFont="1" applyBorder="1"/>
    <xf numFmtId="0" fontId="12" fillId="0" borderId="0" xfId="0" applyFont="1" applyBorder="1" applyAlignment="1">
      <alignment horizontal="right"/>
    </xf>
    <xf numFmtId="0" fontId="6" fillId="0" borderId="9" xfId="0" applyFont="1" applyBorder="1" applyAlignment="1" applyProtection="1">
      <alignment horizontal="left" wrapText="1" readingOrder="1"/>
      <protection locked="0"/>
    </xf>
    <xf numFmtId="4" fontId="3" fillId="0" borderId="6" xfId="0" applyNumberFormat="1" applyFont="1" applyBorder="1" applyAlignment="1">
      <alignment horizontal="left" wrapText="1"/>
    </xf>
    <xf numFmtId="0" fontId="16" fillId="0" borderId="0" xfId="0" applyFont="1" applyBorder="1" applyAlignment="1" applyProtection="1">
      <alignment vertical="top" wrapText="1" readingOrder="1"/>
      <protection locked="0"/>
    </xf>
    <xf numFmtId="165" fontId="10" fillId="0" borderId="6" xfId="0" applyNumberFormat="1" applyFont="1" applyBorder="1" applyAlignment="1" applyProtection="1">
      <alignment horizontal="left" wrapText="1"/>
      <protection locked="0"/>
    </xf>
    <xf numFmtId="0" fontId="6" fillId="0" borderId="7" xfId="0" applyFont="1" applyBorder="1" applyAlignment="1" applyProtection="1">
      <alignment horizontal="left" wrapText="1" readingOrder="1"/>
      <protection locked="0"/>
    </xf>
    <xf numFmtId="0" fontId="6" fillId="0" borderId="5" xfId="0" applyFont="1" applyBorder="1" applyAlignment="1" applyProtection="1">
      <alignment wrapText="1" readingOrder="1"/>
      <protection locked="0"/>
    </xf>
    <xf numFmtId="4" fontId="4" fillId="0" borderId="4" xfId="0" applyNumberFormat="1" applyFont="1" applyBorder="1" applyAlignment="1">
      <alignment horizontal="right"/>
    </xf>
    <xf numFmtId="166" fontId="3" fillId="0" borderId="4" xfId="0" applyNumberFormat="1" applyFont="1" applyBorder="1" applyAlignment="1" applyProtection="1">
      <alignment horizontal="right" wrapText="1" readingOrder="1"/>
      <protection locked="0"/>
    </xf>
    <xf numFmtId="165" fontId="6" fillId="0" borderId="0" xfId="0" applyNumberFormat="1" applyFont="1" applyBorder="1" applyAlignment="1" applyProtection="1">
      <alignment horizontal="left" wrapText="1" readingOrder="1"/>
      <protection locked="0"/>
    </xf>
    <xf numFmtId="0" fontId="6" fillId="0" borderId="0" xfId="0" applyFont="1" applyBorder="1" applyAlignment="1" applyProtection="1">
      <alignment horizontal="left" wrapText="1" readingOrder="1"/>
      <protection locked="0"/>
    </xf>
    <xf numFmtId="0" fontId="6" fillId="0" borderId="0" xfId="0" applyFont="1" applyBorder="1" applyAlignment="1" applyProtection="1">
      <alignment vertical="top" wrapText="1" readingOrder="1"/>
      <protection locked="0"/>
    </xf>
    <xf numFmtId="166" fontId="6" fillId="0" borderId="0" xfId="0" applyNumberFormat="1" applyFont="1" applyBorder="1" applyAlignment="1" applyProtection="1">
      <alignment horizontal="right" wrapText="1" readingOrder="1"/>
      <protection locked="0"/>
    </xf>
    <xf numFmtId="4" fontId="3" fillId="0" borderId="0" xfId="0" applyNumberFormat="1" applyFont="1" applyBorder="1"/>
    <xf numFmtId="166" fontId="6" fillId="0" borderId="9" xfId="0" applyNumberFormat="1" applyFont="1" applyBorder="1" applyAlignment="1" applyProtection="1">
      <alignment horizontal="right" wrapText="1" readingOrder="1"/>
      <protection locked="0"/>
    </xf>
    <xf numFmtId="0" fontId="17" fillId="0" borderId="0" xfId="0" applyFont="1" applyBorder="1" applyAlignment="1" applyProtection="1">
      <alignment vertical="top" wrapText="1" readingOrder="1"/>
      <protection locked="0"/>
    </xf>
    <xf numFmtId="0" fontId="3" fillId="0" borderId="12" xfId="0" applyFont="1" applyBorder="1" applyAlignment="1">
      <alignment horizontal="center"/>
    </xf>
    <xf numFmtId="4" fontId="10" fillId="0" borderId="4" xfId="0" applyNumberFormat="1" applyFont="1" applyBorder="1" applyAlignment="1">
      <alignment horizontal="right" wrapText="1"/>
    </xf>
    <xf numFmtId="166" fontId="14" fillId="0" borderId="5" xfId="0" applyNumberFormat="1" applyFont="1" applyBorder="1" applyAlignment="1" applyProtection="1">
      <alignment horizontal="right" wrapText="1" readingOrder="1"/>
      <protection locked="0"/>
    </xf>
    <xf numFmtId="166" fontId="4" fillId="0" borderId="4" xfId="0" applyNumberFormat="1" applyFont="1" applyBorder="1" applyAlignment="1" applyProtection="1">
      <alignment horizontal="right" wrapText="1" readingOrder="1"/>
      <protection locked="0"/>
    </xf>
    <xf numFmtId="4" fontId="4" fillId="0" borderId="4" xfId="0" applyNumberFormat="1" applyFont="1" applyBorder="1" applyAlignment="1">
      <alignment horizontal="right" wrapText="1"/>
    </xf>
    <xf numFmtId="165" fontId="6" fillId="0" borderId="5" xfId="0" applyNumberFormat="1" applyFont="1" applyBorder="1" applyAlignment="1" applyProtection="1">
      <alignment horizontal="left" wrapText="1" readingOrder="1"/>
      <protection locked="0"/>
    </xf>
    <xf numFmtId="165" fontId="10" fillId="3" borderId="4" xfId="0" applyNumberFormat="1" applyFont="1" applyFill="1" applyBorder="1" applyAlignment="1" applyProtection="1">
      <alignment horizontal="left" wrapText="1"/>
      <protection locked="0"/>
    </xf>
    <xf numFmtId="0" fontId="6" fillId="3" borderId="5" xfId="0" applyFont="1" applyFill="1" applyBorder="1" applyAlignment="1" applyProtection="1">
      <alignment horizontal="left" wrapText="1" readingOrder="1"/>
      <protection locked="0"/>
    </xf>
    <xf numFmtId="0" fontId="6" fillId="3" borderId="5" xfId="0" applyFont="1" applyFill="1" applyBorder="1" applyAlignment="1" applyProtection="1">
      <alignment vertical="top" wrapText="1" readingOrder="1"/>
      <protection locked="0"/>
    </xf>
    <xf numFmtId="4" fontId="9" fillId="3" borderId="4" xfId="0" applyNumberFormat="1" applyFont="1" applyFill="1" applyBorder="1" applyAlignment="1">
      <alignment horizontal="right" readingOrder="1"/>
    </xf>
    <xf numFmtId="166" fontId="6" fillId="3" borderId="5" xfId="0" applyNumberFormat="1" applyFont="1" applyFill="1" applyBorder="1" applyAlignment="1" applyProtection="1">
      <alignment horizontal="right" wrapText="1" readingOrder="1"/>
      <protection locked="0"/>
    </xf>
    <xf numFmtId="43" fontId="3" fillId="3" borderId="4" xfId="1" applyFont="1" applyFill="1" applyBorder="1" applyAlignment="1"/>
    <xf numFmtId="0" fontId="0" fillId="3" borderId="0" xfId="0" applyFont="1" applyFill="1" applyBorder="1"/>
    <xf numFmtId="43" fontId="0" fillId="3" borderId="0" xfId="1" applyFont="1" applyFill="1" applyBorder="1"/>
    <xf numFmtId="0" fontId="0" fillId="3" borderId="0" xfId="0" applyFont="1" applyFill="1"/>
    <xf numFmtId="0" fontId="9" fillId="3" borderId="6" xfId="0" applyNumberFormat="1" applyFont="1" applyFill="1" applyBorder="1" applyAlignment="1">
      <alignment horizontal="right" readingOrder="1"/>
    </xf>
    <xf numFmtId="0" fontId="0" fillId="3" borderId="0" xfId="0" applyNumberFormat="1" applyFont="1" applyFill="1" applyBorder="1"/>
    <xf numFmtId="0" fontId="0" fillId="3" borderId="0" xfId="1" applyNumberFormat="1" applyFont="1" applyFill="1" applyBorder="1"/>
    <xf numFmtId="0" fontId="0" fillId="3" borderId="0" xfId="0" applyNumberFormat="1" applyFont="1" applyFill="1"/>
    <xf numFmtId="4" fontId="9" fillId="3" borderId="6" xfId="0" applyNumberFormat="1" applyFont="1" applyFill="1" applyBorder="1" applyAlignment="1">
      <alignment horizontal="right" readingOrder="1"/>
    </xf>
    <xf numFmtId="0" fontId="6" fillId="3" borderId="5" xfId="0" applyFont="1" applyFill="1" applyBorder="1" applyAlignment="1" applyProtection="1">
      <alignment wrapText="1" readingOrder="1"/>
      <protection locked="0"/>
    </xf>
    <xf numFmtId="165" fontId="6" fillId="0" borderId="12" xfId="0" applyNumberFormat="1" applyFont="1" applyBorder="1" applyAlignment="1" applyProtection="1">
      <alignment horizontal="left" wrapText="1" readingOrder="1"/>
      <protection locked="0"/>
    </xf>
    <xf numFmtId="0" fontId="6" fillId="0" borderId="13" xfId="0" applyFont="1" applyBorder="1" applyAlignment="1" applyProtection="1">
      <alignment horizontal="left" wrapText="1" readingOrder="1"/>
      <protection locked="0"/>
    </xf>
    <xf numFmtId="4" fontId="3" fillId="0" borderId="12" xfId="0" applyNumberFormat="1" applyFont="1" applyBorder="1" applyAlignment="1">
      <alignment horizontal="right" wrapText="1"/>
    </xf>
    <xf numFmtId="4" fontId="3" fillId="0" borderId="12" xfId="0" applyNumberFormat="1" applyFont="1" applyBorder="1"/>
    <xf numFmtId="0" fontId="6" fillId="0" borderId="7" xfId="0" applyFont="1" applyBorder="1" applyAlignment="1" applyProtection="1">
      <alignment wrapText="1" readingOrder="1"/>
      <protection locked="0"/>
    </xf>
    <xf numFmtId="4" fontId="13" fillId="0" borderId="4" xfId="0" applyNumberFormat="1" applyFont="1" applyFill="1" applyBorder="1" applyAlignment="1">
      <alignment horizontal="right"/>
    </xf>
    <xf numFmtId="166" fontId="6" fillId="0" borderId="5" xfId="0" applyNumberFormat="1" applyFont="1" applyBorder="1" applyAlignment="1" applyProtection="1">
      <alignment wrapText="1" readingOrder="1"/>
      <protection locked="0"/>
    </xf>
    <xf numFmtId="165" fontId="6" fillId="0" borderId="7" xfId="0" applyNumberFormat="1" applyFont="1" applyBorder="1" applyAlignment="1" applyProtection="1">
      <alignment horizontal="left" wrapText="1" readingOrder="1"/>
      <protection locked="0"/>
    </xf>
    <xf numFmtId="166" fontId="6" fillId="0" borderId="7" xfId="0" applyNumberFormat="1" applyFont="1" applyBorder="1" applyAlignment="1" applyProtection="1">
      <alignment wrapText="1" readingOrder="1"/>
      <protection locked="0"/>
    </xf>
    <xf numFmtId="0" fontId="6" fillId="0" borderId="4" xfId="0" applyFont="1" applyBorder="1" applyAlignment="1" applyProtection="1">
      <alignment wrapText="1" readingOrder="1"/>
      <protection locked="0"/>
    </xf>
    <xf numFmtId="166" fontId="6" fillId="0" borderId="4" xfId="0" applyNumberFormat="1" applyFont="1" applyBorder="1" applyAlignment="1" applyProtection="1">
      <alignment wrapText="1" readingOrder="1"/>
      <protection locked="0"/>
    </xf>
    <xf numFmtId="166" fontId="6" fillId="0" borderId="8" xfId="0" applyNumberFormat="1" applyFont="1" applyBorder="1" applyAlignment="1" applyProtection="1">
      <alignment wrapText="1" readingOrder="1"/>
      <protection locked="0"/>
    </xf>
    <xf numFmtId="4" fontId="10" fillId="0" borderId="4" xfId="0" applyNumberFormat="1" applyFont="1" applyBorder="1" applyAlignment="1">
      <alignment horizontal="right" readingOrder="1"/>
    </xf>
    <xf numFmtId="4" fontId="10" fillId="0" borderId="4" xfId="0" applyNumberFormat="1" applyFont="1" applyFill="1" applyBorder="1" applyAlignment="1">
      <alignment horizontal="right" wrapText="1"/>
    </xf>
    <xf numFmtId="4" fontId="4" fillId="0" borderId="4" xfId="0" applyNumberFormat="1" applyFont="1" applyFill="1" applyBorder="1" applyAlignment="1">
      <alignment horizontal="right" wrapText="1"/>
    </xf>
    <xf numFmtId="4" fontId="3" fillId="0" borderId="4" xfId="0" applyNumberFormat="1" applyFont="1" applyFill="1" applyBorder="1" applyAlignment="1">
      <alignment horizontal="right" wrapText="1"/>
    </xf>
    <xf numFmtId="166" fontId="6" fillId="0" borderId="4" xfId="0" applyNumberFormat="1" applyFont="1" applyFill="1" applyBorder="1" applyAlignment="1" applyProtection="1">
      <alignment horizontal="right" wrapText="1"/>
      <protection locked="0"/>
    </xf>
    <xf numFmtId="4" fontId="9" fillId="0" borderId="1" xfId="0" applyNumberFormat="1" applyFont="1" applyBorder="1" applyAlignment="1">
      <alignment horizontal="right" readingOrder="1"/>
    </xf>
    <xf numFmtId="39" fontId="3" fillId="0" borderId="6" xfId="1" applyNumberFormat="1" applyFont="1" applyBorder="1" applyAlignment="1">
      <alignment horizontal="right"/>
    </xf>
    <xf numFmtId="0" fontId="3" fillId="3" borderId="0" xfId="0" applyFont="1" applyFill="1" applyBorder="1"/>
    <xf numFmtId="166" fontId="6" fillId="0" borderId="13" xfId="0" applyNumberFormat="1" applyFont="1" applyBorder="1" applyAlignment="1" applyProtection="1">
      <alignment horizontal="right" wrapText="1" readingOrder="1"/>
      <protection locked="0"/>
    </xf>
    <xf numFmtId="14" fontId="6" fillId="0" borderId="4" xfId="0" applyNumberFormat="1" applyFont="1" applyFill="1" applyBorder="1" applyAlignment="1" applyProtection="1">
      <alignment horizontal="left" wrapText="1"/>
      <protection locked="0"/>
    </xf>
    <xf numFmtId="0" fontId="6" fillId="0" borderId="4" xfId="0" applyFont="1" applyFill="1" applyBorder="1" applyAlignment="1" applyProtection="1">
      <alignment horizontal="left" wrapText="1"/>
      <protection locked="0"/>
    </xf>
    <xf numFmtId="4" fontId="3" fillId="0" borderId="4" xfId="0" applyNumberFormat="1" applyFont="1" applyFill="1" applyBorder="1"/>
    <xf numFmtId="14" fontId="6" fillId="0" borderId="12" xfId="0" applyNumberFormat="1" applyFont="1" applyFill="1" applyBorder="1" applyAlignment="1" applyProtection="1">
      <alignment horizontal="left" wrapText="1"/>
      <protection locked="0"/>
    </xf>
    <xf numFmtId="0" fontId="6" fillId="0" borderId="13" xfId="0" applyFont="1" applyBorder="1" applyAlignment="1" applyProtection="1">
      <alignment vertical="top" wrapText="1" readingOrder="1"/>
      <protection locked="0"/>
    </xf>
    <xf numFmtId="0" fontId="7" fillId="3" borderId="4" xfId="0" applyFont="1" applyFill="1" applyBorder="1" applyAlignment="1">
      <alignment horizontal="left" vertical="top"/>
    </xf>
    <xf numFmtId="0" fontId="19" fillId="0" borderId="0" xfId="0" applyFont="1" applyBorder="1" applyAlignment="1" applyProtection="1">
      <alignment vertical="top" wrapText="1" readingOrder="1"/>
      <protection locked="0"/>
    </xf>
    <xf numFmtId="166" fontId="19" fillId="0" borderId="0" xfId="0" applyNumberFormat="1" applyFont="1" applyBorder="1" applyAlignment="1" applyProtection="1">
      <alignment horizontal="right" vertical="top" wrapText="1" readingOrder="1"/>
      <protection locked="0"/>
    </xf>
    <xf numFmtId="0" fontId="3" fillId="0" borderId="5" xfId="0" applyFont="1" applyBorder="1" applyAlignment="1" applyProtection="1">
      <alignment horizontal="left" wrapText="1" readingOrder="1"/>
      <protection locked="0"/>
    </xf>
    <xf numFmtId="14" fontId="6" fillId="0" borderId="0" xfId="0" applyNumberFormat="1" applyFont="1" applyBorder="1" applyAlignment="1" applyProtection="1">
      <alignment horizontal="left" wrapText="1"/>
      <protection locked="0"/>
    </xf>
    <xf numFmtId="0" fontId="7" fillId="3" borderId="0" xfId="0" applyFont="1" applyFill="1" applyBorder="1" applyAlignment="1">
      <alignment horizontal="left"/>
    </xf>
    <xf numFmtId="4" fontId="3" fillId="0" borderId="12" xfId="0" applyNumberFormat="1" applyFont="1" applyFill="1" applyBorder="1" applyAlignment="1">
      <alignment horizontal="right" wrapText="1"/>
    </xf>
    <xf numFmtId="166" fontId="6" fillId="0" borderId="0" xfId="0" applyNumberFormat="1" applyFont="1" applyBorder="1" applyAlignment="1" applyProtection="1">
      <alignment horizontal="right" wrapText="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0" xfId="0" applyFont="1" applyBorder="1" applyAlignment="1">
      <alignment horizontal="center"/>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2" fillId="0" borderId="0"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771525</xdr:colOff>
      <xdr:row>3</xdr:row>
      <xdr:rowOff>108379</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66749" cy="603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22</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422910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146</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4378642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79</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86852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615662</xdr:colOff>
      <xdr:row>197</xdr:row>
      <xdr:rowOff>0</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82562" y="63836550"/>
          <a:ext cx="2771775" cy="1133474"/>
        </a:xfrm>
        <a:prstGeom prst="rect">
          <a:avLst/>
        </a:prstGeom>
      </xdr:spPr>
    </xdr:pic>
    <xdr:clientData/>
  </xdr:oneCellAnchor>
  <xdr:oneCellAnchor>
    <xdr:from>
      <xdr:col>1</xdr:col>
      <xdr:colOff>152402</xdr:colOff>
      <xdr:row>39</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48665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51</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70597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771525</xdr:colOff>
      <xdr:row>3</xdr:row>
      <xdr:rowOff>108379</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66749" cy="603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22</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422910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316</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10263187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81</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524952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615662</xdr:colOff>
      <xdr:row>476</xdr:row>
      <xdr:rowOff>0</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82562" y="187394850"/>
          <a:ext cx="2771775" cy="1133474"/>
        </a:xfrm>
        <a:prstGeom prst="rect">
          <a:avLst/>
        </a:prstGeom>
      </xdr:spPr>
    </xdr:pic>
    <xdr:clientData/>
  </xdr:oneCellAnchor>
  <xdr:oneCellAnchor>
    <xdr:from>
      <xdr:col>1</xdr:col>
      <xdr:colOff>152402</xdr:colOff>
      <xdr:row>40</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67715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53</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1008697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771525</xdr:colOff>
      <xdr:row>3</xdr:row>
      <xdr:rowOff>108379</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66749" cy="603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24</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4600576"/>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199</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58940700"/>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80</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5049501"/>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615662</xdr:colOff>
      <xdr:row>513</xdr:row>
      <xdr:rowOff>0</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82562" y="235600875"/>
          <a:ext cx="2771775" cy="1133474"/>
        </a:xfrm>
        <a:prstGeom prst="rect">
          <a:avLst/>
        </a:prstGeom>
      </xdr:spPr>
    </xdr:pic>
    <xdr:clientData/>
  </xdr:oneCellAnchor>
  <xdr:oneCellAnchor>
    <xdr:from>
      <xdr:col>1</xdr:col>
      <xdr:colOff>152402</xdr:colOff>
      <xdr:row>42</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8048625"/>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55</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10458451"/>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152401</xdr:colOff>
      <xdr:row>0</xdr:row>
      <xdr:rowOff>142876</xdr:rowOff>
    </xdr:from>
    <xdr:to>
      <xdr:col>1</xdr:col>
      <xdr:colOff>819150</xdr:colOff>
      <xdr:row>3</xdr:row>
      <xdr:rowOff>175054</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1" y="142876"/>
          <a:ext cx="666749" cy="603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20</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857626"/>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173</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5885497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78</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687551"/>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615662</xdr:colOff>
      <xdr:row>332</xdr:row>
      <xdr:rowOff>0</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82562" y="142113000"/>
          <a:ext cx="2771775" cy="1133474"/>
        </a:xfrm>
        <a:prstGeom prst="rect">
          <a:avLst/>
        </a:prstGeom>
      </xdr:spPr>
    </xdr:pic>
    <xdr:clientData/>
  </xdr:oneCellAnchor>
  <xdr:oneCellAnchor>
    <xdr:from>
      <xdr:col>1</xdr:col>
      <xdr:colOff>152402</xdr:colOff>
      <xdr:row>38</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305675"/>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51</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715501"/>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152401</xdr:colOff>
      <xdr:row>0</xdr:row>
      <xdr:rowOff>142876</xdr:rowOff>
    </xdr:from>
    <xdr:to>
      <xdr:col>1</xdr:col>
      <xdr:colOff>819150</xdr:colOff>
      <xdr:row>3</xdr:row>
      <xdr:rowOff>175054</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1" y="142876"/>
          <a:ext cx="666749" cy="603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20</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422910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166</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3288982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78</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67802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615662</xdr:colOff>
      <xdr:row>385</xdr:row>
      <xdr:rowOff>0</xdr:rowOff>
    </xdr:from>
    <xdr:ext cx="2771775" cy="1133474"/>
    <xdr:pic>
      <xdr:nvPicPr>
        <xdr:cNvPr id="7" name="Imagen 6">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82562" y="40986075"/>
          <a:ext cx="2771775" cy="1133474"/>
        </a:xfrm>
        <a:prstGeom prst="rect">
          <a:avLst/>
        </a:prstGeom>
      </xdr:spPr>
    </xdr:pic>
    <xdr:clientData/>
  </xdr:oneCellAnchor>
  <xdr:oneCellAnchor>
    <xdr:from>
      <xdr:col>1</xdr:col>
      <xdr:colOff>152402</xdr:colOff>
      <xdr:row>38</xdr:row>
      <xdr:rowOff>123825</xdr:rowOff>
    </xdr:from>
    <xdr:ext cx="657224" cy="544101"/>
    <xdr:pic>
      <xdr:nvPicPr>
        <xdr:cNvPr id="9"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29615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51</xdr:row>
      <xdr:rowOff>57151</xdr:rowOff>
    </xdr:from>
    <xdr:ext cx="628649" cy="609156"/>
    <xdr:pic>
      <xdr:nvPicPr>
        <xdr:cNvPr id="10"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51547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97"/>
  <sheetViews>
    <sheetView topLeftCell="A189" zoomScaleNormal="100" workbookViewId="0">
      <selection activeCell="L50" sqref="L50"/>
    </sheetView>
  </sheetViews>
  <sheetFormatPr baseColWidth="10" defaultRowHeight="11.25" x14ac:dyDescent="0.2"/>
  <cols>
    <col min="1" max="1" width="11.7109375" style="3" customWidth="1"/>
    <col min="2" max="2" width="16.28515625" style="91" customWidth="1"/>
    <col min="3" max="3" width="49.28515625" style="3" customWidth="1"/>
    <col min="4" max="4" width="14.7109375" style="92" customWidth="1"/>
    <col min="5" max="5" width="18.140625" style="93" customWidth="1"/>
    <col min="6" max="6" width="21.7109375" style="94" customWidth="1"/>
    <col min="7" max="7" width="11.42578125" style="1"/>
    <col min="8" max="8" width="13" style="2" bestFit="1" customWidth="1"/>
    <col min="9" max="9" width="11.42578125" style="2"/>
    <col min="10" max="60" width="11.42578125" style="1"/>
    <col min="61" max="16384" width="11.42578125" style="3"/>
  </cols>
  <sheetData>
    <row r="1" spans="1:60" ht="15" x14ac:dyDescent="0.25">
      <c r="A1" s="221" t="s">
        <v>0</v>
      </c>
      <c r="B1" s="221"/>
      <c r="C1" s="221"/>
      <c r="D1" s="221"/>
      <c r="E1" s="221"/>
      <c r="F1" s="221"/>
    </row>
    <row r="2" spans="1:60" ht="15" x14ac:dyDescent="0.25">
      <c r="A2" s="221" t="s">
        <v>1</v>
      </c>
      <c r="B2" s="221"/>
      <c r="C2" s="221"/>
      <c r="D2" s="221"/>
      <c r="E2" s="221"/>
      <c r="F2" s="221"/>
    </row>
    <row r="3" spans="1:60" ht="15" customHeight="1" x14ac:dyDescent="0.25">
      <c r="A3" s="219" t="s">
        <v>55</v>
      </c>
      <c r="B3" s="219"/>
      <c r="C3" s="219"/>
      <c r="D3" s="219"/>
      <c r="E3" s="219"/>
      <c r="F3" s="219"/>
    </row>
    <row r="4" spans="1:60" ht="15" customHeight="1" x14ac:dyDescent="0.25">
      <c r="A4" s="219" t="s">
        <v>2</v>
      </c>
      <c r="B4" s="219"/>
      <c r="C4" s="219"/>
      <c r="D4" s="219"/>
      <c r="E4" s="219"/>
      <c r="F4" s="219"/>
    </row>
    <row r="5" spans="1:60" ht="15" x14ac:dyDescent="0.25">
      <c r="A5" s="4"/>
      <c r="B5" s="5"/>
      <c r="C5" s="6"/>
      <c r="D5" s="7"/>
      <c r="E5" s="8"/>
      <c r="F5" s="9"/>
      <c r="G5" s="10"/>
    </row>
    <row r="6" spans="1:60" ht="15" customHeight="1" x14ac:dyDescent="0.2">
      <c r="A6" s="222" t="s">
        <v>3</v>
      </c>
      <c r="B6" s="223"/>
      <c r="C6" s="223"/>
      <c r="D6" s="223"/>
      <c r="E6" s="223"/>
      <c r="F6" s="224"/>
      <c r="G6" s="10"/>
    </row>
    <row r="7" spans="1:60" ht="15" customHeight="1" x14ac:dyDescent="0.2">
      <c r="A7" s="222" t="s">
        <v>4</v>
      </c>
      <c r="B7" s="223"/>
      <c r="C7" s="223"/>
      <c r="D7" s="223"/>
      <c r="E7" s="224"/>
      <c r="F7" s="11">
        <v>12161839.82</v>
      </c>
    </row>
    <row r="8" spans="1:60" ht="12" x14ac:dyDescent="0.2">
      <c r="A8" s="12" t="s">
        <v>5</v>
      </c>
      <c r="B8" s="12" t="s">
        <v>6</v>
      </c>
      <c r="C8" s="12" t="s">
        <v>7</v>
      </c>
      <c r="D8" s="12" t="s">
        <v>8</v>
      </c>
      <c r="E8" s="12" t="s">
        <v>9</v>
      </c>
      <c r="F8" s="12" t="s">
        <v>10</v>
      </c>
    </row>
    <row r="9" spans="1:60" ht="15" customHeight="1" x14ac:dyDescent="0.2">
      <c r="A9" s="13"/>
      <c r="B9" s="14"/>
      <c r="C9" s="15" t="s">
        <v>11</v>
      </c>
      <c r="D9" s="16">
        <v>3550906.94</v>
      </c>
      <c r="E9" s="16"/>
      <c r="F9" s="17">
        <f>F7+D9</f>
        <v>15712746.76</v>
      </c>
    </row>
    <row r="10" spans="1:60" ht="15" customHeight="1" x14ac:dyDescent="0.2">
      <c r="A10" s="13"/>
      <c r="B10" s="14"/>
      <c r="C10" s="18" t="s">
        <v>12</v>
      </c>
      <c r="D10" s="16"/>
      <c r="E10" s="16"/>
      <c r="F10" s="17">
        <f>F9</f>
        <v>15712746.76</v>
      </c>
    </row>
    <row r="11" spans="1:60" ht="15" customHeight="1" x14ac:dyDescent="0.2">
      <c r="A11" s="13"/>
      <c r="B11" s="14"/>
      <c r="C11" s="19" t="s">
        <v>13</v>
      </c>
      <c r="D11" s="20"/>
      <c r="E11" s="21"/>
      <c r="F11" s="17">
        <f>F10+D11</f>
        <v>15712746.76</v>
      </c>
    </row>
    <row r="12" spans="1:60" ht="15" customHeight="1" x14ac:dyDescent="0.2">
      <c r="A12" s="13"/>
      <c r="B12" s="14"/>
      <c r="C12" s="18" t="s">
        <v>12</v>
      </c>
      <c r="D12" s="22"/>
      <c r="E12" s="16"/>
      <c r="F12" s="17">
        <f>F11</f>
        <v>15712746.76</v>
      </c>
    </row>
    <row r="13" spans="1:60" s="30" customFormat="1" ht="15" customHeight="1" x14ac:dyDescent="0.2">
      <c r="A13" s="23"/>
      <c r="B13" s="24"/>
      <c r="C13" s="25" t="s">
        <v>14</v>
      </c>
      <c r="D13" s="26"/>
      <c r="E13" s="27"/>
      <c r="F13" s="17">
        <f>F12</f>
        <v>15712746.76</v>
      </c>
      <c r="G13" s="28"/>
      <c r="H13" s="29"/>
      <c r="I13" s="29"/>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row>
    <row r="14" spans="1:60" s="30" customFormat="1" ht="15" customHeight="1" x14ac:dyDescent="0.25">
      <c r="A14" s="23"/>
      <c r="B14" s="24"/>
      <c r="C14" s="25" t="s">
        <v>15</v>
      </c>
      <c r="D14" s="26"/>
      <c r="E14" s="31"/>
      <c r="F14" s="17">
        <f>F13</f>
        <v>15712746.76</v>
      </c>
      <c r="G14" s="28"/>
      <c r="H14" s="29"/>
      <c r="I14" s="29"/>
      <c r="J14" s="28"/>
      <c r="K14" s="28"/>
      <c r="L14" s="32"/>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0" customFormat="1" ht="14.25" customHeight="1" x14ac:dyDescent="0.2">
      <c r="A15" s="23"/>
      <c r="B15" s="24"/>
      <c r="C15" s="33" t="s">
        <v>16</v>
      </c>
      <c r="D15" s="26"/>
      <c r="E15" s="31"/>
      <c r="F15" s="17">
        <f>F14-E15</f>
        <v>15712746.76</v>
      </c>
      <c r="G15" s="28"/>
      <c r="H15" s="29"/>
      <c r="I15" s="29"/>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30" customFormat="1" ht="15" customHeight="1" x14ac:dyDescent="0.2">
      <c r="A16" s="23"/>
      <c r="B16" s="24"/>
      <c r="C16" s="25" t="s">
        <v>17</v>
      </c>
      <c r="D16" s="26"/>
      <c r="E16" s="31"/>
      <c r="F16" s="17">
        <f>F15</f>
        <v>15712746.76</v>
      </c>
      <c r="G16" s="28"/>
      <c r="H16" s="29"/>
      <c r="I16" s="29"/>
      <c r="J16" s="28"/>
      <c r="K16" s="28"/>
      <c r="L16" s="34"/>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30" customFormat="1" ht="15" customHeight="1" x14ac:dyDescent="0.2">
      <c r="A17" s="23"/>
      <c r="B17" s="24"/>
      <c r="C17" s="25" t="s">
        <v>18</v>
      </c>
      <c r="D17" s="27"/>
      <c r="E17" s="31"/>
      <c r="F17" s="17">
        <f>F16</f>
        <v>15712746.76</v>
      </c>
      <c r="G17" s="28"/>
      <c r="H17" s="29"/>
      <c r="I17" s="29"/>
      <c r="J17" s="28"/>
      <c r="K17" s="28"/>
      <c r="L17" s="34"/>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30" customFormat="1" ht="15" customHeight="1" x14ac:dyDescent="0.2">
      <c r="A18" s="23"/>
      <c r="B18" s="24"/>
      <c r="C18" s="25" t="s">
        <v>19</v>
      </c>
      <c r="D18" s="27"/>
      <c r="E18" s="31">
        <v>120</v>
      </c>
      <c r="F18" s="17">
        <f>F17-E18</f>
        <v>15712626.76</v>
      </c>
      <c r="G18" s="28"/>
      <c r="H18" s="29"/>
      <c r="I18" s="29"/>
      <c r="J18" s="28"/>
      <c r="K18" s="28"/>
      <c r="L18" s="34"/>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30" customFormat="1" ht="15" customHeight="1" x14ac:dyDescent="0.2">
      <c r="A19" s="23"/>
      <c r="B19" s="24"/>
      <c r="C19" s="25" t="s">
        <v>20</v>
      </c>
      <c r="D19" s="26"/>
      <c r="E19" s="31">
        <v>4000</v>
      </c>
      <c r="F19" s="17">
        <f>F18-E19</f>
        <v>15708626.76</v>
      </c>
      <c r="G19" s="28"/>
      <c r="H19" s="29"/>
      <c r="I19" s="29"/>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30" customFormat="1" ht="17.25" customHeight="1" x14ac:dyDescent="0.2">
      <c r="A20" s="23"/>
      <c r="B20" s="24"/>
      <c r="C20" s="25" t="s">
        <v>21</v>
      </c>
      <c r="D20" s="26"/>
      <c r="E20" s="20">
        <v>175</v>
      </c>
      <c r="F20" s="17">
        <f>F19-E20</f>
        <v>15708451.76</v>
      </c>
      <c r="G20" s="28"/>
      <c r="H20" s="29"/>
      <c r="I20" s="29"/>
      <c r="J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s="30" customFormat="1" ht="17.25" customHeight="1" x14ac:dyDescent="0.2">
      <c r="A21" s="95"/>
      <c r="B21" s="96"/>
      <c r="C21" s="97"/>
      <c r="D21" s="98"/>
      <c r="E21" s="99"/>
      <c r="F21" s="100"/>
      <c r="G21" s="28"/>
      <c r="H21" s="29"/>
      <c r="I21" s="29"/>
      <c r="J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row>
    <row r="22" spans="1:60" s="107" customFormat="1" ht="15" customHeight="1" x14ac:dyDescent="0.2">
      <c r="A22" s="101"/>
      <c r="B22" s="102"/>
      <c r="C22" s="103"/>
      <c r="D22" s="104"/>
      <c r="E22" s="105"/>
      <c r="F22" s="106"/>
      <c r="H22" s="108"/>
      <c r="I22" s="108"/>
    </row>
    <row r="23" spans="1:60" s="107" customFormat="1" ht="15" customHeight="1" x14ac:dyDescent="0.25">
      <c r="A23" s="221" t="s">
        <v>0</v>
      </c>
      <c r="B23" s="221"/>
      <c r="C23" s="221"/>
      <c r="D23" s="221"/>
      <c r="E23" s="221"/>
      <c r="F23" s="221"/>
      <c r="H23" s="108"/>
      <c r="I23" s="108"/>
    </row>
    <row r="24" spans="1:60" s="39" customFormat="1" ht="15" customHeight="1" x14ac:dyDescent="0.25">
      <c r="A24" s="218" t="s">
        <v>1</v>
      </c>
      <c r="B24" s="218"/>
      <c r="C24" s="218"/>
      <c r="D24" s="218"/>
      <c r="E24" s="218"/>
      <c r="F24" s="218"/>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5">
      <c r="A25" s="219" t="s">
        <v>55</v>
      </c>
      <c r="B25" s="219"/>
      <c r="C25" s="219"/>
      <c r="D25" s="219"/>
      <c r="E25" s="219"/>
      <c r="F25" s="219"/>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5">
      <c r="A26" s="220" t="s">
        <v>2</v>
      </c>
      <c r="B26" s="220"/>
      <c r="C26" s="220"/>
      <c r="D26" s="220"/>
      <c r="E26" s="220"/>
      <c r="F26" s="220"/>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5">
      <c r="A27" s="40"/>
      <c r="B27" s="41"/>
      <c r="C27" s="42"/>
      <c r="D27" s="43"/>
      <c r="E27" s="44"/>
      <c r="F27" s="45"/>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215" t="s">
        <v>22</v>
      </c>
      <c r="B28" s="216"/>
      <c r="C28" s="216"/>
      <c r="D28" s="216"/>
      <c r="E28" s="216"/>
      <c r="F28" s="217"/>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215" t="s">
        <v>4</v>
      </c>
      <c r="B29" s="216"/>
      <c r="C29" s="216"/>
      <c r="D29" s="216"/>
      <c r="E29" s="217"/>
      <c r="F29" s="11">
        <v>3872762.32</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2" t="s">
        <v>5</v>
      </c>
      <c r="B30" s="12" t="s">
        <v>6</v>
      </c>
      <c r="C30" s="12" t="s">
        <v>23</v>
      </c>
      <c r="D30" s="12" t="s">
        <v>8</v>
      </c>
      <c r="E30" s="12" t="s">
        <v>9</v>
      </c>
      <c r="F30" s="12" t="s">
        <v>24</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46"/>
      <c r="B31" s="24"/>
      <c r="C31" s="25" t="s">
        <v>25</v>
      </c>
      <c r="D31" s="47"/>
      <c r="E31" s="48"/>
      <c r="F31" s="49">
        <f>F29</f>
        <v>3872762.32</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26</v>
      </c>
      <c r="D32" s="50"/>
      <c r="E32" s="16"/>
      <c r="F32" s="49">
        <f>F31</f>
        <v>3872762.32</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5" customHeight="1" x14ac:dyDescent="0.2">
      <c r="A33" s="13"/>
      <c r="B33" s="14"/>
      <c r="C33" s="15" t="s">
        <v>26</v>
      </c>
      <c r="D33" s="50"/>
      <c r="E33" s="16"/>
      <c r="F33" s="49">
        <f t="shared" ref="F33" si="0">F32</f>
        <v>3872762.32</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13"/>
      <c r="B34" s="14"/>
      <c r="C34" s="15" t="s">
        <v>27</v>
      </c>
      <c r="D34" s="50"/>
      <c r="E34" s="51"/>
      <c r="F34" s="49">
        <f>F33+D34</f>
        <v>3872762.32</v>
      </c>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39" customFormat="1" ht="15" customHeight="1" x14ac:dyDescent="0.2">
      <c r="A35" s="13"/>
      <c r="B35" s="14"/>
      <c r="C35" s="52" t="s">
        <v>16</v>
      </c>
      <c r="D35" s="51"/>
      <c r="E35" s="51">
        <v>29.82</v>
      </c>
      <c r="F35" s="49">
        <f>F34-E35</f>
        <v>3872732.5</v>
      </c>
      <c r="G35" s="37"/>
      <c r="H35" s="38"/>
      <c r="I35" s="38"/>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row>
    <row r="36" spans="1:60" s="39" customFormat="1" ht="15" customHeight="1" x14ac:dyDescent="0.2">
      <c r="A36" s="13"/>
      <c r="B36" s="14"/>
      <c r="C36" s="15" t="s">
        <v>192</v>
      </c>
      <c r="D36" s="51"/>
      <c r="E36" s="51">
        <v>200</v>
      </c>
      <c r="F36" s="49">
        <f>F35-E36</f>
        <v>3872532.5</v>
      </c>
      <c r="G36" s="37"/>
      <c r="H36" s="38"/>
      <c r="I36" s="38"/>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row>
    <row r="37" spans="1:60" s="39" customFormat="1" ht="12" customHeight="1" x14ac:dyDescent="0.2">
      <c r="A37" s="13"/>
      <c r="B37" s="53"/>
      <c r="C37" s="15" t="s">
        <v>21</v>
      </c>
      <c r="D37" s="22"/>
      <c r="E37" s="20">
        <v>175</v>
      </c>
      <c r="F37" s="49">
        <f>F36-E37</f>
        <v>3872357.5</v>
      </c>
      <c r="G37" s="37"/>
      <c r="H37" s="38"/>
      <c r="I37" s="38"/>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row>
    <row r="38" spans="1:60" s="39" customFormat="1" ht="12" customHeight="1" x14ac:dyDescent="0.2">
      <c r="A38" s="13"/>
      <c r="B38" s="53"/>
      <c r="C38" s="54" t="s">
        <v>28</v>
      </c>
      <c r="D38" s="55"/>
      <c r="E38" s="55">
        <v>19883.77</v>
      </c>
      <c r="F38" s="49">
        <f>F37-E38</f>
        <v>3852473.73</v>
      </c>
      <c r="G38" s="37"/>
      <c r="H38" s="38"/>
      <c r="I38" s="38"/>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row>
    <row r="39" spans="1:60" s="39" customFormat="1" ht="15" customHeight="1" x14ac:dyDescent="0.2">
      <c r="A39" s="56"/>
      <c r="B39" s="57"/>
      <c r="C39" s="58"/>
      <c r="D39" s="36"/>
      <c r="E39" s="35"/>
      <c r="F39" s="59"/>
      <c r="G39" s="37"/>
      <c r="H39" s="38"/>
      <c r="I39" s="38"/>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row>
    <row r="40" spans="1:60" s="80" customFormat="1" ht="15" customHeight="1" x14ac:dyDescent="0.25">
      <c r="A40" s="218" t="s">
        <v>0</v>
      </c>
      <c r="B40" s="218"/>
      <c r="C40" s="218"/>
      <c r="D40" s="218"/>
      <c r="E40" s="218"/>
      <c r="F40" s="218"/>
      <c r="G40" s="78"/>
      <c r="H40" s="79"/>
      <c r="I40" s="79"/>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row>
    <row r="41" spans="1:60" s="80" customFormat="1" ht="15" customHeight="1" x14ac:dyDescent="0.25">
      <c r="A41" s="218" t="s">
        <v>1</v>
      </c>
      <c r="B41" s="218"/>
      <c r="C41" s="218"/>
      <c r="D41" s="218"/>
      <c r="E41" s="218"/>
      <c r="F41" s="218"/>
      <c r="G41" s="78"/>
      <c r="H41" s="79"/>
      <c r="I41" s="79"/>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row>
    <row r="42" spans="1:60" s="80" customFormat="1" ht="15" customHeight="1" x14ac:dyDescent="0.25">
      <c r="A42" s="219" t="s">
        <v>55</v>
      </c>
      <c r="B42" s="219"/>
      <c r="C42" s="219"/>
      <c r="D42" s="219"/>
      <c r="E42" s="219"/>
      <c r="F42" s="219"/>
      <c r="G42" s="78"/>
      <c r="H42" s="79"/>
      <c r="I42" s="79"/>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row>
    <row r="43" spans="1:60" s="80" customFormat="1" ht="15" customHeight="1" x14ac:dyDescent="0.25">
      <c r="A43" s="220" t="s">
        <v>2</v>
      </c>
      <c r="B43" s="220"/>
      <c r="C43" s="220"/>
      <c r="D43" s="220"/>
      <c r="E43" s="220"/>
      <c r="F43" s="220"/>
      <c r="G43" s="78"/>
      <c r="H43" s="79"/>
      <c r="I43" s="79"/>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row>
    <row r="44" spans="1:60" s="80" customFormat="1" ht="15" customHeight="1" x14ac:dyDescent="0.2">
      <c r="A44" s="81"/>
      <c r="B44" s="82"/>
      <c r="C44" s="1"/>
      <c r="D44" s="62"/>
      <c r="E44" s="63"/>
      <c r="F44" s="64"/>
      <c r="G44" s="78"/>
      <c r="H44" s="79"/>
      <c r="I44" s="79"/>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1:60" s="80" customFormat="1" ht="15" customHeight="1" x14ac:dyDescent="0.2">
      <c r="A45" s="215" t="s">
        <v>44</v>
      </c>
      <c r="B45" s="216"/>
      <c r="C45" s="216"/>
      <c r="D45" s="216"/>
      <c r="E45" s="216"/>
      <c r="F45" s="217"/>
      <c r="G45" s="78"/>
      <c r="H45" s="79"/>
      <c r="I45" s="79"/>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row>
    <row r="46" spans="1:60" s="80" customFormat="1" ht="15" customHeight="1" x14ac:dyDescent="0.2">
      <c r="A46" s="215" t="s">
        <v>45</v>
      </c>
      <c r="B46" s="216"/>
      <c r="C46" s="216"/>
      <c r="D46" s="216"/>
      <c r="E46" s="217"/>
      <c r="F46" s="83">
        <v>0</v>
      </c>
      <c r="G46" s="78"/>
      <c r="H46" s="79"/>
      <c r="I46" s="79"/>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row>
    <row r="47" spans="1:60" s="80" customFormat="1" ht="15" customHeight="1" x14ac:dyDescent="0.2">
      <c r="A47" s="12" t="s">
        <v>5</v>
      </c>
      <c r="B47" s="12" t="s">
        <v>46</v>
      </c>
      <c r="C47" s="12" t="s">
        <v>30</v>
      </c>
      <c r="D47" s="12" t="s">
        <v>8</v>
      </c>
      <c r="E47" s="12" t="s">
        <v>9</v>
      </c>
      <c r="F47" s="12"/>
      <c r="G47" s="78"/>
      <c r="H47" s="79"/>
      <c r="I47" s="79"/>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row>
    <row r="48" spans="1:60" s="80" customFormat="1" ht="15" customHeight="1" x14ac:dyDescent="0.2">
      <c r="A48" s="13"/>
      <c r="B48" s="14"/>
      <c r="C48" s="15" t="s">
        <v>11</v>
      </c>
      <c r="D48" s="84">
        <v>70828071.069999993</v>
      </c>
      <c r="E48" s="75"/>
      <c r="F48" s="17">
        <f>F46+D48</f>
        <v>70828071.069999993</v>
      </c>
      <c r="G48" s="78"/>
      <c r="H48" s="79"/>
      <c r="I48" s="79"/>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row>
    <row r="49" spans="1:60" s="80" customFormat="1" ht="15" customHeight="1" x14ac:dyDescent="0.2">
      <c r="A49" s="13"/>
      <c r="B49" s="85"/>
      <c r="C49" s="15" t="s">
        <v>47</v>
      </c>
      <c r="D49" s="84"/>
      <c r="E49" s="21"/>
      <c r="F49" s="17">
        <f>F48+D49</f>
        <v>70828071.069999993</v>
      </c>
      <c r="G49" s="78"/>
      <c r="H49" s="79"/>
      <c r="I49" s="79"/>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row>
    <row r="50" spans="1:60" s="80" customFormat="1" ht="15" customHeight="1" x14ac:dyDescent="0.2">
      <c r="A50" s="13"/>
      <c r="B50" s="85"/>
      <c r="C50" s="15" t="s">
        <v>47</v>
      </c>
      <c r="D50" s="84"/>
      <c r="E50" s="84">
        <v>70828071.069999993</v>
      </c>
      <c r="F50" s="17">
        <f>F49-E50</f>
        <v>0</v>
      </c>
      <c r="G50" s="78"/>
      <c r="H50" s="79"/>
      <c r="I50" s="79"/>
      <c r="J50" s="144"/>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row>
    <row r="51" spans="1:60" s="39" customFormat="1" ht="15" customHeight="1" x14ac:dyDescent="0.2">
      <c r="A51" s="56"/>
      <c r="B51" s="57"/>
      <c r="C51" s="58"/>
      <c r="D51" s="36"/>
      <c r="E51" s="35"/>
      <c r="F51" s="59"/>
      <c r="G51" s="37"/>
      <c r="H51" s="38"/>
      <c r="I51" s="38"/>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60" s="71" customFormat="1" ht="15" x14ac:dyDescent="0.25">
      <c r="A52" s="218" t="s">
        <v>0</v>
      </c>
      <c r="B52" s="218"/>
      <c r="C52" s="218"/>
      <c r="D52" s="218"/>
      <c r="E52" s="218"/>
      <c r="F52" s="218"/>
      <c r="G52" s="42"/>
      <c r="H52" s="70"/>
      <c r="I52" s="70"/>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s="71" customFormat="1" ht="15" x14ac:dyDescent="0.25">
      <c r="A53" s="218" t="s">
        <v>1</v>
      </c>
      <c r="B53" s="218"/>
      <c r="C53" s="218"/>
      <c r="D53" s="218"/>
      <c r="E53" s="218"/>
      <c r="F53" s="218"/>
      <c r="G53" s="42"/>
      <c r="H53" s="70"/>
      <c r="I53" s="70"/>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71" customFormat="1" ht="15" customHeight="1" x14ac:dyDescent="0.25">
      <c r="A54" s="219" t="s">
        <v>55</v>
      </c>
      <c r="B54" s="219"/>
      <c r="C54" s="219"/>
      <c r="D54" s="219"/>
      <c r="E54" s="219"/>
      <c r="F54" s="219"/>
      <c r="G54" s="42"/>
      <c r="H54" s="70"/>
      <c r="I54" s="70"/>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71" customFormat="1" ht="15" x14ac:dyDescent="0.25">
      <c r="A55" s="220" t="s">
        <v>2</v>
      </c>
      <c r="B55" s="220"/>
      <c r="C55" s="220"/>
      <c r="D55" s="220"/>
      <c r="E55" s="220"/>
      <c r="F55" s="220"/>
      <c r="G55" s="42"/>
      <c r="H55" s="70"/>
      <c r="I55" s="70"/>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71" customFormat="1" ht="15" x14ac:dyDescent="0.25">
      <c r="A56" s="74"/>
      <c r="B56" s="41"/>
      <c r="C56" s="42"/>
      <c r="D56" s="43"/>
      <c r="E56" s="44"/>
      <c r="F56" s="45"/>
      <c r="G56" s="42"/>
      <c r="H56" s="70"/>
      <c r="I56" s="70"/>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71" customFormat="1" ht="15" x14ac:dyDescent="0.25">
      <c r="A57" s="215" t="s">
        <v>35</v>
      </c>
      <c r="B57" s="216"/>
      <c r="C57" s="216"/>
      <c r="D57" s="216"/>
      <c r="E57" s="216"/>
      <c r="F57" s="217"/>
      <c r="G57" s="42"/>
      <c r="H57" s="70"/>
      <c r="I57" s="70"/>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71" customFormat="1" ht="15" x14ac:dyDescent="0.25">
      <c r="A58" s="215" t="s">
        <v>4</v>
      </c>
      <c r="B58" s="216"/>
      <c r="C58" s="216"/>
      <c r="D58" s="216"/>
      <c r="E58" s="217"/>
      <c r="F58" s="11">
        <v>12198812.84</v>
      </c>
      <c r="G58" s="42"/>
      <c r="H58" s="70"/>
      <c r="I58" s="70"/>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71" customFormat="1" ht="15" x14ac:dyDescent="0.25">
      <c r="A59" s="12" t="s">
        <v>5</v>
      </c>
      <c r="B59" s="12" t="s">
        <v>6</v>
      </c>
      <c r="C59" s="12" t="s">
        <v>30</v>
      </c>
      <c r="D59" s="12" t="s">
        <v>8</v>
      </c>
      <c r="E59" s="12" t="s">
        <v>9</v>
      </c>
      <c r="F59" s="12" t="s">
        <v>24</v>
      </c>
      <c r="G59" s="42"/>
      <c r="H59" s="70"/>
      <c r="I59" s="70"/>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71" customFormat="1" ht="15" x14ac:dyDescent="0.25">
      <c r="A60" s="65"/>
      <c r="B60" s="66"/>
      <c r="C60" s="15" t="s">
        <v>25</v>
      </c>
      <c r="D60" s="75">
        <v>9002853.0700000003</v>
      </c>
      <c r="E60" s="68"/>
      <c r="F60" s="69">
        <f>F58+D60</f>
        <v>21201665.91</v>
      </c>
      <c r="G60" s="42"/>
      <c r="H60" s="70"/>
      <c r="I60" s="70"/>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71" customFormat="1" ht="15" x14ac:dyDescent="0.25">
      <c r="A61" s="65"/>
      <c r="B61" s="66"/>
      <c r="C61" s="15" t="s">
        <v>32</v>
      </c>
      <c r="D61" s="75"/>
      <c r="E61" s="68"/>
      <c r="F61" s="69">
        <f>F60</f>
        <v>21201665.91</v>
      </c>
      <c r="G61" s="42"/>
      <c r="H61" s="70"/>
      <c r="I61" s="70"/>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71" customFormat="1" ht="15" x14ac:dyDescent="0.25">
      <c r="A62" s="65"/>
      <c r="B62" s="66"/>
      <c r="C62" s="15" t="s">
        <v>36</v>
      </c>
      <c r="D62" s="76"/>
      <c r="E62" s="68"/>
      <c r="F62" s="69">
        <f>F61</f>
        <v>21201665.91</v>
      </c>
      <c r="G62" s="42"/>
      <c r="H62" s="70"/>
      <c r="I62" s="70"/>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71" customFormat="1" ht="15" x14ac:dyDescent="0.25">
      <c r="A63" s="65"/>
      <c r="B63" s="66"/>
      <c r="C63" s="15" t="s">
        <v>37</v>
      </c>
      <c r="D63" s="76"/>
      <c r="E63" s="16">
        <v>1138750</v>
      </c>
      <c r="F63" s="69">
        <f>F62-E63</f>
        <v>20062915.91</v>
      </c>
      <c r="G63" s="42"/>
      <c r="H63" s="70"/>
      <c r="I63" s="70"/>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spans="1:60" s="71" customFormat="1" ht="15" x14ac:dyDescent="0.25">
      <c r="A64" s="65"/>
      <c r="B64" s="66"/>
      <c r="C64" s="15" t="s">
        <v>38</v>
      </c>
      <c r="D64" s="76"/>
      <c r="E64" s="55">
        <v>13.5</v>
      </c>
      <c r="F64" s="69">
        <f>F63-E64</f>
        <v>20062902.41</v>
      </c>
      <c r="G64" s="42"/>
      <c r="H64" s="70"/>
      <c r="I64" s="70"/>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spans="1:60" s="71" customFormat="1" ht="15" customHeight="1" x14ac:dyDescent="0.25">
      <c r="A65" s="65"/>
      <c r="B65" s="66"/>
      <c r="C65" s="15" t="s">
        <v>39</v>
      </c>
      <c r="D65" s="76"/>
      <c r="E65" s="55">
        <v>250</v>
      </c>
      <c r="F65" s="69">
        <f>F64-E65</f>
        <v>20062652.41</v>
      </c>
      <c r="G65" s="42"/>
      <c r="H65" s="70"/>
      <c r="I65" s="70"/>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s="71" customFormat="1" ht="12" customHeight="1" x14ac:dyDescent="0.25">
      <c r="A66" s="65"/>
      <c r="B66" s="66"/>
      <c r="C66" s="15" t="s">
        <v>40</v>
      </c>
      <c r="D66" s="76"/>
      <c r="E66" s="55"/>
      <c r="F66" s="69">
        <f>F65</f>
        <v>20062652.41</v>
      </c>
      <c r="G66" s="42"/>
      <c r="H66" s="70"/>
      <c r="I66" s="70"/>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s="71" customFormat="1" ht="12" customHeight="1" x14ac:dyDescent="0.25">
      <c r="A67" s="65"/>
      <c r="B67" s="66"/>
      <c r="C67" s="15" t="s">
        <v>41</v>
      </c>
      <c r="D67" s="76"/>
      <c r="E67" s="55"/>
      <c r="F67" s="69">
        <f>F66</f>
        <v>20062652.41</v>
      </c>
      <c r="G67" s="42"/>
      <c r="H67" s="70"/>
      <c r="I67" s="70"/>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s="71" customFormat="1" ht="12" customHeight="1" x14ac:dyDescent="0.25">
      <c r="A68" s="65"/>
      <c r="B68" s="66"/>
      <c r="C68" s="15" t="s">
        <v>42</v>
      </c>
      <c r="D68" s="77"/>
      <c r="E68" s="55">
        <v>300</v>
      </c>
      <c r="F68" s="69">
        <f>F67-E68</f>
        <v>20062352.41</v>
      </c>
      <c r="G68" s="42"/>
      <c r="H68" s="70"/>
      <c r="I68" s="70"/>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s="71" customFormat="1" ht="12" customHeight="1" x14ac:dyDescent="0.25">
      <c r="A69" s="65"/>
      <c r="B69" s="66"/>
      <c r="C69" s="15" t="s">
        <v>43</v>
      </c>
      <c r="D69" s="55">
        <v>22410.37</v>
      </c>
      <c r="E69" s="55"/>
      <c r="F69" s="69">
        <f>F68+D69</f>
        <v>20084762.780000001</v>
      </c>
      <c r="G69" s="42"/>
      <c r="H69" s="70"/>
      <c r="I69" s="70"/>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s="107" customFormat="1" ht="15" customHeight="1" x14ac:dyDescent="0.2">
      <c r="A70" s="109"/>
      <c r="B70" s="110"/>
      <c r="C70" s="111"/>
      <c r="D70" s="104"/>
      <c r="E70" s="105"/>
      <c r="F70" s="112"/>
      <c r="H70" s="108"/>
      <c r="I70" s="108"/>
    </row>
    <row r="71" spans="1:60" s="107" customFormat="1" ht="15" customHeight="1" x14ac:dyDescent="0.2">
      <c r="A71" s="109"/>
      <c r="B71" s="110"/>
      <c r="C71" s="111"/>
      <c r="D71" s="104"/>
      <c r="E71" s="105"/>
      <c r="F71" s="112"/>
      <c r="H71" s="108"/>
      <c r="I71" s="108"/>
    </row>
    <row r="72" spans="1:60" s="107" customFormat="1" ht="15" customHeight="1" x14ac:dyDescent="0.2">
      <c r="A72" s="109"/>
      <c r="B72" s="110"/>
      <c r="C72" s="111"/>
      <c r="D72" s="104"/>
      <c r="E72" s="105"/>
      <c r="F72" s="112"/>
      <c r="H72" s="108"/>
      <c r="I72" s="108"/>
    </row>
    <row r="73" spans="1:60" s="107" customFormat="1" ht="15" customHeight="1" x14ac:dyDescent="0.2">
      <c r="A73" s="109"/>
      <c r="B73" s="110"/>
      <c r="C73" s="111"/>
      <c r="D73" s="104"/>
      <c r="E73" s="105"/>
      <c r="F73" s="112"/>
      <c r="H73" s="108"/>
      <c r="I73" s="108"/>
    </row>
    <row r="74" spans="1:60" s="107" customFormat="1" ht="15" customHeight="1" x14ac:dyDescent="0.2">
      <c r="A74" s="109"/>
      <c r="B74" s="110"/>
      <c r="C74" s="111"/>
      <c r="D74" s="104"/>
      <c r="E74" s="105"/>
      <c r="F74" s="112"/>
      <c r="H74" s="108"/>
      <c r="I74" s="108"/>
    </row>
    <row r="75" spans="1:60" s="107" customFormat="1" ht="15" customHeight="1" x14ac:dyDescent="0.2">
      <c r="A75" s="109"/>
      <c r="B75" s="110"/>
      <c r="C75" s="111"/>
      <c r="D75" s="104"/>
      <c r="E75" s="105"/>
      <c r="F75" s="112"/>
      <c r="H75" s="108"/>
      <c r="I75" s="108"/>
    </row>
    <row r="76" spans="1:60" s="107" customFormat="1" ht="15" customHeight="1" x14ac:dyDescent="0.2">
      <c r="A76" s="109"/>
      <c r="B76" s="110"/>
      <c r="C76" s="111"/>
      <c r="D76" s="104"/>
      <c r="E76" s="105"/>
      <c r="F76" s="112"/>
      <c r="H76" s="108"/>
      <c r="I76" s="108"/>
    </row>
    <row r="77" spans="1:60" s="107" customFormat="1" ht="15" customHeight="1" x14ac:dyDescent="0.2">
      <c r="A77" s="109"/>
      <c r="B77" s="110"/>
      <c r="C77" s="111"/>
      <c r="D77" s="104"/>
      <c r="E77" s="105"/>
      <c r="F77" s="112"/>
      <c r="H77" s="108"/>
      <c r="I77" s="108"/>
    </row>
    <row r="78" spans="1:60" s="107" customFormat="1" ht="15" customHeight="1" x14ac:dyDescent="0.2">
      <c r="A78" s="109"/>
      <c r="B78" s="110"/>
      <c r="C78" s="111"/>
      <c r="D78" s="104"/>
      <c r="E78" s="105"/>
      <c r="F78" s="112"/>
      <c r="H78" s="108"/>
      <c r="I78" s="108"/>
    </row>
    <row r="79" spans="1:60" s="107" customFormat="1" ht="15" customHeight="1" x14ac:dyDescent="0.2">
      <c r="A79" s="109"/>
      <c r="B79" s="110"/>
      <c r="C79" s="111"/>
      <c r="D79" s="104"/>
      <c r="E79" s="105"/>
      <c r="F79" s="112"/>
      <c r="H79" s="108"/>
      <c r="I79" s="108"/>
    </row>
    <row r="80" spans="1:60" s="39" customFormat="1" ht="15" customHeight="1" x14ac:dyDescent="0.25">
      <c r="A80" s="218" t="s">
        <v>0</v>
      </c>
      <c r="B80" s="218"/>
      <c r="C80" s="218"/>
      <c r="D80" s="218"/>
      <c r="E80" s="218"/>
      <c r="F80" s="218"/>
      <c r="G80" s="37"/>
      <c r="H80" s="38"/>
      <c r="I80" s="38"/>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row>
    <row r="81" spans="1:60" s="39" customFormat="1" ht="15" customHeight="1" x14ac:dyDescent="0.25">
      <c r="A81" s="218" t="s">
        <v>1</v>
      </c>
      <c r="B81" s="218"/>
      <c r="C81" s="218"/>
      <c r="D81" s="218"/>
      <c r="E81" s="218"/>
      <c r="F81" s="218"/>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219" t="s">
        <v>55</v>
      </c>
      <c r="B82" s="219"/>
      <c r="C82" s="219"/>
      <c r="D82" s="219"/>
      <c r="E82" s="219"/>
      <c r="F82" s="219"/>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5">
      <c r="A83" s="220" t="s">
        <v>2</v>
      </c>
      <c r="B83" s="220"/>
      <c r="C83" s="220"/>
      <c r="D83" s="220"/>
      <c r="E83" s="220"/>
      <c r="F83" s="220"/>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
      <c r="A84" s="60"/>
      <c r="B84" s="61"/>
      <c r="C84" s="1"/>
      <c r="D84" s="62"/>
      <c r="E84" s="63"/>
      <c r="F84" s="64"/>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215" t="s">
        <v>29</v>
      </c>
      <c r="B85" s="216"/>
      <c r="C85" s="216"/>
      <c r="D85" s="216"/>
      <c r="E85" s="216"/>
      <c r="F85" s="217"/>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215" t="s">
        <v>4</v>
      </c>
      <c r="B86" s="216"/>
      <c r="C86" s="216"/>
      <c r="D86" s="216"/>
      <c r="E86" s="217"/>
      <c r="F86" s="11">
        <v>7558147.9800000004</v>
      </c>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12" t="s">
        <v>5</v>
      </c>
      <c r="B87" s="12" t="s">
        <v>6</v>
      </c>
      <c r="C87" s="12" t="s">
        <v>30</v>
      </c>
      <c r="D87" s="12" t="s">
        <v>8</v>
      </c>
      <c r="E87" s="12" t="s">
        <v>9</v>
      </c>
      <c r="F87" s="12" t="s">
        <v>24</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65"/>
      <c r="B88" s="66"/>
      <c r="C88" s="15" t="s">
        <v>31</v>
      </c>
      <c r="D88" s="67"/>
      <c r="E88" s="68"/>
      <c r="F88" s="69">
        <f>F86</f>
        <v>7558147.9800000004</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65"/>
      <c r="B89" s="66"/>
      <c r="C89" s="15" t="s">
        <v>32</v>
      </c>
      <c r="D89" s="67"/>
      <c r="E89" s="68"/>
      <c r="F89" s="69">
        <f>F88+D89</f>
        <v>7558147.9800000004</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65"/>
      <c r="B90" s="66"/>
      <c r="C90" s="15" t="s">
        <v>32</v>
      </c>
      <c r="D90" s="67"/>
      <c r="E90" s="68"/>
      <c r="F90" s="69">
        <f>F89</f>
        <v>7558147.9800000004</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65"/>
      <c r="B91" s="66"/>
      <c r="C91" s="15" t="s">
        <v>33</v>
      </c>
      <c r="D91" s="67"/>
      <c r="E91" s="68"/>
      <c r="F91" s="69">
        <f>F90+D91</f>
        <v>7558147.9800000004</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39" customFormat="1" ht="15" customHeight="1" x14ac:dyDescent="0.2">
      <c r="A92" s="65"/>
      <c r="B92" s="66"/>
      <c r="C92" s="25" t="s">
        <v>15</v>
      </c>
      <c r="D92" s="67"/>
      <c r="E92" s="68">
        <v>300.64999999999998</v>
      </c>
      <c r="F92" s="69">
        <f t="shared" ref="F92:F138" si="1">F91-E92</f>
        <v>7557847.3300000001</v>
      </c>
      <c r="G92" s="37"/>
      <c r="H92" s="38"/>
      <c r="I92" s="38"/>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row>
    <row r="93" spans="1:60" s="71" customFormat="1" ht="15" customHeight="1" x14ac:dyDescent="0.25">
      <c r="A93" s="65"/>
      <c r="B93" s="66"/>
      <c r="C93" s="15" t="s">
        <v>34</v>
      </c>
      <c r="D93" s="67"/>
      <c r="E93" s="68">
        <v>10338.379999999999</v>
      </c>
      <c r="F93" s="69">
        <f t="shared" si="1"/>
        <v>7547508.9500000002</v>
      </c>
      <c r="G93" s="42"/>
      <c r="H93" s="70"/>
      <c r="I93" s="70"/>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spans="1:60" s="71" customFormat="1" ht="15" customHeight="1" x14ac:dyDescent="0.25">
      <c r="A94" s="65"/>
      <c r="B94" s="66"/>
      <c r="C94" s="25" t="s">
        <v>17</v>
      </c>
      <c r="D94" s="67"/>
      <c r="E94" s="68">
        <v>1500</v>
      </c>
      <c r="F94" s="69">
        <f t="shared" si="1"/>
        <v>7546008.9500000002</v>
      </c>
      <c r="G94" s="42"/>
      <c r="H94" s="70"/>
      <c r="I94" s="70"/>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71" customFormat="1" ht="15" customHeight="1" x14ac:dyDescent="0.25">
      <c r="A95" s="65"/>
      <c r="B95" s="66"/>
      <c r="C95" s="15" t="s">
        <v>21</v>
      </c>
      <c r="D95" s="67"/>
      <c r="E95" s="68">
        <v>175</v>
      </c>
      <c r="F95" s="69">
        <f t="shared" si="1"/>
        <v>7545833.9500000002</v>
      </c>
      <c r="G95" s="42"/>
      <c r="H95" s="70"/>
      <c r="I95" s="70"/>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71" customFormat="1" ht="43.5" customHeight="1" x14ac:dyDescent="0.25">
      <c r="A96" s="65">
        <v>45293</v>
      </c>
      <c r="B96" s="72" t="s">
        <v>66</v>
      </c>
      <c r="C96" s="131" t="s">
        <v>98</v>
      </c>
      <c r="D96" s="67"/>
      <c r="E96" s="73">
        <v>189891.21</v>
      </c>
      <c r="F96" s="69">
        <f t="shared" si="1"/>
        <v>7355942.7400000002</v>
      </c>
      <c r="G96" s="42"/>
      <c r="H96" s="70"/>
      <c r="I96" s="70"/>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s="71" customFormat="1" ht="33.75" customHeight="1" x14ac:dyDescent="0.25">
      <c r="A97" s="65">
        <v>45293</v>
      </c>
      <c r="B97" s="72" t="s">
        <v>67</v>
      </c>
      <c r="C97" s="131" t="s">
        <v>99</v>
      </c>
      <c r="D97" s="67"/>
      <c r="E97" s="73">
        <v>22163</v>
      </c>
      <c r="F97" s="69">
        <f t="shared" si="1"/>
        <v>7333779.7400000002</v>
      </c>
      <c r="G97" s="42"/>
      <c r="H97" s="70"/>
      <c r="I97" s="70"/>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row>
    <row r="98" spans="1:60" s="71" customFormat="1" ht="36" customHeight="1" x14ac:dyDescent="0.25">
      <c r="A98" s="65">
        <v>45293</v>
      </c>
      <c r="B98" s="72" t="s">
        <v>68</v>
      </c>
      <c r="C98" s="131" t="s">
        <v>100</v>
      </c>
      <c r="D98" s="67"/>
      <c r="E98" s="73">
        <v>296244.07</v>
      </c>
      <c r="F98" s="69">
        <f t="shared" si="1"/>
        <v>7037535.6699999999</v>
      </c>
      <c r="G98" s="42"/>
      <c r="H98" s="70"/>
      <c r="I98" s="70"/>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row>
    <row r="99" spans="1:60" s="71" customFormat="1" ht="48.75" customHeight="1" x14ac:dyDescent="0.25">
      <c r="A99" s="65">
        <v>45293</v>
      </c>
      <c r="B99" s="72" t="s">
        <v>69</v>
      </c>
      <c r="C99" s="131" t="s">
        <v>101</v>
      </c>
      <c r="D99" s="67"/>
      <c r="E99" s="73">
        <v>346490.53</v>
      </c>
      <c r="F99" s="69">
        <f t="shared" si="1"/>
        <v>6691045.1399999997</v>
      </c>
      <c r="G99" s="42"/>
      <c r="H99" s="70"/>
      <c r="I99" s="70"/>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row>
    <row r="100" spans="1:60" s="71" customFormat="1" ht="56.25" customHeight="1" x14ac:dyDescent="0.25">
      <c r="A100" s="65">
        <v>45293</v>
      </c>
      <c r="B100" s="72" t="s">
        <v>70</v>
      </c>
      <c r="C100" s="131" t="s">
        <v>102</v>
      </c>
      <c r="D100" s="67"/>
      <c r="E100" s="73">
        <v>479047.14</v>
      </c>
      <c r="F100" s="69">
        <f t="shared" si="1"/>
        <v>6211998</v>
      </c>
      <c r="G100" s="42"/>
      <c r="H100" s="70"/>
      <c r="I100" s="70"/>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row>
    <row r="101" spans="1:60" s="71" customFormat="1" ht="37.5" customHeight="1" x14ac:dyDescent="0.25">
      <c r="A101" s="65">
        <v>45293</v>
      </c>
      <c r="B101" s="72" t="s">
        <v>71</v>
      </c>
      <c r="C101" s="131" t="s">
        <v>103</v>
      </c>
      <c r="D101" s="67"/>
      <c r="E101" s="73">
        <v>539725.38</v>
      </c>
      <c r="F101" s="69">
        <f t="shared" si="1"/>
        <v>5672272.6200000001</v>
      </c>
      <c r="G101" s="42"/>
      <c r="H101" s="70"/>
      <c r="I101" s="70"/>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row>
    <row r="102" spans="1:60" s="71" customFormat="1" ht="41.25" customHeight="1" x14ac:dyDescent="0.25">
      <c r="A102" s="65">
        <v>45293</v>
      </c>
      <c r="B102" s="72" t="s">
        <v>72</v>
      </c>
      <c r="C102" s="131" t="s">
        <v>104</v>
      </c>
      <c r="D102" s="67"/>
      <c r="E102" s="73">
        <v>359848.21</v>
      </c>
      <c r="F102" s="69">
        <f t="shared" si="1"/>
        <v>5312424.41</v>
      </c>
      <c r="G102" s="42"/>
      <c r="H102" s="70"/>
      <c r="I102" s="70"/>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row>
    <row r="103" spans="1:60" s="71" customFormat="1" ht="39" customHeight="1" x14ac:dyDescent="0.25">
      <c r="A103" s="65">
        <v>45293</v>
      </c>
      <c r="B103" s="72" t="s">
        <v>73</v>
      </c>
      <c r="C103" s="131" t="s">
        <v>105</v>
      </c>
      <c r="D103" s="67"/>
      <c r="E103" s="73">
        <v>178980.36</v>
      </c>
      <c r="F103" s="69">
        <f t="shared" si="1"/>
        <v>5133444.05</v>
      </c>
      <c r="G103" s="42"/>
      <c r="H103" s="70"/>
      <c r="I103" s="70"/>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row>
    <row r="104" spans="1:60" s="71" customFormat="1" ht="55.5" customHeight="1" x14ac:dyDescent="0.25">
      <c r="A104" s="65">
        <v>45294</v>
      </c>
      <c r="B104" s="72" t="s">
        <v>74</v>
      </c>
      <c r="C104" s="131" t="s">
        <v>106</v>
      </c>
      <c r="D104" s="67"/>
      <c r="E104" s="73">
        <v>10000</v>
      </c>
      <c r="F104" s="69">
        <f t="shared" si="1"/>
        <v>5123444.05</v>
      </c>
      <c r="G104" s="42"/>
      <c r="H104" s="70"/>
      <c r="I104" s="70"/>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row>
    <row r="105" spans="1:60" s="71" customFormat="1" ht="45.75" customHeight="1" x14ac:dyDescent="0.25">
      <c r="A105" s="65">
        <v>45294</v>
      </c>
      <c r="B105" s="72" t="s">
        <v>75</v>
      </c>
      <c r="C105" s="131" t="s">
        <v>125</v>
      </c>
      <c r="D105" s="67"/>
      <c r="E105" s="73">
        <v>33400</v>
      </c>
      <c r="F105" s="69">
        <f t="shared" si="1"/>
        <v>5090044.05</v>
      </c>
      <c r="G105" s="42"/>
      <c r="H105" s="70"/>
      <c r="I105" s="70"/>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row>
    <row r="106" spans="1:60" s="71" customFormat="1" ht="54.75" customHeight="1" x14ac:dyDescent="0.25">
      <c r="A106" s="65">
        <v>45294</v>
      </c>
      <c r="B106" s="72" t="s">
        <v>76</v>
      </c>
      <c r="C106" s="131" t="s">
        <v>126</v>
      </c>
      <c r="D106" s="67"/>
      <c r="E106" s="73">
        <v>39333.32</v>
      </c>
      <c r="F106" s="69">
        <f t="shared" si="1"/>
        <v>5050710.7299999995</v>
      </c>
      <c r="G106" s="42"/>
      <c r="H106" s="70"/>
      <c r="I106" s="70"/>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row>
    <row r="107" spans="1:60" s="71" customFormat="1" ht="58.5" customHeight="1" x14ac:dyDescent="0.25">
      <c r="A107" s="65">
        <v>45294</v>
      </c>
      <c r="B107" s="72" t="s">
        <v>77</v>
      </c>
      <c r="C107" s="131" t="s">
        <v>127</v>
      </c>
      <c r="D107" s="67"/>
      <c r="E107" s="73">
        <v>59940</v>
      </c>
      <c r="F107" s="69">
        <f t="shared" si="1"/>
        <v>4990770.7299999995</v>
      </c>
      <c r="G107" s="42"/>
      <c r="H107" s="70"/>
      <c r="I107" s="70"/>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row>
    <row r="108" spans="1:60" s="71" customFormat="1" ht="41.25" customHeight="1" x14ac:dyDescent="0.25">
      <c r="A108" s="65">
        <v>45294</v>
      </c>
      <c r="B108" s="72" t="s">
        <v>78</v>
      </c>
      <c r="C108" s="131" t="s">
        <v>128</v>
      </c>
      <c r="D108" s="67"/>
      <c r="E108" s="73">
        <v>20000.009999999998</v>
      </c>
      <c r="F108" s="69">
        <f t="shared" si="1"/>
        <v>4970770.72</v>
      </c>
      <c r="G108" s="42"/>
      <c r="H108" s="70"/>
      <c r="I108" s="70"/>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row>
    <row r="109" spans="1:60" s="71" customFormat="1" ht="41.25" customHeight="1" x14ac:dyDescent="0.25">
      <c r="A109" s="65">
        <v>45294</v>
      </c>
      <c r="B109" s="72" t="s">
        <v>79</v>
      </c>
      <c r="C109" s="131" t="s">
        <v>129</v>
      </c>
      <c r="D109" s="67"/>
      <c r="E109" s="73">
        <v>14040</v>
      </c>
      <c r="F109" s="69">
        <f t="shared" si="1"/>
        <v>4956730.72</v>
      </c>
      <c r="G109" s="42"/>
      <c r="H109" s="70"/>
      <c r="I109" s="70"/>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row>
    <row r="110" spans="1:60" s="71" customFormat="1" ht="42" customHeight="1" x14ac:dyDescent="0.25">
      <c r="A110" s="65">
        <v>45294</v>
      </c>
      <c r="B110" s="72" t="s">
        <v>80</v>
      </c>
      <c r="C110" s="131" t="s">
        <v>197</v>
      </c>
      <c r="D110" s="67"/>
      <c r="E110" s="73">
        <v>40500</v>
      </c>
      <c r="F110" s="69">
        <f t="shared" si="1"/>
        <v>4916230.72</v>
      </c>
      <c r="G110" s="42"/>
      <c r="H110" s="70"/>
      <c r="I110" s="70"/>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row>
    <row r="111" spans="1:60" s="71" customFormat="1" ht="54" customHeight="1" x14ac:dyDescent="0.25">
      <c r="A111" s="65">
        <v>45294</v>
      </c>
      <c r="B111" s="72" t="s">
        <v>81</v>
      </c>
      <c r="C111" s="131" t="s">
        <v>130</v>
      </c>
      <c r="D111" s="67"/>
      <c r="E111" s="73">
        <v>7020</v>
      </c>
      <c r="F111" s="69">
        <f t="shared" si="1"/>
        <v>4909210.72</v>
      </c>
      <c r="G111" s="42"/>
      <c r="H111" s="70"/>
      <c r="I111" s="70"/>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row>
    <row r="112" spans="1:60" s="71" customFormat="1" ht="45.75" customHeight="1" x14ac:dyDescent="0.25">
      <c r="A112" s="65">
        <v>45294</v>
      </c>
      <c r="B112" s="72" t="s">
        <v>82</v>
      </c>
      <c r="C112" s="131" t="s">
        <v>131</v>
      </c>
      <c r="D112" s="67"/>
      <c r="E112" s="73">
        <v>8100</v>
      </c>
      <c r="F112" s="69">
        <f t="shared" si="1"/>
        <v>4901110.72</v>
      </c>
      <c r="G112" s="42"/>
      <c r="H112" s="70"/>
      <c r="I112" s="70"/>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row>
    <row r="113" spans="1:60" s="71" customFormat="1" ht="56.25" customHeight="1" x14ac:dyDescent="0.25">
      <c r="A113" s="65">
        <v>45294</v>
      </c>
      <c r="B113" s="72" t="s">
        <v>83</v>
      </c>
      <c r="C113" s="131" t="s">
        <v>132</v>
      </c>
      <c r="D113" s="67"/>
      <c r="E113" s="73">
        <v>16500</v>
      </c>
      <c r="F113" s="69">
        <f t="shared" si="1"/>
        <v>4884610.72</v>
      </c>
      <c r="G113" s="42"/>
      <c r="H113" s="70"/>
      <c r="I113" s="70"/>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row>
    <row r="114" spans="1:60" s="71" customFormat="1" ht="54.75" customHeight="1" x14ac:dyDescent="0.25">
      <c r="A114" s="65">
        <v>45294</v>
      </c>
      <c r="B114" s="72" t="s">
        <v>84</v>
      </c>
      <c r="C114" s="131" t="s">
        <v>133</v>
      </c>
      <c r="D114" s="67"/>
      <c r="E114" s="73">
        <v>18000</v>
      </c>
      <c r="F114" s="69">
        <f t="shared" si="1"/>
        <v>4866610.72</v>
      </c>
      <c r="G114" s="42"/>
      <c r="H114" s="70"/>
      <c r="I114" s="70"/>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row>
    <row r="115" spans="1:60" s="71" customFormat="1" ht="42" customHeight="1" x14ac:dyDescent="0.25">
      <c r="A115" s="65">
        <v>45294</v>
      </c>
      <c r="B115" s="72" t="s">
        <v>60</v>
      </c>
      <c r="C115" s="131" t="s">
        <v>134</v>
      </c>
      <c r="D115" s="67"/>
      <c r="E115" s="73">
        <v>21600</v>
      </c>
      <c r="F115" s="69">
        <f t="shared" si="1"/>
        <v>4845010.72</v>
      </c>
      <c r="G115" s="42"/>
      <c r="H115" s="70"/>
      <c r="I115" s="70"/>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row>
    <row r="116" spans="1:60" s="71" customFormat="1" ht="42" customHeight="1" x14ac:dyDescent="0.25">
      <c r="A116" s="65">
        <v>45294</v>
      </c>
      <c r="B116" s="72" t="s">
        <v>61</v>
      </c>
      <c r="C116" s="131" t="s">
        <v>135</v>
      </c>
      <c r="D116" s="67"/>
      <c r="E116" s="73">
        <v>45522.879999999997</v>
      </c>
      <c r="F116" s="69">
        <f t="shared" si="1"/>
        <v>4799487.84</v>
      </c>
      <c r="G116" s="42"/>
      <c r="H116" s="70"/>
      <c r="I116" s="70"/>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row>
    <row r="117" spans="1:60" s="71" customFormat="1" ht="54.75" customHeight="1" x14ac:dyDescent="0.25">
      <c r="A117" s="65">
        <v>45294</v>
      </c>
      <c r="B117" s="72" t="s">
        <v>62</v>
      </c>
      <c r="C117" s="131" t="s">
        <v>136</v>
      </c>
      <c r="D117" s="67"/>
      <c r="E117" s="73">
        <v>7236</v>
      </c>
      <c r="F117" s="69">
        <f t="shared" si="1"/>
        <v>4792251.84</v>
      </c>
      <c r="G117" s="42"/>
      <c r="H117" s="70"/>
      <c r="I117" s="70"/>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row>
    <row r="118" spans="1:60" s="71" customFormat="1" ht="52.5" customHeight="1" x14ac:dyDescent="0.25">
      <c r="A118" s="65">
        <v>45294</v>
      </c>
      <c r="B118" s="72" t="s">
        <v>63</v>
      </c>
      <c r="C118" s="131" t="s">
        <v>137</v>
      </c>
      <c r="D118" s="67"/>
      <c r="E118" s="73">
        <v>126000</v>
      </c>
      <c r="F118" s="69">
        <f t="shared" si="1"/>
        <v>4666251.84</v>
      </c>
      <c r="G118" s="42"/>
      <c r="H118" s="70"/>
      <c r="I118" s="70"/>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row>
    <row r="119" spans="1:60" s="71" customFormat="1" ht="41.25" customHeight="1" x14ac:dyDescent="0.25">
      <c r="A119" s="65">
        <v>45295</v>
      </c>
      <c r="B119" s="72" t="s">
        <v>85</v>
      </c>
      <c r="C119" s="131" t="s">
        <v>146</v>
      </c>
      <c r="D119" s="67"/>
      <c r="E119" s="73">
        <v>1358456.71</v>
      </c>
      <c r="F119" s="69">
        <f t="shared" si="1"/>
        <v>3307795.13</v>
      </c>
      <c r="G119" s="42"/>
      <c r="H119" s="70"/>
      <c r="I119" s="70"/>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row>
    <row r="120" spans="1:60" s="71" customFormat="1" ht="37.5" customHeight="1" x14ac:dyDescent="0.25">
      <c r="A120" s="65">
        <v>45295</v>
      </c>
      <c r="B120" s="72" t="s">
        <v>86</v>
      </c>
      <c r="C120" s="131" t="s">
        <v>138</v>
      </c>
      <c r="D120" s="67"/>
      <c r="E120" s="73">
        <v>61939.94</v>
      </c>
      <c r="F120" s="69">
        <f t="shared" si="1"/>
        <v>3245855.19</v>
      </c>
      <c r="G120" s="42"/>
      <c r="H120" s="70"/>
      <c r="I120" s="70"/>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row>
    <row r="121" spans="1:60" s="71" customFormat="1" ht="46.5" customHeight="1" x14ac:dyDescent="0.25">
      <c r="A121" s="65">
        <v>45295</v>
      </c>
      <c r="B121" s="72" t="s">
        <v>87</v>
      </c>
      <c r="C121" s="131" t="s">
        <v>139</v>
      </c>
      <c r="D121" s="67"/>
      <c r="E121" s="73">
        <v>100391.76</v>
      </c>
      <c r="F121" s="69">
        <f t="shared" si="1"/>
        <v>3145463.43</v>
      </c>
      <c r="G121" s="42"/>
      <c r="H121" s="70"/>
      <c r="I121" s="70"/>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row>
    <row r="122" spans="1:60" s="71" customFormat="1" ht="46.5" customHeight="1" x14ac:dyDescent="0.25">
      <c r="A122" s="65">
        <v>45295</v>
      </c>
      <c r="B122" s="72" t="s">
        <v>88</v>
      </c>
      <c r="C122" s="131" t="s">
        <v>147</v>
      </c>
      <c r="D122" s="67"/>
      <c r="E122" s="73">
        <v>9147</v>
      </c>
      <c r="F122" s="69">
        <f t="shared" si="1"/>
        <v>3136316.43</v>
      </c>
      <c r="G122" s="42"/>
      <c r="H122" s="70"/>
      <c r="I122" s="70"/>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row>
    <row r="123" spans="1:60" s="71" customFormat="1" ht="32.25" customHeight="1" x14ac:dyDescent="0.25">
      <c r="A123" s="65">
        <v>45295</v>
      </c>
      <c r="B123" s="72">
        <v>50008</v>
      </c>
      <c r="C123" s="131" t="s">
        <v>65</v>
      </c>
      <c r="D123" s="67"/>
      <c r="E123" s="73">
        <v>0</v>
      </c>
      <c r="F123" s="69">
        <f t="shared" si="1"/>
        <v>3136316.43</v>
      </c>
      <c r="G123" s="42"/>
      <c r="H123" s="70"/>
      <c r="I123" s="70"/>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row>
    <row r="124" spans="1:60" s="71" customFormat="1" ht="63" customHeight="1" x14ac:dyDescent="0.25">
      <c r="A124" s="65">
        <v>45295</v>
      </c>
      <c r="B124" s="72" t="s">
        <v>89</v>
      </c>
      <c r="C124" s="131" t="s">
        <v>140</v>
      </c>
      <c r="D124" s="67"/>
      <c r="E124" s="73">
        <v>253420.78</v>
      </c>
      <c r="F124" s="69">
        <f t="shared" si="1"/>
        <v>2882895.6500000004</v>
      </c>
      <c r="G124" s="42"/>
      <c r="H124" s="70"/>
      <c r="I124" s="70"/>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row>
    <row r="125" spans="1:60" s="71" customFormat="1" ht="38.25" customHeight="1" x14ac:dyDescent="0.25">
      <c r="A125" s="65">
        <v>45296</v>
      </c>
      <c r="B125" s="72" t="s">
        <v>90</v>
      </c>
      <c r="C125" s="131" t="s">
        <v>118</v>
      </c>
      <c r="D125" s="67"/>
      <c r="E125" s="73">
        <v>299246.15000000002</v>
      </c>
      <c r="F125" s="69">
        <f t="shared" si="1"/>
        <v>2583649.5000000005</v>
      </c>
      <c r="G125" s="42"/>
      <c r="H125" s="70"/>
      <c r="I125" s="70"/>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row>
    <row r="126" spans="1:60" s="71" customFormat="1" ht="35.25" customHeight="1" x14ac:dyDescent="0.25">
      <c r="A126" s="65">
        <v>45296</v>
      </c>
      <c r="B126" s="72" t="s">
        <v>91</v>
      </c>
      <c r="C126" s="131" t="s">
        <v>119</v>
      </c>
      <c r="D126" s="67"/>
      <c r="E126" s="73">
        <v>195167.46</v>
      </c>
      <c r="F126" s="69">
        <f t="shared" si="1"/>
        <v>2388482.0400000005</v>
      </c>
      <c r="G126" s="42"/>
      <c r="H126" s="70"/>
      <c r="I126" s="70"/>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row>
    <row r="127" spans="1:60" s="71" customFormat="1" ht="36" customHeight="1" x14ac:dyDescent="0.25">
      <c r="A127" s="65">
        <v>45296</v>
      </c>
      <c r="B127" s="72" t="s">
        <v>92</v>
      </c>
      <c r="C127" s="131" t="s">
        <v>120</v>
      </c>
      <c r="D127" s="67"/>
      <c r="E127" s="73">
        <v>179564.15</v>
      </c>
      <c r="F127" s="69">
        <f t="shared" si="1"/>
        <v>2208917.8900000006</v>
      </c>
      <c r="G127" s="42"/>
      <c r="H127" s="70"/>
      <c r="I127" s="70"/>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row>
    <row r="128" spans="1:60" s="71" customFormat="1" ht="43.5" customHeight="1" x14ac:dyDescent="0.25">
      <c r="A128" s="65">
        <v>45296</v>
      </c>
      <c r="B128" s="72" t="s">
        <v>93</v>
      </c>
      <c r="C128" s="131" t="s">
        <v>121</v>
      </c>
      <c r="D128" s="67"/>
      <c r="E128" s="90">
        <v>91444.89</v>
      </c>
      <c r="F128" s="69">
        <f t="shared" si="1"/>
        <v>2117473.0000000005</v>
      </c>
      <c r="G128" s="42"/>
      <c r="H128" s="70"/>
      <c r="I128" s="70"/>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row>
    <row r="129" spans="1:60" s="123" customFormat="1" ht="42.75" customHeight="1" x14ac:dyDescent="0.25">
      <c r="A129" s="65">
        <v>45296</v>
      </c>
      <c r="B129" s="72" t="s">
        <v>58</v>
      </c>
      <c r="C129" s="131" t="s">
        <v>122</v>
      </c>
      <c r="D129" s="124"/>
      <c r="E129" s="55">
        <v>159304.6</v>
      </c>
      <c r="F129" s="69">
        <f t="shared" si="1"/>
        <v>1958168.4000000004</v>
      </c>
      <c r="G129" s="121"/>
      <c r="H129" s="122"/>
      <c r="I129" s="122"/>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c r="AP129" s="121"/>
      <c r="AQ129" s="121"/>
      <c r="AR129" s="121"/>
      <c r="AS129" s="121"/>
      <c r="AT129" s="121"/>
      <c r="AU129" s="121"/>
      <c r="AV129" s="121"/>
      <c r="AW129" s="121"/>
      <c r="AX129" s="121"/>
      <c r="AY129" s="121"/>
      <c r="AZ129" s="121"/>
      <c r="BA129" s="121"/>
      <c r="BB129" s="121"/>
      <c r="BC129" s="121"/>
      <c r="BD129" s="121"/>
      <c r="BE129" s="121"/>
      <c r="BF129" s="121"/>
      <c r="BG129" s="121"/>
      <c r="BH129" s="121"/>
    </row>
    <row r="130" spans="1:60" s="123" customFormat="1" ht="41.25" customHeight="1" x14ac:dyDescent="0.25">
      <c r="A130" s="65">
        <v>45296</v>
      </c>
      <c r="B130" s="72">
        <v>50015</v>
      </c>
      <c r="C130" s="131" t="s">
        <v>123</v>
      </c>
      <c r="D130" s="124"/>
      <c r="E130" s="73">
        <v>11649.21</v>
      </c>
      <c r="F130" s="69">
        <f t="shared" si="1"/>
        <v>1946519.1900000004</v>
      </c>
      <c r="G130" s="121"/>
      <c r="H130" s="122"/>
      <c r="I130" s="122"/>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c r="AN130" s="121"/>
      <c r="AO130" s="121"/>
      <c r="AP130" s="121"/>
      <c r="AQ130" s="121"/>
      <c r="AR130" s="121"/>
      <c r="AS130" s="121"/>
      <c r="AT130" s="121"/>
      <c r="AU130" s="121"/>
      <c r="AV130" s="121"/>
      <c r="AW130" s="121"/>
      <c r="AX130" s="121"/>
      <c r="AY130" s="121"/>
      <c r="AZ130" s="121"/>
      <c r="BA130" s="121"/>
      <c r="BB130" s="121"/>
      <c r="BC130" s="121"/>
      <c r="BD130" s="121"/>
      <c r="BE130" s="121"/>
      <c r="BF130" s="121"/>
      <c r="BG130" s="121"/>
      <c r="BH130" s="121"/>
    </row>
    <row r="131" spans="1:60" s="123" customFormat="1" ht="42.75" customHeight="1" x14ac:dyDescent="0.25">
      <c r="A131" s="65">
        <v>45296</v>
      </c>
      <c r="B131" s="72">
        <v>50016</v>
      </c>
      <c r="C131" s="131" t="s">
        <v>124</v>
      </c>
      <c r="D131" s="124"/>
      <c r="E131" s="73">
        <v>940552.99</v>
      </c>
      <c r="F131" s="69">
        <f t="shared" si="1"/>
        <v>1005966.2000000004</v>
      </c>
      <c r="G131" s="121"/>
      <c r="H131" s="122"/>
      <c r="I131" s="122"/>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121"/>
      <c r="AN131" s="121"/>
      <c r="AO131" s="121"/>
      <c r="AP131" s="121"/>
      <c r="AQ131" s="121"/>
      <c r="AR131" s="121"/>
      <c r="AS131" s="121"/>
      <c r="AT131" s="121"/>
      <c r="AU131" s="121"/>
      <c r="AV131" s="121"/>
      <c r="AW131" s="121"/>
      <c r="AX131" s="121"/>
      <c r="AY131" s="121"/>
      <c r="AZ131" s="121"/>
      <c r="BA131" s="121"/>
      <c r="BB131" s="121"/>
      <c r="BC131" s="121"/>
      <c r="BD131" s="121"/>
      <c r="BE131" s="121"/>
      <c r="BF131" s="121"/>
      <c r="BG131" s="121"/>
      <c r="BH131" s="121"/>
    </row>
    <row r="132" spans="1:60" s="123" customFormat="1" ht="55.5" customHeight="1" x14ac:dyDescent="0.25">
      <c r="A132" s="65">
        <v>45296</v>
      </c>
      <c r="B132" s="72">
        <v>50017</v>
      </c>
      <c r="C132" s="131" t="s">
        <v>141</v>
      </c>
      <c r="D132" s="124"/>
      <c r="E132" s="73">
        <v>317285.81</v>
      </c>
      <c r="F132" s="69">
        <f t="shared" si="1"/>
        <v>688680.39000000036</v>
      </c>
      <c r="G132" s="121"/>
      <c r="H132" s="122"/>
      <c r="I132" s="122"/>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c r="AY132" s="121"/>
      <c r="AZ132" s="121"/>
      <c r="BA132" s="121"/>
      <c r="BB132" s="121"/>
      <c r="BC132" s="121"/>
      <c r="BD132" s="121"/>
      <c r="BE132" s="121"/>
      <c r="BF132" s="121"/>
      <c r="BG132" s="121"/>
      <c r="BH132" s="121"/>
    </row>
    <row r="133" spans="1:60" s="117" customFormat="1" ht="33.75" customHeight="1" x14ac:dyDescent="0.25">
      <c r="A133" s="65">
        <v>45296</v>
      </c>
      <c r="B133" s="72" t="s">
        <v>64</v>
      </c>
      <c r="C133" s="132" t="s">
        <v>142</v>
      </c>
      <c r="D133" s="125"/>
      <c r="E133" s="55">
        <v>82.71</v>
      </c>
      <c r="F133" s="69">
        <f t="shared" si="1"/>
        <v>688597.6800000004</v>
      </c>
      <c r="G133" s="6"/>
      <c r="H133" s="116"/>
      <c r="I133" s="11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row>
    <row r="134" spans="1:60" s="117" customFormat="1" ht="41.25" customHeight="1" x14ac:dyDescent="0.25">
      <c r="A134" s="126">
        <v>45302</v>
      </c>
      <c r="B134" s="145" t="s">
        <v>94</v>
      </c>
      <c r="C134" s="132" t="s">
        <v>59</v>
      </c>
      <c r="D134" s="125"/>
      <c r="E134" s="55">
        <v>60120.23</v>
      </c>
      <c r="F134" s="69">
        <f t="shared" si="1"/>
        <v>628477.45000000042</v>
      </c>
      <c r="G134" s="6"/>
      <c r="H134" s="116"/>
      <c r="I134" s="11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row>
    <row r="135" spans="1:60" s="117" customFormat="1" ht="32.25" customHeight="1" x14ac:dyDescent="0.25">
      <c r="A135" s="126">
        <v>45302</v>
      </c>
      <c r="B135" s="145" t="s">
        <v>95</v>
      </c>
      <c r="C135" s="132" t="s">
        <v>143</v>
      </c>
      <c r="D135" s="125"/>
      <c r="E135" s="55">
        <v>35466.800000000003</v>
      </c>
      <c r="F135" s="69">
        <f t="shared" si="1"/>
        <v>593010.65000000037</v>
      </c>
      <c r="G135" s="6"/>
      <c r="H135" s="116"/>
      <c r="I135" s="11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row>
    <row r="136" spans="1:60" s="117" customFormat="1" ht="35.25" customHeight="1" x14ac:dyDescent="0.25">
      <c r="A136" s="127">
        <v>45302</v>
      </c>
      <c r="B136" s="137" t="s">
        <v>96</v>
      </c>
      <c r="C136" s="133" t="s">
        <v>144</v>
      </c>
      <c r="D136" s="128"/>
      <c r="E136" s="130">
        <v>298984.77</v>
      </c>
      <c r="F136" s="69">
        <f t="shared" si="1"/>
        <v>294025.88000000035</v>
      </c>
      <c r="G136" s="6"/>
      <c r="H136" s="116"/>
      <c r="I136" s="11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row>
    <row r="137" spans="1:60" s="117" customFormat="1" ht="32.25" customHeight="1" x14ac:dyDescent="0.25">
      <c r="A137" s="127">
        <v>45309</v>
      </c>
      <c r="B137" s="140">
        <v>50021</v>
      </c>
      <c r="C137" s="134" t="s">
        <v>65</v>
      </c>
      <c r="D137" s="125"/>
      <c r="E137" s="55">
        <v>0</v>
      </c>
      <c r="F137" s="69">
        <f t="shared" si="1"/>
        <v>294025.88000000035</v>
      </c>
      <c r="G137" s="6"/>
      <c r="H137" s="116"/>
      <c r="I137" s="11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row>
    <row r="138" spans="1:60" s="117" customFormat="1" ht="55.5" customHeight="1" x14ac:dyDescent="0.25">
      <c r="A138" s="126">
        <v>45309</v>
      </c>
      <c r="B138" s="140" t="s">
        <v>97</v>
      </c>
      <c r="C138" s="134" t="s">
        <v>145</v>
      </c>
      <c r="D138" s="125"/>
      <c r="E138" s="55">
        <v>4000</v>
      </c>
      <c r="F138" s="69">
        <f t="shared" si="1"/>
        <v>290025.88000000035</v>
      </c>
      <c r="G138" s="6"/>
      <c r="H138" s="116"/>
      <c r="I138" s="11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row>
    <row r="139" spans="1:60" s="117" customFormat="1" ht="15" x14ac:dyDescent="0.25">
      <c r="A139" s="109"/>
      <c r="B139" s="113"/>
      <c r="C139" s="103"/>
      <c r="D139" s="114"/>
      <c r="E139" s="105"/>
      <c r="F139" s="115"/>
      <c r="G139" s="6"/>
      <c r="H139" s="116"/>
      <c r="I139" s="11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row>
    <row r="140" spans="1:60" s="117" customFormat="1" ht="15" x14ac:dyDescent="0.25">
      <c r="A140" s="109"/>
      <c r="B140" s="113"/>
      <c r="C140" s="103"/>
      <c r="D140" s="114"/>
      <c r="E140" s="105"/>
      <c r="F140" s="115"/>
      <c r="G140" s="6"/>
      <c r="H140" s="116"/>
      <c r="I140" s="11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row>
    <row r="141" spans="1:60" s="117" customFormat="1" ht="15" x14ac:dyDescent="0.25">
      <c r="A141" s="109"/>
      <c r="B141" s="113"/>
      <c r="C141" s="103"/>
      <c r="D141" s="114"/>
      <c r="E141" s="105"/>
      <c r="F141" s="115"/>
      <c r="G141" s="6"/>
      <c r="H141" s="116"/>
      <c r="I141" s="11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row>
    <row r="142" spans="1:60" s="117" customFormat="1" ht="15" x14ac:dyDescent="0.25">
      <c r="A142" s="109"/>
      <c r="B142" s="113"/>
      <c r="C142" s="103"/>
      <c r="D142" s="114"/>
      <c r="E142" s="105"/>
      <c r="F142" s="115"/>
      <c r="G142" s="6"/>
      <c r="H142" s="116"/>
      <c r="I142" s="11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row>
    <row r="143" spans="1:60" s="117" customFormat="1" ht="15" x14ac:dyDescent="0.25">
      <c r="A143" s="109"/>
      <c r="B143" s="113"/>
      <c r="C143" s="103"/>
      <c r="D143" s="114"/>
      <c r="E143" s="105"/>
      <c r="F143" s="115"/>
      <c r="G143" s="6"/>
      <c r="H143" s="116"/>
      <c r="I143" s="11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row>
    <row r="144" spans="1:60" s="117" customFormat="1" ht="15" x14ac:dyDescent="0.25">
      <c r="A144" s="109"/>
      <c r="B144" s="113"/>
      <c r="C144" s="103"/>
      <c r="D144" s="114"/>
      <c r="E144" s="105"/>
      <c r="F144" s="115"/>
      <c r="G144" s="6"/>
      <c r="H144" s="116"/>
      <c r="I144" s="11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row>
    <row r="145" spans="1:60" s="117" customFormat="1" ht="15" x14ac:dyDescent="0.25">
      <c r="A145" s="109"/>
      <c r="B145" s="113"/>
      <c r="C145" s="103"/>
      <c r="D145" s="114"/>
      <c r="E145" s="105"/>
      <c r="F145" s="115"/>
      <c r="G145" s="6"/>
      <c r="H145" s="116"/>
      <c r="I145" s="11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row>
    <row r="146" spans="1:60" s="30" customFormat="1" ht="15" customHeight="1" x14ac:dyDescent="0.2">
      <c r="A146" s="95"/>
      <c r="B146" s="110"/>
      <c r="C146" s="97"/>
      <c r="D146" s="118"/>
      <c r="E146" s="118"/>
      <c r="F146" s="100"/>
      <c r="G146" s="28"/>
      <c r="H146" s="29"/>
      <c r="I146" s="29"/>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row>
    <row r="147" spans="1:60" s="30" customFormat="1" ht="15" customHeight="1" x14ac:dyDescent="0.25">
      <c r="A147" s="221" t="s">
        <v>0</v>
      </c>
      <c r="B147" s="221"/>
      <c r="C147" s="221"/>
      <c r="D147" s="221"/>
      <c r="E147" s="221"/>
      <c r="F147" s="221"/>
      <c r="G147" s="28"/>
      <c r="H147" s="29"/>
      <c r="I147" s="29"/>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row>
    <row r="148" spans="1:60" ht="15" customHeight="1" x14ac:dyDescent="0.25">
      <c r="A148" s="218" t="s">
        <v>1</v>
      </c>
      <c r="B148" s="218"/>
      <c r="C148" s="218"/>
      <c r="D148" s="218"/>
      <c r="E148" s="218"/>
      <c r="F148" s="218"/>
    </row>
    <row r="149" spans="1:60" ht="15" customHeight="1" x14ac:dyDescent="0.25">
      <c r="A149" s="219" t="s">
        <v>55</v>
      </c>
      <c r="B149" s="219"/>
      <c r="C149" s="219"/>
      <c r="D149" s="219"/>
      <c r="E149" s="219"/>
      <c r="F149" s="219"/>
    </row>
    <row r="150" spans="1:60" ht="15" customHeight="1" x14ac:dyDescent="0.25">
      <c r="A150" s="220" t="s">
        <v>2</v>
      </c>
      <c r="B150" s="220"/>
      <c r="C150" s="220"/>
      <c r="D150" s="220"/>
      <c r="E150" s="220"/>
      <c r="F150" s="220"/>
    </row>
    <row r="151" spans="1:60" ht="15" customHeight="1" x14ac:dyDescent="0.2">
      <c r="A151" s="81"/>
      <c r="B151" s="82"/>
      <c r="C151" s="1"/>
      <c r="D151" s="62"/>
      <c r="E151" s="63"/>
      <c r="F151" s="64"/>
    </row>
    <row r="152" spans="1:60" ht="15" customHeight="1" x14ac:dyDescent="0.2">
      <c r="A152" s="81"/>
      <c r="B152" s="82"/>
      <c r="C152" s="1"/>
      <c r="D152" s="62"/>
      <c r="E152" s="63"/>
      <c r="F152" s="64"/>
    </row>
    <row r="153" spans="1:60" ht="15" customHeight="1" x14ac:dyDescent="0.2">
      <c r="A153" s="215" t="s">
        <v>48</v>
      </c>
      <c r="B153" s="216"/>
      <c r="C153" s="216"/>
      <c r="D153" s="216"/>
      <c r="E153" s="216"/>
      <c r="F153" s="217"/>
    </row>
    <row r="154" spans="1:60" ht="15" customHeight="1" x14ac:dyDescent="0.2">
      <c r="A154" s="215" t="s">
        <v>45</v>
      </c>
      <c r="B154" s="216"/>
      <c r="C154" s="216"/>
      <c r="D154" s="216"/>
      <c r="E154" s="217"/>
      <c r="F154" s="83">
        <v>2495486121.75</v>
      </c>
    </row>
    <row r="155" spans="1:60" ht="15" customHeight="1" x14ac:dyDescent="0.2">
      <c r="A155" s="12" t="s">
        <v>5</v>
      </c>
      <c r="B155" s="12" t="s">
        <v>46</v>
      </c>
      <c r="C155" s="12" t="s">
        <v>30</v>
      </c>
      <c r="D155" s="12" t="s">
        <v>8</v>
      </c>
      <c r="E155" s="12" t="s">
        <v>9</v>
      </c>
      <c r="F155" s="12" t="s">
        <v>10</v>
      </c>
    </row>
    <row r="156" spans="1:60" ht="15" customHeight="1" x14ac:dyDescent="0.2">
      <c r="A156" s="13"/>
      <c r="B156" s="14"/>
      <c r="C156" s="15" t="s">
        <v>11</v>
      </c>
      <c r="D156" s="21">
        <v>84350678.659999996</v>
      </c>
      <c r="E156" s="75"/>
      <c r="F156" s="86">
        <f>F154+D156</f>
        <v>2579836800.4099998</v>
      </c>
    </row>
    <row r="157" spans="1:60" ht="15" customHeight="1" x14ac:dyDescent="0.2">
      <c r="A157" s="87"/>
      <c r="B157" s="85"/>
      <c r="C157" s="15" t="s">
        <v>49</v>
      </c>
      <c r="D157" s="21">
        <v>654152966.90999997</v>
      </c>
      <c r="E157" s="75"/>
      <c r="F157" s="86">
        <f>F156+D157</f>
        <v>3233989767.3199997</v>
      </c>
    </row>
    <row r="158" spans="1:60" ht="15" customHeight="1" x14ac:dyDescent="0.2">
      <c r="A158" s="87"/>
      <c r="B158" s="85"/>
      <c r="C158" s="15" t="s">
        <v>50</v>
      </c>
      <c r="D158" s="21">
        <v>14993338.699999999</v>
      </c>
      <c r="E158" s="75"/>
      <c r="F158" s="86">
        <f>F157+D158</f>
        <v>3248983106.0199995</v>
      </c>
    </row>
    <row r="159" spans="1:60" ht="15" customHeight="1" x14ac:dyDescent="0.2">
      <c r="A159" s="87"/>
      <c r="B159" s="85"/>
      <c r="C159" s="15" t="s">
        <v>51</v>
      </c>
      <c r="D159" s="21">
        <v>4335621.05</v>
      </c>
      <c r="E159" s="75"/>
      <c r="F159" s="86">
        <f>F158+D159</f>
        <v>3253318727.0699997</v>
      </c>
      <c r="G159" s="142"/>
      <c r="H159" s="143"/>
      <c r="I159" s="143"/>
      <c r="J159" s="142"/>
    </row>
    <row r="160" spans="1:60" ht="15" customHeight="1" x14ac:dyDescent="0.2">
      <c r="A160" s="87"/>
      <c r="B160" s="85"/>
      <c r="C160" s="15" t="s">
        <v>52</v>
      </c>
      <c r="D160" s="21">
        <v>163846.46</v>
      </c>
      <c r="E160" s="75"/>
      <c r="F160" s="86">
        <f>F159+D160</f>
        <v>3253482573.5299997</v>
      </c>
    </row>
    <row r="161" spans="1:11" x14ac:dyDescent="0.2">
      <c r="A161" s="87"/>
      <c r="B161" s="85"/>
      <c r="C161" s="15" t="s">
        <v>47</v>
      </c>
      <c r="D161" s="21">
        <v>70828071.069999993</v>
      </c>
      <c r="E161" s="75"/>
      <c r="F161" s="86">
        <f>F160+D161</f>
        <v>3324310644.5999999</v>
      </c>
    </row>
    <row r="162" spans="1:11" x14ac:dyDescent="0.2">
      <c r="A162" s="87"/>
      <c r="B162" s="85"/>
      <c r="C162" s="15" t="s">
        <v>47</v>
      </c>
      <c r="D162" s="21"/>
      <c r="E162" s="75"/>
      <c r="F162" s="86">
        <f>F161</f>
        <v>3324310644.5999999</v>
      </c>
    </row>
    <row r="163" spans="1:11" x14ac:dyDescent="0.2">
      <c r="A163" s="87"/>
      <c r="B163" s="85"/>
      <c r="C163" s="15" t="s">
        <v>53</v>
      </c>
      <c r="D163" s="21"/>
      <c r="E163" s="75"/>
      <c r="F163" s="86">
        <f>F162</f>
        <v>3324310644.5999999</v>
      </c>
    </row>
    <row r="164" spans="1:11" ht="15" customHeight="1" x14ac:dyDescent="0.2">
      <c r="A164" s="87"/>
      <c r="B164" s="85"/>
      <c r="C164" s="15" t="s">
        <v>54</v>
      </c>
      <c r="D164" s="21"/>
      <c r="E164" s="75">
        <v>0.03</v>
      </c>
      <c r="F164" s="86">
        <f>F163-E164</f>
        <v>3324310644.5699997</v>
      </c>
      <c r="K164" s="1" t="s">
        <v>196</v>
      </c>
    </row>
    <row r="165" spans="1:11" ht="36" customHeight="1" x14ac:dyDescent="0.2">
      <c r="A165" s="88">
        <v>45301</v>
      </c>
      <c r="B165" s="72" t="s">
        <v>179</v>
      </c>
      <c r="C165" s="131" t="s">
        <v>56</v>
      </c>
      <c r="D165" s="21"/>
      <c r="E165" s="73">
        <v>6369089</v>
      </c>
      <c r="F165" s="86">
        <f>F164-E165</f>
        <v>3317941555.5699997</v>
      </c>
    </row>
    <row r="166" spans="1:11" ht="32.25" customHeight="1" x14ac:dyDescent="0.2">
      <c r="A166" s="88">
        <v>45301</v>
      </c>
      <c r="B166" s="72" t="s">
        <v>180</v>
      </c>
      <c r="C166" s="131" t="s">
        <v>57</v>
      </c>
      <c r="D166" s="21"/>
      <c r="E166" s="73">
        <v>2500644.41</v>
      </c>
      <c r="F166" s="86">
        <f t="shared" ref="F166:F195" si="2">F165-E166</f>
        <v>3315440911.1599998</v>
      </c>
    </row>
    <row r="167" spans="1:11" ht="32.25" customHeight="1" x14ac:dyDescent="0.2">
      <c r="A167" s="119">
        <v>45315</v>
      </c>
      <c r="B167" s="72" t="s">
        <v>181</v>
      </c>
      <c r="C167" s="131" t="s">
        <v>107</v>
      </c>
      <c r="D167" s="120"/>
      <c r="E167" s="73">
        <v>8690482.2100000009</v>
      </c>
      <c r="F167" s="86">
        <f t="shared" si="2"/>
        <v>3306750428.9499998</v>
      </c>
    </row>
    <row r="168" spans="1:11" ht="33.75" customHeight="1" x14ac:dyDescent="0.2">
      <c r="A168" s="119">
        <v>45315</v>
      </c>
      <c r="B168" s="72" t="s">
        <v>182</v>
      </c>
      <c r="C168" s="131" t="s">
        <v>108</v>
      </c>
      <c r="D168" s="89"/>
      <c r="E168" s="73">
        <v>1441359.97</v>
      </c>
      <c r="F168" s="86">
        <f t="shared" si="2"/>
        <v>3305309068.98</v>
      </c>
    </row>
    <row r="169" spans="1:11" ht="35.25" customHeight="1" x14ac:dyDescent="0.2">
      <c r="A169" s="119">
        <v>45315</v>
      </c>
      <c r="B169" s="72" t="s">
        <v>183</v>
      </c>
      <c r="C169" s="131" t="s">
        <v>109</v>
      </c>
      <c r="D169" s="89"/>
      <c r="E169" s="73">
        <v>161546</v>
      </c>
      <c r="F169" s="86">
        <f t="shared" si="2"/>
        <v>3305147522.98</v>
      </c>
    </row>
    <row r="170" spans="1:11" ht="41.25" customHeight="1" x14ac:dyDescent="0.2">
      <c r="A170" s="119">
        <v>45315</v>
      </c>
      <c r="B170" s="72" t="s">
        <v>184</v>
      </c>
      <c r="C170" s="131" t="s">
        <v>110</v>
      </c>
      <c r="D170" s="89"/>
      <c r="E170" s="73">
        <v>58848855.649999999</v>
      </c>
      <c r="F170" s="86">
        <f t="shared" si="2"/>
        <v>3246298667.3299999</v>
      </c>
    </row>
    <row r="171" spans="1:11" ht="36" customHeight="1" x14ac:dyDescent="0.2">
      <c r="A171" s="119">
        <v>45315</v>
      </c>
      <c r="B171" s="72" t="s">
        <v>185</v>
      </c>
      <c r="C171" s="131" t="s">
        <v>111</v>
      </c>
      <c r="D171" s="89"/>
      <c r="E171" s="73">
        <v>1986321.16</v>
      </c>
      <c r="F171" s="86">
        <f t="shared" si="2"/>
        <v>3244312346.1700001</v>
      </c>
    </row>
    <row r="172" spans="1:11" ht="30" customHeight="1" x14ac:dyDescent="0.2">
      <c r="A172" s="119">
        <v>45315</v>
      </c>
      <c r="B172" s="72" t="s">
        <v>186</v>
      </c>
      <c r="C172" s="131" t="s">
        <v>112</v>
      </c>
      <c r="D172" s="89"/>
      <c r="E172" s="73">
        <v>568000</v>
      </c>
      <c r="F172" s="86">
        <f t="shared" si="2"/>
        <v>3243744346.1700001</v>
      </c>
    </row>
    <row r="173" spans="1:11" ht="33" customHeight="1" x14ac:dyDescent="0.2">
      <c r="A173" s="119">
        <v>45315</v>
      </c>
      <c r="B173" s="72" t="s">
        <v>187</v>
      </c>
      <c r="C173" s="131" t="s">
        <v>113</v>
      </c>
      <c r="D173" s="89"/>
      <c r="E173" s="73">
        <v>184441.7</v>
      </c>
      <c r="F173" s="86">
        <f t="shared" si="2"/>
        <v>3243559904.4700003</v>
      </c>
    </row>
    <row r="174" spans="1:11" ht="36.75" customHeight="1" x14ac:dyDescent="0.2">
      <c r="A174" s="119">
        <v>45315</v>
      </c>
      <c r="B174" s="72" t="s">
        <v>188</v>
      </c>
      <c r="C174" s="131" t="s">
        <v>114</v>
      </c>
      <c r="D174" s="89"/>
      <c r="E174" s="73">
        <v>51406381.68</v>
      </c>
      <c r="F174" s="86">
        <f t="shared" si="2"/>
        <v>3192153522.7900004</v>
      </c>
    </row>
    <row r="175" spans="1:11" ht="39.75" customHeight="1" x14ac:dyDescent="0.2">
      <c r="A175" s="119">
        <v>45315</v>
      </c>
      <c r="B175" s="72" t="s">
        <v>189</v>
      </c>
      <c r="C175" s="131" t="s">
        <v>115</v>
      </c>
      <c r="D175" s="89"/>
      <c r="E175" s="73">
        <v>42353400.520000003</v>
      </c>
      <c r="F175" s="86">
        <f t="shared" si="2"/>
        <v>3149800122.2700005</v>
      </c>
    </row>
    <row r="176" spans="1:11" ht="51" customHeight="1" x14ac:dyDescent="0.2">
      <c r="A176" s="119">
        <v>45316</v>
      </c>
      <c r="B176" s="72" t="s">
        <v>190</v>
      </c>
      <c r="C176" s="131" t="s">
        <v>116</v>
      </c>
      <c r="D176" s="89"/>
      <c r="E176" s="73">
        <v>3854568.56</v>
      </c>
      <c r="F176" s="86">
        <f t="shared" si="2"/>
        <v>3145945553.7100005</v>
      </c>
    </row>
    <row r="177" spans="1:7" ht="40.5" customHeight="1" x14ac:dyDescent="0.2">
      <c r="A177" s="119">
        <v>45316</v>
      </c>
      <c r="B177" s="72" t="s">
        <v>191</v>
      </c>
      <c r="C177" s="131" t="s">
        <v>117</v>
      </c>
      <c r="D177" s="89"/>
      <c r="E177" s="73">
        <v>18014442.620000001</v>
      </c>
      <c r="F177" s="86">
        <f t="shared" si="2"/>
        <v>3127931111.0900006</v>
      </c>
    </row>
    <row r="178" spans="1:7" ht="33.75" customHeight="1" x14ac:dyDescent="0.2">
      <c r="A178" s="119">
        <v>45316</v>
      </c>
      <c r="B178" s="129" t="s">
        <v>198</v>
      </c>
      <c r="C178" s="131" t="s">
        <v>199</v>
      </c>
      <c r="D178" s="138"/>
      <c r="E178" s="73">
        <v>51260271.299999997</v>
      </c>
      <c r="F178" s="86">
        <f t="shared" si="2"/>
        <v>3076670839.7900004</v>
      </c>
      <c r="G178" s="142"/>
    </row>
    <row r="179" spans="1:7" ht="33" customHeight="1" x14ac:dyDescent="0.2">
      <c r="A179" s="119">
        <v>45321</v>
      </c>
      <c r="B179" s="137" t="s">
        <v>148</v>
      </c>
      <c r="C179" s="141" t="s">
        <v>149</v>
      </c>
      <c r="D179" s="138"/>
      <c r="E179" s="139">
        <v>48075099.189999998</v>
      </c>
      <c r="F179" s="86">
        <f t="shared" si="2"/>
        <v>3028595740.6000004</v>
      </c>
    </row>
    <row r="180" spans="1:7" ht="33" customHeight="1" x14ac:dyDescent="0.2">
      <c r="A180" s="88">
        <v>45322</v>
      </c>
      <c r="B180" s="140" t="s">
        <v>150</v>
      </c>
      <c r="C180" s="134" t="s">
        <v>162</v>
      </c>
      <c r="D180" s="89"/>
      <c r="E180" s="55">
        <v>27608.58</v>
      </c>
      <c r="F180" s="86">
        <f t="shared" si="2"/>
        <v>3028568132.0200005</v>
      </c>
    </row>
    <row r="181" spans="1:7" ht="42.75" customHeight="1" x14ac:dyDescent="0.2">
      <c r="A181" s="88">
        <v>45322</v>
      </c>
      <c r="B181" s="140" t="s">
        <v>151</v>
      </c>
      <c r="C181" s="134" t="s">
        <v>163</v>
      </c>
      <c r="D181" s="89"/>
      <c r="E181" s="55">
        <v>382598.27</v>
      </c>
      <c r="F181" s="86">
        <f t="shared" si="2"/>
        <v>3028185533.7500005</v>
      </c>
    </row>
    <row r="182" spans="1:7" ht="66" customHeight="1" x14ac:dyDescent="0.2">
      <c r="A182" s="88">
        <v>45322</v>
      </c>
      <c r="B182" s="140" t="s">
        <v>193</v>
      </c>
      <c r="C182" s="134" t="s">
        <v>164</v>
      </c>
      <c r="D182" s="89"/>
      <c r="E182" s="55">
        <v>78238.559999999998</v>
      </c>
      <c r="F182" s="86">
        <f t="shared" si="2"/>
        <v>3028107295.1900005</v>
      </c>
    </row>
    <row r="183" spans="1:7" ht="54" customHeight="1" x14ac:dyDescent="0.2">
      <c r="A183" s="88">
        <v>45322</v>
      </c>
      <c r="B183" s="140" t="s">
        <v>152</v>
      </c>
      <c r="C183" s="134" t="s">
        <v>165</v>
      </c>
      <c r="D183" s="89"/>
      <c r="E183" s="55">
        <v>605749.56000000006</v>
      </c>
      <c r="F183" s="86">
        <f t="shared" si="2"/>
        <v>3027501545.6300006</v>
      </c>
    </row>
    <row r="184" spans="1:7" ht="54" customHeight="1" x14ac:dyDescent="0.2">
      <c r="A184" s="88">
        <v>45322</v>
      </c>
      <c r="B184" s="140" t="s">
        <v>153</v>
      </c>
      <c r="C184" s="134" t="s">
        <v>166</v>
      </c>
      <c r="D184" s="89"/>
      <c r="E184" s="55">
        <v>196121.65</v>
      </c>
      <c r="F184" s="86">
        <f t="shared" si="2"/>
        <v>3027305423.9800005</v>
      </c>
    </row>
    <row r="185" spans="1:7" ht="51.75" customHeight="1" x14ac:dyDescent="0.2">
      <c r="A185" s="88">
        <v>45322</v>
      </c>
      <c r="B185" s="140" t="s">
        <v>154</v>
      </c>
      <c r="C185" s="134" t="s">
        <v>167</v>
      </c>
      <c r="D185" s="89"/>
      <c r="E185" s="55">
        <v>65612.27</v>
      </c>
      <c r="F185" s="86">
        <f t="shared" si="2"/>
        <v>3027239811.7100005</v>
      </c>
    </row>
    <row r="186" spans="1:7" ht="54.75" customHeight="1" x14ac:dyDescent="0.2">
      <c r="A186" s="88">
        <v>45322</v>
      </c>
      <c r="B186" s="140" t="s">
        <v>155</v>
      </c>
      <c r="C186" s="134" t="s">
        <v>168</v>
      </c>
      <c r="D186" s="89"/>
      <c r="E186" s="55">
        <v>5107608.4000000004</v>
      </c>
      <c r="F186" s="86">
        <f t="shared" si="2"/>
        <v>3022132203.3100004</v>
      </c>
    </row>
    <row r="187" spans="1:7" ht="44.25" customHeight="1" x14ac:dyDescent="0.2">
      <c r="A187" s="88">
        <v>45322</v>
      </c>
      <c r="B187" s="140" t="s">
        <v>156</v>
      </c>
      <c r="C187" s="134" t="s">
        <v>169</v>
      </c>
      <c r="D187" s="89"/>
      <c r="E187" s="55">
        <v>5756214</v>
      </c>
      <c r="F187" s="86">
        <f t="shared" si="2"/>
        <v>3016375989.3100004</v>
      </c>
    </row>
    <row r="188" spans="1:7" ht="47.25" customHeight="1" x14ac:dyDescent="0.2">
      <c r="A188" s="88">
        <v>45322</v>
      </c>
      <c r="B188" s="140" t="s">
        <v>157</v>
      </c>
      <c r="C188" s="134" t="s">
        <v>170</v>
      </c>
      <c r="D188" s="89"/>
      <c r="E188" s="55">
        <v>365136.09</v>
      </c>
      <c r="F188" s="86">
        <f t="shared" si="2"/>
        <v>3016010853.2200003</v>
      </c>
    </row>
    <row r="189" spans="1:7" ht="41.25" customHeight="1" x14ac:dyDescent="0.2">
      <c r="A189" s="88">
        <v>45322</v>
      </c>
      <c r="B189" s="140" t="s">
        <v>158</v>
      </c>
      <c r="C189" s="134" t="s">
        <v>171</v>
      </c>
      <c r="D189" s="89"/>
      <c r="E189" s="55">
        <v>712889.59</v>
      </c>
      <c r="F189" s="86">
        <f t="shared" si="2"/>
        <v>3015297963.6300001</v>
      </c>
    </row>
    <row r="190" spans="1:7" ht="40.5" customHeight="1" x14ac:dyDescent="0.2">
      <c r="A190" s="88">
        <v>45322</v>
      </c>
      <c r="B190" s="140" t="s">
        <v>159</v>
      </c>
      <c r="C190" s="134" t="s">
        <v>172</v>
      </c>
      <c r="D190" s="89"/>
      <c r="E190" s="55">
        <v>1053783.83</v>
      </c>
      <c r="F190" s="86">
        <f t="shared" si="2"/>
        <v>3014244179.8000002</v>
      </c>
    </row>
    <row r="191" spans="1:7" ht="87" customHeight="1" x14ac:dyDescent="0.2">
      <c r="A191" s="88">
        <v>45322</v>
      </c>
      <c r="B191" s="140" t="s">
        <v>160</v>
      </c>
      <c r="C191" s="134" t="s">
        <v>173</v>
      </c>
      <c r="D191" s="89"/>
      <c r="E191" s="55">
        <v>5497667.1200000001</v>
      </c>
      <c r="F191" s="86">
        <f t="shared" si="2"/>
        <v>3008746512.6800003</v>
      </c>
    </row>
    <row r="192" spans="1:7" ht="39.75" customHeight="1" x14ac:dyDescent="0.2">
      <c r="A192" s="88">
        <v>45322</v>
      </c>
      <c r="B192" s="140" t="s">
        <v>161</v>
      </c>
      <c r="C192" s="134" t="s">
        <v>174</v>
      </c>
      <c r="D192" s="89"/>
      <c r="E192" s="55">
        <v>4787.46</v>
      </c>
      <c r="F192" s="86">
        <f t="shared" si="2"/>
        <v>3008741725.2200003</v>
      </c>
    </row>
    <row r="193" spans="1:6" ht="32.25" customHeight="1" x14ac:dyDescent="0.2">
      <c r="A193" s="88">
        <v>45322</v>
      </c>
      <c r="B193" s="140" t="s">
        <v>178</v>
      </c>
      <c r="C193" s="134" t="s">
        <v>175</v>
      </c>
      <c r="D193" s="89"/>
      <c r="E193" s="55">
        <v>24501934.34</v>
      </c>
      <c r="F193" s="86">
        <f t="shared" si="2"/>
        <v>2984239790.8800001</v>
      </c>
    </row>
    <row r="194" spans="1:6" ht="35.25" customHeight="1" x14ac:dyDescent="0.2">
      <c r="A194" s="88">
        <v>45322</v>
      </c>
      <c r="B194" s="140" t="s">
        <v>177</v>
      </c>
      <c r="C194" s="134" t="s">
        <v>176</v>
      </c>
      <c r="D194" s="89"/>
      <c r="E194" s="55">
        <v>4186054</v>
      </c>
      <c r="F194" s="86">
        <f t="shared" si="2"/>
        <v>2980053736.8800001</v>
      </c>
    </row>
    <row r="195" spans="1:6" ht="38.25" customHeight="1" x14ac:dyDescent="0.2">
      <c r="A195" s="88">
        <v>45322</v>
      </c>
      <c r="B195" s="72" t="s">
        <v>194</v>
      </c>
      <c r="C195" s="132" t="s">
        <v>195</v>
      </c>
      <c r="D195" s="89"/>
      <c r="E195" s="55">
        <v>8382299.1699999999</v>
      </c>
      <c r="F195" s="86">
        <f t="shared" si="2"/>
        <v>2971671437.71</v>
      </c>
    </row>
    <row r="196" spans="1:6" ht="12" x14ac:dyDescent="0.2">
      <c r="B196" s="135"/>
      <c r="C196" s="135"/>
      <c r="D196" s="62"/>
      <c r="E196" s="136"/>
    </row>
    <row r="197" spans="1:6" ht="12" x14ac:dyDescent="0.2">
      <c r="B197" s="135"/>
      <c r="C197" s="135"/>
      <c r="D197" s="62"/>
      <c r="E197" s="136"/>
    </row>
  </sheetData>
  <mergeCells count="36">
    <mergeCell ref="A29:E29"/>
    <mergeCell ref="A1:F1"/>
    <mergeCell ref="A2:F2"/>
    <mergeCell ref="A3:F3"/>
    <mergeCell ref="A4:F4"/>
    <mergeCell ref="A6:F6"/>
    <mergeCell ref="A7:E7"/>
    <mergeCell ref="A23:F23"/>
    <mergeCell ref="A24:F24"/>
    <mergeCell ref="A25:F25"/>
    <mergeCell ref="A26:F26"/>
    <mergeCell ref="A28:F28"/>
    <mergeCell ref="A58:E58"/>
    <mergeCell ref="A40:F40"/>
    <mergeCell ref="A41:F41"/>
    <mergeCell ref="A42:F42"/>
    <mergeCell ref="A43:F43"/>
    <mergeCell ref="A45:F45"/>
    <mergeCell ref="A46:E46"/>
    <mergeCell ref="A52:F52"/>
    <mergeCell ref="A53:F53"/>
    <mergeCell ref="A54:F54"/>
    <mergeCell ref="A55:F55"/>
    <mergeCell ref="A57:F57"/>
    <mergeCell ref="A154:E154"/>
    <mergeCell ref="A80:F80"/>
    <mergeCell ref="A81:F81"/>
    <mergeCell ref="A82:F82"/>
    <mergeCell ref="A83:F83"/>
    <mergeCell ref="A85:F85"/>
    <mergeCell ref="A86:E86"/>
    <mergeCell ref="A147:F147"/>
    <mergeCell ref="A148:F148"/>
    <mergeCell ref="A149:F149"/>
    <mergeCell ref="A150:F150"/>
    <mergeCell ref="A153:F153"/>
  </mergeCells>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76"/>
  <sheetViews>
    <sheetView topLeftCell="A469" zoomScaleNormal="100" workbookViewId="0">
      <selection activeCell="B487" sqref="B487"/>
    </sheetView>
  </sheetViews>
  <sheetFormatPr baseColWidth="10" defaultRowHeight="11.25" x14ac:dyDescent="0.2"/>
  <cols>
    <col min="1" max="1" width="11.7109375" style="3" customWidth="1"/>
    <col min="2" max="2" width="16.28515625" style="91" customWidth="1"/>
    <col min="3" max="3" width="49.28515625" style="3" customWidth="1"/>
    <col min="4" max="4" width="14.7109375" style="92" customWidth="1"/>
    <col min="5" max="5" width="18.140625" style="93" customWidth="1"/>
    <col min="6" max="6" width="21.7109375" style="94" customWidth="1"/>
    <col min="7" max="7" width="11.42578125" style="1"/>
    <col min="8" max="8" width="13" style="2" bestFit="1" customWidth="1"/>
    <col min="9" max="9" width="11.42578125" style="2"/>
    <col min="10" max="60" width="11.42578125" style="1"/>
    <col min="61" max="16384" width="11.42578125" style="3"/>
  </cols>
  <sheetData>
    <row r="1" spans="1:60" ht="15" x14ac:dyDescent="0.25">
      <c r="A1" s="221" t="s">
        <v>0</v>
      </c>
      <c r="B1" s="221"/>
      <c r="C1" s="221"/>
      <c r="D1" s="221"/>
      <c r="E1" s="221"/>
      <c r="F1" s="221"/>
    </row>
    <row r="2" spans="1:60" ht="15" x14ac:dyDescent="0.25">
      <c r="A2" s="221" t="s">
        <v>1</v>
      </c>
      <c r="B2" s="221"/>
      <c r="C2" s="221"/>
      <c r="D2" s="221"/>
      <c r="E2" s="221"/>
      <c r="F2" s="221"/>
    </row>
    <row r="3" spans="1:60" ht="15" customHeight="1" x14ac:dyDescent="0.25">
      <c r="A3" s="219" t="s">
        <v>200</v>
      </c>
      <c r="B3" s="219"/>
      <c r="C3" s="219"/>
      <c r="D3" s="219"/>
      <c r="E3" s="219"/>
      <c r="F3" s="219"/>
    </row>
    <row r="4" spans="1:60" ht="15" customHeight="1" x14ac:dyDescent="0.25">
      <c r="A4" s="219" t="s">
        <v>2</v>
      </c>
      <c r="B4" s="219"/>
      <c r="C4" s="219"/>
      <c r="D4" s="219"/>
      <c r="E4" s="219"/>
      <c r="F4" s="219"/>
    </row>
    <row r="5" spans="1:60" ht="15" x14ac:dyDescent="0.25">
      <c r="A5" s="4"/>
      <c r="B5" s="5"/>
      <c r="C5" s="6"/>
      <c r="D5" s="7"/>
      <c r="E5" s="8"/>
      <c r="F5" s="9"/>
      <c r="G5" s="10"/>
    </row>
    <row r="6" spans="1:60" ht="15" customHeight="1" x14ac:dyDescent="0.2">
      <c r="A6" s="222" t="s">
        <v>3</v>
      </c>
      <c r="B6" s="223"/>
      <c r="C6" s="223"/>
      <c r="D6" s="223"/>
      <c r="E6" s="223"/>
      <c r="F6" s="224"/>
      <c r="G6" s="10"/>
    </row>
    <row r="7" spans="1:60" ht="15" customHeight="1" x14ac:dyDescent="0.2">
      <c r="A7" s="222" t="s">
        <v>4</v>
      </c>
      <c r="B7" s="223"/>
      <c r="C7" s="223"/>
      <c r="D7" s="223"/>
      <c r="E7" s="224"/>
      <c r="F7" s="11">
        <v>15708451.76</v>
      </c>
    </row>
    <row r="8" spans="1:60" ht="12" x14ac:dyDescent="0.2">
      <c r="A8" s="12" t="s">
        <v>5</v>
      </c>
      <c r="B8" s="12" t="s">
        <v>6</v>
      </c>
      <c r="C8" s="12" t="s">
        <v>7</v>
      </c>
      <c r="D8" s="12" t="s">
        <v>8</v>
      </c>
      <c r="E8" s="12" t="s">
        <v>9</v>
      </c>
      <c r="F8" s="12" t="s">
        <v>10</v>
      </c>
    </row>
    <row r="9" spans="1:60" ht="15" customHeight="1" x14ac:dyDescent="0.2">
      <c r="A9" s="13"/>
      <c r="B9" s="14"/>
      <c r="C9" s="15" t="s">
        <v>11</v>
      </c>
      <c r="D9" s="21">
        <v>3154273.75</v>
      </c>
      <c r="E9" s="16"/>
      <c r="F9" s="17">
        <f>F7+D9</f>
        <v>18862725.509999998</v>
      </c>
    </row>
    <row r="10" spans="1:60" ht="15" customHeight="1" x14ac:dyDescent="0.2">
      <c r="A10" s="13"/>
      <c r="B10" s="14"/>
      <c r="C10" s="18" t="s">
        <v>12</v>
      </c>
      <c r="D10" s="16"/>
      <c r="E10" s="16"/>
      <c r="F10" s="17">
        <f>F9</f>
        <v>18862725.509999998</v>
      </c>
    </row>
    <row r="11" spans="1:60" ht="15" customHeight="1" x14ac:dyDescent="0.2">
      <c r="A11" s="13"/>
      <c r="B11" s="14"/>
      <c r="C11" s="19" t="s">
        <v>13</v>
      </c>
      <c r="D11" s="20"/>
      <c r="E11" s="21"/>
      <c r="F11" s="17">
        <f>F10+D11</f>
        <v>18862725.509999998</v>
      </c>
    </row>
    <row r="12" spans="1:60" ht="15" customHeight="1" x14ac:dyDescent="0.2">
      <c r="A12" s="13"/>
      <c r="B12" s="14"/>
      <c r="C12" s="18" t="s">
        <v>12</v>
      </c>
      <c r="D12" s="22"/>
      <c r="E12" s="16"/>
      <c r="F12" s="17">
        <f>F11</f>
        <v>18862725.509999998</v>
      </c>
    </row>
    <row r="13" spans="1:60" s="30" customFormat="1" ht="15" customHeight="1" x14ac:dyDescent="0.2">
      <c r="A13" s="23"/>
      <c r="B13" s="24"/>
      <c r="C13" s="25" t="s">
        <v>14</v>
      </c>
      <c r="D13" s="26"/>
      <c r="E13" s="27"/>
      <c r="F13" s="17">
        <f>F12</f>
        <v>18862725.509999998</v>
      </c>
      <c r="G13" s="28"/>
      <c r="H13" s="29"/>
      <c r="I13" s="29"/>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row>
    <row r="14" spans="1:60" s="30" customFormat="1" ht="15" customHeight="1" x14ac:dyDescent="0.25">
      <c r="A14" s="23"/>
      <c r="B14" s="24"/>
      <c r="C14" s="25" t="s">
        <v>15</v>
      </c>
      <c r="D14" s="26"/>
      <c r="E14" s="31"/>
      <c r="F14" s="17">
        <f>F13</f>
        <v>18862725.509999998</v>
      </c>
      <c r="G14" s="28"/>
      <c r="H14" s="29"/>
      <c r="I14" s="29"/>
      <c r="J14" s="28"/>
      <c r="K14" s="28"/>
      <c r="L14" s="32"/>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0" customFormat="1" ht="14.25" customHeight="1" x14ac:dyDescent="0.2">
      <c r="A15" s="23"/>
      <c r="B15" s="24"/>
      <c r="C15" s="33" t="s">
        <v>16</v>
      </c>
      <c r="D15" s="26"/>
      <c r="E15" s="31"/>
      <c r="F15" s="17">
        <f>F14-E15</f>
        <v>18862725.509999998</v>
      </c>
      <c r="G15" s="28"/>
      <c r="H15" s="29"/>
      <c r="I15" s="29"/>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30" customFormat="1" ht="15" customHeight="1" x14ac:dyDescent="0.2">
      <c r="A16" s="23"/>
      <c r="B16" s="24"/>
      <c r="C16" s="25" t="s">
        <v>17</v>
      </c>
      <c r="D16" s="26"/>
      <c r="E16" s="31"/>
      <c r="F16" s="17">
        <f>F15</f>
        <v>18862725.509999998</v>
      </c>
      <c r="G16" s="28"/>
      <c r="H16" s="29"/>
      <c r="I16" s="29"/>
      <c r="J16" s="28"/>
      <c r="K16" s="28"/>
      <c r="L16" s="34"/>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30" customFormat="1" ht="15" customHeight="1" x14ac:dyDescent="0.2">
      <c r="A17" s="23"/>
      <c r="B17" s="24"/>
      <c r="C17" s="25" t="s">
        <v>18</v>
      </c>
      <c r="D17" s="27"/>
      <c r="E17" s="31"/>
      <c r="F17" s="17">
        <f>F16</f>
        <v>18862725.509999998</v>
      </c>
      <c r="G17" s="28"/>
      <c r="H17" s="29"/>
      <c r="I17" s="29"/>
      <c r="J17" s="28"/>
      <c r="K17" s="28"/>
      <c r="L17" s="34"/>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30" customFormat="1" ht="15" customHeight="1" x14ac:dyDescent="0.2">
      <c r="A18" s="23"/>
      <c r="B18" s="24"/>
      <c r="C18" s="25" t="s">
        <v>19</v>
      </c>
      <c r="D18" s="27"/>
      <c r="E18" s="31">
        <v>60</v>
      </c>
      <c r="F18" s="17">
        <f>F17-E18</f>
        <v>18862665.509999998</v>
      </c>
      <c r="G18" s="28"/>
      <c r="H18" s="29"/>
      <c r="I18" s="29"/>
      <c r="J18" s="28"/>
      <c r="K18" s="28"/>
      <c r="L18" s="34"/>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30" customFormat="1" ht="15" customHeight="1" x14ac:dyDescent="0.2">
      <c r="A19" s="23"/>
      <c r="B19" s="24"/>
      <c r="C19" s="25" t="s">
        <v>20</v>
      </c>
      <c r="D19" s="26"/>
      <c r="E19" s="31"/>
      <c r="F19" s="17">
        <f>F18-E19</f>
        <v>18862665.509999998</v>
      </c>
      <c r="G19" s="28"/>
      <c r="H19" s="29"/>
      <c r="I19" s="29"/>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30" customFormat="1" ht="17.25" customHeight="1" x14ac:dyDescent="0.2">
      <c r="A20" s="23"/>
      <c r="B20" s="24"/>
      <c r="C20" s="25" t="s">
        <v>21</v>
      </c>
      <c r="D20" s="26"/>
      <c r="E20" s="20">
        <v>175</v>
      </c>
      <c r="F20" s="17">
        <f>F19-E20</f>
        <v>18862490.509999998</v>
      </c>
      <c r="G20" s="28"/>
      <c r="H20" s="29"/>
      <c r="I20" s="29"/>
      <c r="J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s="30" customFormat="1" ht="17.25" customHeight="1" x14ac:dyDescent="0.2">
      <c r="A21" s="95"/>
      <c r="B21" s="96"/>
      <c r="C21" s="97"/>
      <c r="D21" s="98"/>
      <c r="E21" s="99"/>
      <c r="F21" s="100"/>
      <c r="G21" s="28"/>
      <c r="H21" s="29"/>
      <c r="I21" s="29"/>
      <c r="J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row>
    <row r="22" spans="1:60" s="107" customFormat="1" ht="15" customHeight="1" x14ac:dyDescent="0.2">
      <c r="A22" s="101"/>
      <c r="B22" s="102"/>
      <c r="C22" s="103"/>
      <c r="D22" s="104"/>
      <c r="E22" s="105"/>
      <c r="F22" s="106"/>
      <c r="H22" s="108"/>
      <c r="I22" s="108"/>
    </row>
    <row r="23" spans="1:60" s="107" customFormat="1" ht="15" customHeight="1" x14ac:dyDescent="0.25">
      <c r="A23" s="221" t="s">
        <v>0</v>
      </c>
      <c r="B23" s="221"/>
      <c r="C23" s="221"/>
      <c r="D23" s="221"/>
      <c r="E23" s="221"/>
      <c r="F23" s="221"/>
      <c r="H23" s="108"/>
      <c r="I23" s="108"/>
    </row>
    <row r="24" spans="1:60" s="39" customFormat="1" ht="15" customHeight="1" x14ac:dyDescent="0.25">
      <c r="A24" s="218" t="s">
        <v>1</v>
      </c>
      <c r="B24" s="218"/>
      <c r="C24" s="218"/>
      <c r="D24" s="218"/>
      <c r="E24" s="218"/>
      <c r="F24" s="218"/>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5">
      <c r="A25" s="219" t="s">
        <v>201</v>
      </c>
      <c r="B25" s="219"/>
      <c r="C25" s="219"/>
      <c r="D25" s="219"/>
      <c r="E25" s="219"/>
      <c r="F25" s="219"/>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5">
      <c r="A26" s="220" t="s">
        <v>2</v>
      </c>
      <c r="B26" s="220"/>
      <c r="C26" s="220"/>
      <c r="D26" s="220"/>
      <c r="E26" s="220"/>
      <c r="F26" s="220"/>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5">
      <c r="A27" s="40"/>
      <c r="B27" s="41"/>
      <c r="C27" s="42"/>
      <c r="D27" s="43"/>
      <c r="E27" s="44"/>
      <c r="F27" s="45"/>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215" t="s">
        <v>22</v>
      </c>
      <c r="B28" s="216"/>
      <c r="C28" s="216"/>
      <c r="D28" s="216"/>
      <c r="E28" s="216"/>
      <c r="F28" s="217"/>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215" t="s">
        <v>4</v>
      </c>
      <c r="B29" s="216"/>
      <c r="C29" s="216"/>
      <c r="D29" s="216"/>
      <c r="E29" s="217"/>
      <c r="F29" s="11">
        <v>3852473.73</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2" t="s">
        <v>5</v>
      </c>
      <c r="B30" s="12" t="s">
        <v>6</v>
      </c>
      <c r="C30" s="12" t="s">
        <v>23</v>
      </c>
      <c r="D30" s="12" t="s">
        <v>8</v>
      </c>
      <c r="E30" s="12" t="s">
        <v>9</v>
      </c>
      <c r="F30" s="12" t="s">
        <v>24</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46"/>
      <c r="B31" s="24"/>
      <c r="C31" s="25" t="s">
        <v>25</v>
      </c>
      <c r="D31" s="47"/>
      <c r="E31" s="48"/>
      <c r="F31" s="49">
        <f>F29</f>
        <v>3852473.73</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26</v>
      </c>
      <c r="D32" s="50"/>
      <c r="E32" s="16"/>
      <c r="F32" s="49">
        <f>F31</f>
        <v>3852473.73</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5" customHeight="1" x14ac:dyDescent="0.2">
      <c r="A33" s="13"/>
      <c r="B33" s="14"/>
      <c r="C33" s="15" t="s">
        <v>26</v>
      </c>
      <c r="D33" s="50"/>
      <c r="E33" s="16"/>
      <c r="F33" s="49">
        <f t="shared" ref="F33" si="0">F32</f>
        <v>3852473.73</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13"/>
      <c r="B34" s="14"/>
      <c r="C34" s="15" t="s">
        <v>27</v>
      </c>
      <c r="D34" s="50"/>
      <c r="E34" s="51"/>
      <c r="F34" s="49">
        <f>F33+D34</f>
        <v>3852473.73</v>
      </c>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39" customFormat="1" ht="15" customHeight="1" x14ac:dyDescent="0.2">
      <c r="A35" s="13"/>
      <c r="B35" s="14"/>
      <c r="C35" s="25" t="s">
        <v>15</v>
      </c>
      <c r="D35" s="50"/>
      <c r="E35" s="151"/>
      <c r="F35" s="49">
        <f>F34-E35</f>
        <v>3852473.73</v>
      </c>
      <c r="G35" s="37"/>
      <c r="H35" s="38"/>
      <c r="I35" s="38"/>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row>
    <row r="36" spans="1:60" s="39" customFormat="1" ht="15" customHeight="1" x14ac:dyDescent="0.2">
      <c r="A36" s="13"/>
      <c r="B36" s="14"/>
      <c r="C36" s="52" t="s">
        <v>16</v>
      </c>
      <c r="D36" s="51"/>
      <c r="E36" s="16">
        <v>24.13</v>
      </c>
      <c r="F36" s="49">
        <f>F35-E36</f>
        <v>3852449.6</v>
      </c>
      <c r="G36" s="37"/>
      <c r="H36" s="38"/>
      <c r="I36" s="38"/>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row>
    <row r="37" spans="1:60" s="39" customFormat="1" ht="15" customHeight="1" x14ac:dyDescent="0.2">
      <c r="A37" s="13"/>
      <c r="B37" s="14"/>
      <c r="C37" s="15" t="s">
        <v>192</v>
      </c>
      <c r="D37" s="51"/>
      <c r="E37" s="16">
        <v>200</v>
      </c>
      <c r="F37" s="49">
        <f>F36-E37</f>
        <v>3852249.6</v>
      </c>
      <c r="G37" s="37"/>
      <c r="H37" s="38"/>
      <c r="I37" s="38"/>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row>
    <row r="38" spans="1:60" s="39" customFormat="1" ht="12" customHeight="1" x14ac:dyDescent="0.2">
      <c r="A38" s="13"/>
      <c r="B38" s="53"/>
      <c r="C38" s="15" t="s">
        <v>21</v>
      </c>
      <c r="D38" s="22"/>
      <c r="E38" s="27">
        <v>175</v>
      </c>
      <c r="F38" s="49">
        <f>F37-E38</f>
        <v>3852074.6</v>
      </c>
      <c r="G38" s="37"/>
      <c r="H38" s="38"/>
      <c r="I38" s="38"/>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row>
    <row r="39" spans="1:60" s="39" customFormat="1" ht="12" customHeight="1" x14ac:dyDescent="0.2">
      <c r="A39" s="13"/>
      <c r="B39" s="53"/>
      <c r="C39" s="54" t="s">
        <v>28</v>
      </c>
      <c r="D39" s="55"/>
      <c r="E39" s="152">
        <v>16089.08</v>
      </c>
      <c r="F39" s="49">
        <f>F38-E39</f>
        <v>3835985.52</v>
      </c>
      <c r="G39" s="37"/>
      <c r="H39" s="38"/>
      <c r="I39" s="38"/>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row>
    <row r="40" spans="1:60" s="39" customFormat="1" ht="15" customHeight="1" x14ac:dyDescent="0.2">
      <c r="A40" s="56"/>
      <c r="B40" s="57"/>
      <c r="C40" s="58"/>
      <c r="D40" s="36"/>
      <c r="E40" s="35"/>
      <c r="F40" s="59"/>
      <c r="G40" s="37"/>
      <c r="H40" s="38"/>
      <c r="I40" s="38"/>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row>
    <row r="41" spans="1:60" s="80" customFormat="1" ht="15" customHeight="1" x14ac:dyDescent="0.25">
      <c r="A41" s="218" t="s">
        <v>0</v>
      </c>
      <c r="B41" s="218"/>
      <c r="C41" s="218"/>
      <c r="D41" s="218"/>
      <c r="E41" s="218"/>
      <c r="F41" s="218"/>
      <c r="G41" s="78"/>
      <c r="H41" s="79"/>
      <c r="I41" s="79"/>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row>
    <row r="42" spans="1:60" s="80" customFormat="1" ht="15" customHeight="1" x14ac:dyDescent="0.25">
      <c r="A42" s="218" t="s">
        <v>1</v>
      </c>
      <c r="B42" s="218"/>
      <c r="C42" s="218"/>
      <c r="D42" s="218"/>
      <c r="E42" s="218"/>
      <c r="F42" s="218"/>
      <c r="G42" s="78"/>
      <c r="H42" s="79"/>
      <c r="I42" s="79"/>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row>
    <row r="43" spans="1:60" s="80" customFormat="1" ht="15" customHeight="1" x14ac:dyDescent="0.25">
      <c r="A43" s="219" t="s">
        <v>202</v>
      </c>
      <c r="B43" s="219"/>
      <c r="C43" s="219"/>
      <c r="D43" s="219"/>
      <c r="E43" s="219"/>
      <c r="F43" s="219"/>
      <c r="G43" s="78"/>
      <c r="H43" s="79"/>
      <c r="I43" s="79"/>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row>
    <row r="44" spans="1:60" s="80" customFormat="1" ht="15" customHeight="1" x14ac:dyDescent="0.25">
      <c r="A44" s="220" t="s">
        <v>2</v>
      </c>
      <c r="B44" s="220"/>
      <c r="C44" s="220"/>
      <c r="D44" s="220"/>
      <c r="E44" s="220"/>
      <c r="F44" s="220"/>
      <c r="G44" s="78"/>
      <c r="H44" s="79"/>
      <c r="I44" s="79"/>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1:60" s="80" customFormat="1" ht="15" customHeight="1" x14ac:dyDescent="0.2">
      <c r="A45" s="81"/>
      <c r="B45" s="82"/>
      <c r="C45" s="1"/>
      <c r="D45" s="62"/>
      <c r="E45" s="63"/>
      <c r="F45" s="64"/>
      <c r="G45" s="78"/>
      <c r="H45" s="79"/>
      <c r="I45" s="79"/>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row>
    <row r="46" spans="1:60" s="80" customFormat="1" ht="15" customHeight="1" x14ac:dyDescent="0.2">
      <c r="A46" s="215" t="s">
        <v>44</v>
      </c>
      <c r="B46" s="216"/>
      <c r="C46" s="216"/>
      <c r="D46" s="216"/>
      <c r="E46" s="216"/>
      <c r="F46" s="217"/>
      <c r="G46" s="78"/>
      <c r="H46" s="79"/>
      <c r="I46" s="79"/>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row>
    <row r="47" spans="1:60" s="80" customFormat="1" ht="15" customHeight="1" x14ac:dyDescent="0.2">
      <c r="A47" s="215" t="s">
        <v>45</v>
      </c>
      <c r="B47" s="216"/>
      <c r="C47" s="216"/>
      <c r="D47" s="216"/>
      <c r="E47" s="217"/>
      <c r="F47" s="83">
        <v>0</v>
      </c>
      <c r="G47" s="78"/>
      <c r="H47" s="79"/>
      <c r="I47" s="79"/>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row>
    <row r="48" spans="1:60" s="80" customFormat="1" ht="15" customHeight="1" x14ac:dyDescent="0.2">
      <c r="A48" s="12" t="s">
        <v>5</v>
      </c>
      <c r="B48" s="12" t="s">
        <v>46</v>
      </c>
      <c r="C48" s="12" t="s">
        <v>30</v>
      </c>
      <c r="D48" s="12" t="s">
        <v>8</v>
      </c>
      <c r="E48" s="12" t="s">
        <v>9</v>
      </c>
      <c r="F48" s="12"/>
      <c r="G48" s="78"/>
      <c r="H48" s="79"/>
      <c r="I48" s="79"/>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row>
    <row r="49" spans="1:60" s="80" customFormat="1" ht="15" customHeight="1" x14ac:dyDescent="0.2">
      <c r="A49" s="13"/>
      <c r="B49" s="14"/>
      <c r="C49" s="15" t="s">
        <v>11</v>
      </c>
      <c r="D49" s="84">
        <v>69876400.439999998</v>
      </c>
      <c r="E49" s="75"/>
      <c r="F49" s="17">
        <f>F47+D49</f>
        <v>69876400.439999998</v>
      </c>
      <c r="G49" s="78"/>
      <c r="H49" s="79"/>
      <c r="I49" s="79"/>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row>
    <row r="50" spans="1:60" s="80" customFormat="1" ht="15" customHeight="1" x14ac:dyDescent="0.2">
      <c r="A50" s="13"/>
      <c r="B50" s="85"/>
      <c r="C50" s="15" t="s">
        <v>33</v>
      </c>
      <c r="D50" s="84">
        <v>4050</v>
      </c>
      <c r="E50" s="21"/>
      <c r="F50" s="17">
        <f>F49+D50</f>
        <v>69880450.439999998</v>
      </c>
      <c r="G50" s="78"/>
      <c r="H50" s="79"/>
      <c r="I50" s="79"/>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row>
    <row r="51" spans="1:60" s="80" customFormat="1" ht="15" customHeight="1" x14ac:dyDescent="0.2">
      <c r="A51" s="13"/>
      <c r="B51" s="85"/>
      <c r="C51" s="15" t="s">
        <v>47</v>
      </c>
      <c r="D51" s="84"/>
      <c r="E51" s="84">
        <v>69874612.439999998</v>
      </c>
      <c r="F51" s="17">
        <f>F50-E51</f>
        <v>5838</v>
      </c>
      <c r="G51" s="78"/>
      <c r="H51" s="79"/>
      <c r="I51" s="79"/>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row>
    <row r="52" spans="1:60" s="80" customFormat="1" ht="15" customHeight="1" x14ac:dyDescent="0.2">
      <c r="A52" s="13"/>
      <c r="B52" s="85"/>
      <c r="C52" s="15" t="s">
        <v>54</v>
      </c>
      <c r="D52" s="84"/>
      <c r="E52" s="84">
        <v>5838</v>
      </c>
      <c r="F52" s="17">
        <f>F51-E52</f>
        <v>0</v>
      </c>
      <c r="G52" s="78"/>
      <c r="H52" s="79"/>
      <c r="I52" s="79"/>
      <c r="J52" s="144"/>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row>
    <row r="53" spans="1:60" s="39" customFormat="1" ht="15" customHeight="1" x14ac:dyDescent="0.2">
      <c r="A53" s="56"/>
      <c r="B53" s="57"/>
      <c r="C53" s="58"/>
      <c r="D53" s="36"/>
      <c r="E53" s="35"/>
      <c r="F53" s="59"/>
      <c r="G53" s="37"/>
      <c r="H53" s="38"/>
      <c r="I53" s="38"/>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row>
    <row r="54" spans="1:60" s="71" customFormat="1" ht="15" x14ac:dyDescent="0.25">
      <c r="A54" s="218" t="s">
        <v>0</v>
      </c>
      <c r="B54" s="218"/>
      <c r="C54" s="218"/>
      <c r="D54" s="218"/>
      <c r="E54" s="218"/>
      <c r="F54" s="218"/>
      <c r="G54" s="42"/>
      <c r="H54" s="70"/>
      <c r="I54" s="70"/>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71" customFormat="1" ht="15" x14ac:dyDescent="0.25">
      <c r="A55" s="218" t="s">
        <v>1</v>
      </c>
      <c r="B55" s="218"/>
      <c r="C55" s="218"/>
      <c r="D55" s="218"/>
      <c r="E55" s="218"/>
      <c r="F55" s="218"/>
      <c r="G55" s="42"/>
      <c r="H55" s="70"/>
      <c r="I55" s="70"/>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71" customFormat="1" ht="15" customHeight="1" x14ac:dyDescent="0.25">
      <c r="A56" s="219" t="s">
        <v>202</v>
      </c>
      <c r="B56" s="219"/>
      <c r="C56" s="219"/>
      <c r="D56" s="219"/>
      <c r="E56" s="219"/>
      <c r="F56" s="219"/>
      <c r="G56" s="42"/>
      <c r="H56" s="70"/>
      <c r="I56" s="70"/>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71" customFormat="1" ht="15" x14ac:dyDescent="0.25">
      <c r="A57" s="220" t="s">
        <v>2</v>
      </c>
      <c r="B57" s="220"/>
      <c r="C57" s="220"/>
      <c r="D57" s="220"/>
      <c r="E57" s="220"/>
      <c r="F57" s="220"/>
      <c r="G57" s="42"/>
      <c r="H57" s="70"/>
      <c r="I57" s="70"/>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71" customFormat="1" ht="15" x14ac:dyDescent="0.25">
      <c r="A58" s="74"/>
      <c r="B58" s="41"/>
      <c r="C58" s="42"/>
      <c r="D58" s="43"/>
      <c r="E58" s="44"/>
      <c r="F58" s="45"/>
      <c r="G58" s="42"/>
      <c r="H58" s="70"/>
      <c r="I58" s="70"/>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71" customFormat="1" ht="15" x14ac:dyDescent="0.25">
      <c r="A59" s="215" t="s">
        <v>35</v>
      </c>
      <c r="B59" s="216"/>
      <c r="C59" s="216"/>
      <c r="D59" s="216"/>
      <c r="E59" s="216"/>
      <c r="F59" s="217"/>
      <c r="G59" s="42"/>
      <c r="H59" s="70"/>
      <c r="I59" s="70"/>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71" customFormat="1" ht="15" x14ac:dyDescent="0.25">
      <c r="A60" s="215" t="s">
        <v>4</v>
      </c>
      <c r="B60" s="216"/>
      <c r="C60" s="216"/>
      <c r="D60" s="216"/>
      <c r="E60" s="217"/>
      <c r="F60" s="11">
        <v>20084762.780000001</v>
      </c>
      <c r="G60" s="42"/>
      <c r="H60" s="70"/>
      <c r="I60" s="70"/>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71" customFormat="1" ht="15" x14ac:dyDescent="0.25">
      <c r="A61" s="12" t="s">
        <v>5</v>
      </c>
      <c r="B61" s="12" t="s">
        <v>6</v>
      </c>
      <c r="C61" s="12" t="s">
        <v>30</v>
      </c>
      <c r="D61" s="12" t="s">
        <v>8</v>
      </c>
      <c r="E61" s="12" t="s">
        <v>9</v>
      </c>
      <c r="F61" s="12" t="s">
        <v>24</v>
      </c>
      <c r="G61" s="42"/>
      <c r="H61" s="70"/>
      <c r="I61" s="70"/>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71" customFormat="1" ht="15" x14ac:dyDescent="0.25">
      <c r="A62" s="65"/>
      <c r="B62" s="66"/>
      <c r="C62" s="15" t="s">
        <v>25</v>
      </c>
      <c r="D62" s="75">
        <v>9432666.3699999992</v>
      </c>
      <c r="E62" s="68"/>
      <c r="F62" s="69">
        <f>F60+D62</f>
        <v>29517429.149999999</v>
      </c>
      <c r="G62" s="42"/>
      <c r="H62" s="70"/>
      <c r="I62" s="70"/>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71" customFormat="1" ht="15" x14ac:dyDescent="0.25">
      <c r="A63" s="65"/>
      <c r="B63" s="66"/>
      <c r="C63" s="15" t="s">
        <v>32</v>
      </c>
      <c r="D63" s="75"/>
      <c r="E63" s="68"/>
      <c r="F63" s="69">
        <f>F62</f>
        <v>29517429.149999999</v>
      </c>
      <c r="G63" s="42"/>
      <c r="H63" s="70"/>
      <c r="I63" s="70"/>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spans="1:60" s="71" customFormat="1" ht="15" x14ac:dyDescent="0.25">
      <c r="A64" s="65"/>
      <c r="B64" s="66"/>
      <c r="C64" s="15" t="s">
        <v>36</v>
      </c>
      <c r="D64" s="76"/>
      <c r="E64" s="68"/>
      <c r="F64" s="69">
        <f>F63</f>
        <v>29517429.149999999</v>
      </c>
      <c r="G64" s="42"/>
      <c r="H64" s="70"/>
      <c r="I64" s="70"/>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spans="1:60" s="71" customFormat="1" ht="15" x14ac:dyDescent="0.25">
      <c r="A65" s="65"/>
      <c r="B65" s="66"/>
      <c r="C65" s="15" t="s">
        <v>37</v>
      </c>
      <c r="D65" s="76"/>
      <c r="E65" s="16">
        <v>994900</v>
      </c>
      <c r="F65" s="69">
        <f>F64-E65</f>
        <v>28522529.149999999</v>
      </c>
      <c r="G65" s="42"/>
      <c r="H65" s="70"/>
      <c r="I65" s="70"/>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s="71" customFormat="1" ht="15" x14ac:dyDescent="0.25">
      <c r="A66" s="65"/>
      <c r="B66" s="66"/>
      <c r="C66" s="15" t="s">
        <v>38</v>
      </c>
      <c r="D66" s="76"/>
      <c r="E66" s="55">
        <v>1694.85</v>
      </c>
      <c r="F66" s="69">
        <f>F65-E66</f>
        <v>28520834.299999997</v>
      </c>
      <c r="G66" s="42"/>
      <c r="H66" s="70"/>
      <c r="I66" s="70"/>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s="71" customFormat="1" ht="15" customHeight="1" x14ac:dyDescent="0.25">
      <c r="A67" s="65"/>
      <c r="B67" s="66"/>
      <c r="C67" s="15" t="s">
        <v>39</v>
      </c>
      <c r="D67" s="76"/>
      <c r="E67" s="55"/>
      <c r="F67" s="69">
        <f>F66</f>
        <v>28520834.299999997</v>
      </c>
      <c r="G67" s="42"/>
      <c r="H67" s="70"/>
      <c r="I67" s="70"/>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s="71" customFormat="1" ht="12" customHeight="1" x14ac:dyDescent="0.25">
      <c r="A68" s="65"/>
      <c r="B68" s="66"/>
      <c r="C68" s="15" t="s">
        <v>40</v>
      </c>
      <c r="D68" s="76"/>
      <c r="E68" s="55"/>
      <c r="F68" s="69">
        <f>F67</f>
        <v>28520834.299999997</v>
      </c>
      <c r="G68" s="42"/>
      <c r="H68" s="70"/>
      <c r="I68" s="70"/>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s="71" customFormat="1" ht="12" customHeight="1" x14ac:dyDescent="0.25">
      <c r="A69" s="65"/>
      <c r="B69" s="66"/>
      <c r="C69" s="15" t="s">
        <v>41</v>
      </c>
      <c r="D69" s="51">
        <v>76408.66</v>
      </c>
      <c r="E69" s="55"/>
      <c r="F69" s="69">
        <f>F68+D69</f>
        <v>28597242.959999997</v>
      </c>
      <c r="G69" s="42"/>
      <c r="H69" s="70"/>
      <c r="I69" s="70"/>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s="71" customFormat="1" ht="12" customHeight="1" x14ac:dyDescent="0.25">
      <c r="A70" s="65"/>
      <c r="B70" s="66"/>
      <c r="C70" s="15" t="s">
        <v>42</v>
      </c>
      <c r="D70" s="77"/>
      <c r="E70" s="55">
        <v>150</v>
      </c>
      <c r="F70" s="69">
        <f>F69-E70</f>
        <v>28597092.959999997</v>
      </c>
      <c r="G70" s="42"/>
      <c r="H70" s="70"/>
      <c r="I70" s="70"/>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row>
    <row r="71" spans="1:60" s="71" customFormat="1" ht="12" customHeight="1" x14ac:dyDescent="0.25">
      <c r="A71" s="65"/>
      <c r="B71" s="66"/>
      <c r="C71" s="15" t="s">
        <v>43</v>
      </c>
      <c r="D71" s="55">
        <v>22166.47</v>
      </c>
      <c r="E71" s="55"/>
      <c r="F71" s="69">
        <f>F70+D71</f>
        <v>28619259.429999996</v>
      </c>
      <c r="G71" s="42"/>
      <c r="H71" s="70"/>
      <c r="I71" s="70"/>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row>
    <row r="72" spans="1:60" s="107" customFormat="1" ht="15" customHeight="1" x14ac:dyDescent="0.2">
      <c r="A72" s="109"/>
      <c r="B72" s="110"/>
      <c r="C72" s="111"/>
      <c r="D72" s="104"/>
      <c r="E72" s="105"/>
      <c r="F72" s="112"/>
      <c r="H72" s="108"/>
      <c r="I72" s="108"/>
    </row>
    <row r="73" spans="1:60" s="107" customFormat="1" ht="15" customHeight="1" x14ac:dyDescent="0.2">
      <c r="A73" s="109"/>
      <c r="B73" s="110"/>
      <c r="C73" s="111"/>
      <c r="D73" s="104"/>
      <c r="E73" s="105"/>
      <c r="F73" s="112"/>
      <c r="H73" s="108"/>
      <c r="I73" s="108"/>
    </row>
    <row r="74" spans="1:60" s="107" customFormat="1" ht="15" customHeight="1" x14ac:dyDescent="0.2">
      <c r="A74" s="109"/>
      <c r="B74" s="110"/>
      <c r="C74" s="111"/>
      <c r="D74" s="104"/>
      <c r="E74" s="105"/>
      <c r="F74" s="112"/>
      <c r="H74" s="108"/>
      <c r="I74" s="108"/>
    </row>
    <row r="75" spans="1:60" s="107" customFormat="1" ht="15" customHeight="1" x14ac:dyDescent="0.2">
      <c r="A75" s="109"/>
      <c r="B75" s="110"/>
      <c r="C75" s="111"/>
      <c r="D75" s="104"/>
      <c r="E75" s="105"/>
      <c r="F75" s="112"/>
      <c r="H75" s="108"/>
      <c r="I75" s="108"/>
    </row>
    <row r="76" spans="1:60" s="107" customFormat="1" ht="15" customHeight="1" x14ac:dyDescent="0.2">
      <c r="A76" s="109"/>
      <c r="B76" s="110"/>
      <c r="C76" s="111"/>
      <c r="D76" s="104"/>
      <c r="E76" s="105"/>
      <c r="F76" s="112"/>
      <c r="H76" s="108"/>
      <c r="I76" s="108"/>
    </row>
    <row r="77" spans="1:60" s="107" customFormat="1" ht="15" customHeight="1" x14ac:dyDescent="0.2">
      <c r="A77" s="109"/>
      <c r="B77" s="110"/>
      <c r="C77" s="111"/>
      <c r="D77" s="104"/>
      <c r="E77" s="105"/>
      <c r="F77" s="112"/>
      <c r="H77" s="108"/>
      <c r="I77" s="108"/>
    </row>
    <row r="78" spans="1:60" s="107" customFormat="1" ht="15" customHeight="1" x14ac:dyDescent="0.2">
      <c r="A78" s="109"/>
      <c r="B78" s="110"/>
      <c r="C78" s="111"/>
      <c r="D78" s="104"/>
      <c r="E78" s="105"/>
      <c r="F78" s="112"/>
      <c r="H78" s="108"/>
      <c r="I78" s="108"/>
    </row>
    <row r="79" spans="1:60" s="107" customFormat="1" ht="15" customHeight="1" x14ac:dyDescent="0.2">
      <c r="A79" s="109"/>
      <c r="B79" s="110"/>
      <c r="C79" s="111"/>
      <c r="D79" s="104"/>
      <c r="E79" s="105"/>
      <c r="F79" s="112"/>
      <c r="H79" s="108"/>
      <c r="I79" s="108"/>
    </row>
    <row r="80" spans="1:60" s="107" customFormat="1" ht="15" customHeight="1" x14ac:dyDescent="0.2">
      <c r="A80" s="109"/>
      <c r="B80" s="110"/>
      <c r="C80" s="111"/>
      <c r="D80" s="104"/>
      <c r="E80" s="105"/>
      <c r="F80" s="112"/>
      <c r="H80" s="108"/>
      <c r="I80" s="108"/>
    </row>
    <row r="81" spans="1:60" s="107" customFormat="1" ht="15" customHeight="1" x14ac:dyDescent="0.2">
      <c r="A81" s="109"/>
      <c r="B81" s="110"/>
      <c r="C81" s="111"/>
      <c r="D81" s="104"/>
      <c r="E81" s="105"/>
      <c r="F81" s="112"/>
      <c r="H81" s="108"/>
      <c r="I81" s="108"/>
    </row>
    <row r="82" spans="1:60" s="39" customFormat="1" ht="15" customHeight="1" x14ac:dyDescent="0.25">
      <c r="A82" s="218" t="s">
        <v>0</v>
      </c>
      <c r="B82" s="218"/>
      <c r="C82" s="218"/>
      <c r="D82" s="218"/>
      <c r="E82" s="218"/>
      <c r="F82" s="218"/>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5">
      <c r="A83" s="218" t="s">
        <v>1</v>
      </c>
      <c r="B83" s="218"/>
      <c r="C83" s="218"/>
      <c r="D83" s="218"/>
      <c r="E83" s="218"/>
      <c r="F83" s="218"/>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5">
      <c r="A84" s="219" t="s">
        <v>739</v>
      </c>
      <c r="B84" s="219"/>
      <c r="C84" s="219"/>
      <c r="D84" s="219"/>
      <c r="E84" s="219"/>
      <c r="F84" s="219"/>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5">
      <c r="A85" s="220" t="s">
        <v>2</v>
      </c>
      <c r="B85" s="220"/>
      <c r="C85" s="220"/>
      <c r="D85" s="220"/>
      <c r="E85" s="220"/>
      <c r="F85" s="220"/>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60"/>
      <c r="B86" s="61"/>
      <c r="C86" s="1"/>
      <c r="D86" s="62"/>
      <c r="E86" s="63"/>
      <c r="F86" s="64"/>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215" t="s">
        <v>29</v>
      </c>
      <c r="B87" s="216"/>
      <c r="C87" s="216"/>
      <c r="D87" s="216"/>
      <c r="E87" s="216"/>
      <c r="F87" s="217"/>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215" t="s">
        <v>4</v>
      </c>
      <c r="B88" s="216"/>
      <c r="C88" s="216"/>
      <c r="D88" s="216"/>
      <c r="E88" s="217"/>
      <c r="F88" s="11">
        <v>290025.88</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12" t="s">
        <v>5</v>
      </c>
      <c r="B89" s="12" t="s">
        <v>6</v>
      </c>
      <c r="C89" s="12" t="s">
        <v>30</v>
      </c>
      <c r="D89" s="12" t="s">
        <v>8</v>
      </c>
      <c r="E89" s="12" t="s">
        <v>9</v>
      </c>
      <c r="F89" s="12" t="s">
        <v>24</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65"/>
      <c r="B90" s="66"/>
      <c r="C90" s="15" t="s">
        <v>31</v>
      </c>
      <c r="D90" s="67"/>
      <c r="E90" s="68"/>
      <c r="F90" s="69">
        <f>F88</f>
        <v>290025.88</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65"/>
      <c r="B91" s="66"/>
      <c r="C91" s="15" t="s">
        <v>32</v>
      </c>
      <c r="D91" s="67">
        <v>9227570.8000000007</v>
      </c>
      <c r="E91" s="68"/>
      <c r="F91" s="69">
        <f>F90+D91+D92</f>
        <v>16433171.720000003</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39" customFormat="1" ht="15" customHeight="1" x14ac:dyDescent="0.2">
      <c r="A92" s="65"/>
      <c r="B92" s="66"/>
      <c r="C92" s="15" t="s">
        <v>32</v>
      </c>
      <c r="D92" s="67">
        <v>6915575.04</v>
      </c>
      <c r="E92" s="68"/>
      <c r="F92" s="69">
        <f>F91</f>
        <v>16433171.720000003</v>
      </c>
      <c r="G92" s="37"/>
      <c r="H92" s="38"/>
      <c r="I92" s="38"/>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row>
    <row r="93" spans="1:60" s="39" customFormat="1" ht="15" customHeight="1" x14ac:dyDescent="0.2">
      <c r="A93" s="65"/>
      <c r="B93" s="66"/>
      <c r="C93" s="15" t="s">
        <v>33</v>
      </c>
      <c r="D93" s="67"/>
      <c r="E93" s="68"/>
      <c r="F93" s="69">
        <f>F92</f>
        <v>16433171.720000003</v>
      </c>
      <c r="G93" s="37"/>
      <c r="H93" s="38"/>
      <c r="I93" s="38"/>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row>
    <row r="94" spans="1:60" s="39" customFormat="1" ht="15" customHeight="1" x14ac:dyDescent="0.2">
      <c r="A94" s="65"/>
      <c r="B94" s="66"/>
      <c r="C94" s="25" t="s">
        <v>15</v>
      </c>
      <c r="D94" s="67"/>
      <c r="E94" s="68">
        <v>3840.03</v>
      </c>
      <c r="F94" s="69">
        <f t="shared" ref="F94:F157" si="1">F93-E94</f>
        <v>16429331.690000003</v>
      </c>
      <c r="G94" s="37"/>
      <c r="H94" s="38"/>
      <c r="I94" s="38"/>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row>
    <row r="95" spans="1:60" s="71" customFormat="1" ht="15" customHeight="1" x14ac:dyDescent="0.25">
      <c r="A95" s="65"/>
      <c r="B95" s="66"/>
      <c r="C95" s="15" t="s">
        <v>34</v>
      </c>
      <c r="D95" s="67"/>
      <c r="E95" s="68">
        <v>7971.99</v>
      </c>
      <c r="F95" s="69">
        <f t="shared" si="1"/>
        <v>16421359.700000003</v>
      </c>
      <c r="G95" s="42"/>
      <c r="H95" s="70"/>
      <c r="I95" s="70"/>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71" customFormat="1" ht="15" customHeight="1" x14ac:dyDescent="0.25">
      <c r="A96" s="65"/>
      <c r="B96" s="66"/>
      <c r="C96" s="25" t="s">
        <v>17</v>
      </c>
      <c r="D96" s="67"/>
      <c r="E96" s="68">
        <v>2000</v>
      </c>
      <c r="F96" s="69">
        <f t="shared" si="1"/>
        <v>16419359.700000003</v>
      </c>
      <c r="G96" s="42"/>
      <c r="H96" s="70"/>
      <c r="I96" s="70"/>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s="71" customFormat="1" ht="15" customHeight="1" x14ac:dyDescent="0.25">
      <c r="A97" s="65"/>
      <c r="B97" s="66"/>
      <c r="C97" s="15" t="s">
        <v>21</v>
      </c>
      <c r="D97" s="67"/>
      <c r="E97" s="68">
        <v>175</v>
      </c>
      <c r="F97" s="69">
        <f t="shared" si="1"/>
        <v>16419184.700000003</v>
      </c>
      <c r="G97" s="42"/>
      <c r="H97" s="70"/>
      <c r="I97" s="70"/>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row>
    <row r="98" spans="1:60" s="71" customFormat="1" ht="30.75" customHeight="1" x14ac:dyDescent="0.25">
      <c r="A98" s="65">
        <v>45328</v>
      </c>
      <c r="B98" s="72" t="s">
        <v>556</v>
      </c>
      <c r="C98" s="131" t="s">
        <v>416</v>
      </c>
      <c r="D98" s="67"/>
      <c r="E98" s="73">
        <v>68753.86</v>
      </c>
      <c r="F98" s="69">
        <f t="shared" si="1"/>
        <v>16350430.840000004</v>
      </c>
      <c r="G98" s="42"/>
      <c r="H98" s="70"/>
      <c r="I98" s="70"/>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row>
    <row r="99" spans="1:60" s="71" customFormat="1" ht="37.5" customHeight="1" x14ac:dyDescent="0.25">
      <c r="A99" s="65">
        <v>45328</v>
      </c>
      <c r="B99" s="72" t="s">
        <v>557</v>
      </c>
      <c r="C99" s="131" t="s">
        <v>417</v>
      </c>
      <c r="D99" s="67"/>
      <c r="E99" s="73">
        <v>42696.59</v>
      </c>
      <c r="F99" s="69">
        <f t="shared" si="1"/>
        <v>16307734.250000004</v>
      </c>
      <c r="G99" s="42"/>
      <c r="H99" s="70"/>
      <c r="I99" s="70"/>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row>
    <row r="100" spans="1:60" s="71" customFormat="1" ht="36" customHeight="1" x14ac:dyDescent="0.25">
      <c r="A100" s="65">
        <v>45328</v>
      </c>
      <c r="B100" s="72" t="s">
        <v>558</v>
      </c>
      <c r="C100" s="131" t="s">
        <v>418</v>
      </c>
      <c r="D100" s="67"/>
      <c r="E100" s="73">
        <v>56469.67</v>
      </c>
      <c r="F100" s="69">
        <f t="shared" si="1"/>
        <v>16251264.580000004</v>
      </c>
      <c r="G100" s="42"/>
      <c r="H100" s="70"/>
      <c r="I100" s="70"/>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row>
    <row r="101" spans="1:60" s="71" customFormat="1" ht="34.5" customHeight="1" x14ac:dyDescent="0.25">
      <c r="A101" s="65">
        <v>45328</v>
      </c>
      <c r="B101" s="72" t="s">
        <v>559</v>
      </c>
      <c r="C101" s="131" t="s">
        <v>419</v>
      </c>
      <c r="D101" s="67"/>
      <c r="E101" s="73">
        <v>43491.7</v>
      </c>
      <c r="F101" s="69">
        <f t="shared" si="1"/>
        <v>16207772.880000005</v>
      </c>
      <c r="G101" s="42"/>
      <c r="H101" s="70"/>
      <c r="I101" s="70"/>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row>
    <row r="102" spans="1:60" s="71" customFormat="1" ht="42.75" customHeight="1" x14ac:dyDescent="0.25">
      <c r="A102" s="65">
        <v>45328</v>
      </c>
      <c r="B102" s="72" t="s">
        <v>560</v>
      </c>
      <c r="C102" s="131" t="s">
        <v>420</v>
      </c>
      <c r="D102" s="67"/>
      <c r="E102" s="73">
        <v>1757.68</v>
      </c>
      <c r="F102" s="69">
        <f t="shared" si="1"/>
        <v>16206015.200000005</v>
      </c>
      <c r="G102" s="42"/>
      <c r="H102" s="70"/>
      <c r="I102" s="70"/>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row>
    <row r="103" spans="1:60" s="71" customFormat="1" ht="37.5" customHeight="1" x14ac:dyDescent="0.25">
      <c r="A103" s="65">
        <v>45328</v>
      </c>
      <c r="B103" s="72" t="s">
        <v>561</v>
      </c>
      <c r="C103" s="131" t="s">
        <v>421</v>
      </c>
      <c r="D103" s="67"/>
      <c r="E103" s="73">
        <v>133261.56</v>
      </c>
      <c r="F103" s="69">
        <f t="shared" si="1"/>
        <v>16072753.640000004</v>
      </c>
      <c r="G103" s="42"/>
      <c r="H103" s="70"/>
      <c r="I103" s="70"/>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row>
    <row r="104" spans="1:60" s="71" customFormat="1" ht="37.5" customHeight="1" x14ac:dyDescent="0.25">
      <c r="A104" s="65">
        <v>45328</v>
      </c>
      <c r="B104" s="72">
        <v>50029</v>
      </c>
      <c r="C104" s="131" t="s">
        <v>65</v>
      </c>
      <c r="D104" s="67"/>
      <c r="E104" s="73">
        <v>0</v>
      </c>
      <c r="F104" s="69">
        <f t="shared" si="1"/>
        <v>16072753.640000004</v>
      </c>
      <c r="G104" s="42"/>
      <c r="H104" s="70"/>
      <c r="I104" s="70"/>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row>
    <row r="105" spans="1:60" s="71" customFormat="1" ht="42.75" customHeight="1" x14ac:dyDescent="0.25">
      <c r="A105" s="65">
        <v>45328</v>
      </c>
      <c r="B105" s="72" t="s">
        <v>562</v>
      </c>
      <c r="C105" s="131" t="s">
        <v>422</v>
      </c>
      <c r="D105" s="67"/>
      <c r="E105" s="73">
        <v>1815</v>
      </c>
      <c r="F105" s="69">
        <f t="shared" si="1"/>
        <v>16070938.640000004</v>
      </c>
      <c r="G105" s="42"/>
      <c r="H105" s="70"/>
      <c r="I105" s="70"/>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row>
    <row r="106" spans="1:60" s="71" customFormat="1" ht="39" customHeight="1" x14ac:dyDescent="0.25">
      <c r="A106" s="65">
        <v>45328</v>
      </c>
      <c r="B106" s="72" t="s">
        <v>563</v>
      </c>
      <c r="C106" s="131" t="s">
        <v>423</v>
      </c>
      <c r="D106" s="67"/>
      <c r="E106" s="73">
        <v>146811.1</v>
      </c>
      <c r="F106" s="69">
        <f t="shared" si="1"/>
        <v>15924127.540000005</v>
      </c>
      <c r="G106" s="42"/>
      <c r="H106" s="70"/>
      <c r="I106" s="70"/>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row>
    <row r="107" spans="1:60" s="71" customFormat="1" ht="48" customHeight="1" x14ac:dyDescent="0.25">
      <c r="A107" s="65">
        <v>45328</v>
      </c>
      <c r="B107" s="72" t="s">
        <v>564</v>
      </c>
      <c r="C107" s="131" t="s">
        <v>424</v>
      </c>
      <c r="D107" s="67"/>
      <c r="E107" s="73">
        <v>83560.22</v>
      </c>
      <c r="F107" s="69">
        <f t="shared" si="1"/>
        <v>15840567.320000004</v>
      </c>
      <c r="G107" s="42"/>
      <c r="H107" s="70"/>
      <c r="I107" s="70"/>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row>
    <row r="108" spans="1:60" s="71" customFormat="1" ht="33" customHeight="1" x14ac:dyDescent="0.25">
      <c r="A108" s="65">
        <v>45328</v>
      </c>
      <c r="B108" s="72">
        <v>50033</v>
      </c>
      <c r="C108" s="131" t="s">
        <v>65</v>
      </c>
      <c r="D108" s="67"/>
      <c r="E108" s="73">
        <v>0</v>
      </c>
      <c r="F108" s="69">
        <f t="shared" si="1"/>
        <v>15840567.320000004</v>
      </c>
      <c r="G108" s="42"/>
      <c r="H108" s="70"/>
      <c r="I108" s="70"/>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row>
    <row r="109" spans="1:60" s="71" customFormat="1" ht="45" customHeight="1" x14ac:dyDescent="0.25">
      <c r="A109" s="65">
        <v>45328</v>
      </c>
      <c r="B109" s="72" t="s">
        <v>565</v>
      </c>
      <c r="C109" s="131" t="s">
        <v>425</v>
      </c>
      <c r="D109" s="67"/>
      <c r="E109" s="73">
        <v>8994.4</v>
      </c>
      <c r="F109" s="69">
        <f t="shared" si="1"/>
        <v>15831572.920000004</v>
      </c>
      <c r="G109" s="42"/>
      <c r="H109" s="70"/>
      <c r="I109" s="70"/>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row>
    <row r="110" spans="1:60" s="71" customFormat="1" ht="31.5" customHeight="1" x14ac:dyDescent="0.25">
      <c r="A110" s="65">
        <v>45328</v>
      </c>
      <c r="B110" s="72" t="s">
        <v>566</v>
      </c>
      <c r="C110" s="131" t="s">
        <v>426</v>
      </c>
      <c r="D110" s="67"/>
      <c r="E110" s="73">
        <v>119143.28</v>
      </c>
      <c r="F110" s="69">
        <f t="shared" si="1"/>
        <v>15712429.640000004</v>
      </c>
      <c r="G110" s="42"/>
      <c r="H110" s="70"/>
      <c r="I110" s="70"/>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row>
    <row r="111" spans="1:60" s="71" customFormat="1" ht="41.25" customHeight="1" x14ac:dyDescent="0.25">
      <c r="A111" s="65">
        <v>45328</v>
      </c>
      <c r="B111" s="72" t="s">
        <v>567</v>
      </c>
      <c r="C111" s="131" t="s">
        <v>427</v>
      </c>
      <c r="D111" s="67"/>
      <c r="E111" s="73">
        <v>63032.37</v>
      </c>
      <c r="F111" s="69">
        <f t="shared" si="1"/>
        <v>15649397.270000005</v>
      </c>
      <c r="G111" s="42"/>
      <c r="H111" s="70"/>
      <c r="I111" s="70"/>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row>
    <row r="112" spans="1:60" s="71" customFormat="1" ht="44.25" customHeight="1" x14ac:dyDescent="0.25">
      <c r="A112" s="65">
        <v>45328</v>
      </c>
      <c r="B112" s="72" t="s">
        <v>568</v>
      </c>
      <c r="C112" s="131" t="s">
        <v>428</v>
      </c>
      <c r="D112" s="67"/>
      <c r="E112" s="73">
        <v>7703</v>
      </c>
      <c r="F112" s="69">
        <f t="shared" si="1"/>
        <v>15641694.270000005</v>
      </c>
      <c r="G112" s="42"/>
      <c r="H112" s="70"/>
      <c r="I112" s="70"/>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row>
    <row r="113" spans="1:60" s="71" customFormat="1" ht="45.75" customHeight="1" x14ac:dyDescent="0.25">
      <c r="A113" s="65">
        <v>45328</v>
      </c>
      <c r="B113" s="72" t="s">
        <v>569</v>
      </c>
      <c r="C113" s="131" t="s">
        <v>429</v>
      </c>
      <c r="D113" s="67"/>
      <c r="E113" s="73">
        <v>1800.65</v>
      </c>
      <c r="F113" s="69">
        <f t="shared" si="1"/>
        <v>15639893.620000005</v>
      </c>
      <c r="G113" s="42"/>
      <c r="H113" s="70"/>
      <c r="I113" s="70"/>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row>
    <row r="114" spans="1:60" s="71" customFormat="1" ht="33" customHeight="1" x14ac:dyDescent="0.25">
      <c r="A114" s="65">
        <v>45328</v>
      </c>
      <c r="B114" s="72" t="s">
        <v>570</v>
      </c>
      <c r="C114" s="131" t="s">
        <v>430</v>
      </c>
      <c r="D114" s="67"/>
      <c r="E114" s="73">
        <v>119094.7</v>
      </c>
      <c r="F114" s="69">
        <f t="shared" si="1"/>
        <v>15520798.920000006</v>
      </c>
      <c r="G114" s="42"/>
      <c r="H114" s="70"/>
      <c r="I114" s="70"/>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row>
    <row r="115" spans="1:60" s="71" customFormat="1" ht="34.5" customHeight="1" x14ac:dyDescent="0.25">
      <c r="A115" s="65">
        <v>45328</v>
      </c>
      <c r="B115" s="72" t="s">
        <v>571</v>
      </c>
      <c r="C115" s="131" t="s">
        <v>431</v>
      </c>
      <c r="D115" s="67"/>
      <c r="E115" s="73">
        <v>73788.600000000006</v>
      </c>
      <c r="F115" s="69">
        <f t="shared" si="1"/>
        <v>15447010.320000006</v>
      </c>
      <c r="G115" s="42"/>
      <c r="H115" s="70"/>
      <c r="I115" s="70"/>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row>
    <row r="116" spans="1:60" s="71" customFormat="1" ht="41.25" customHeight="1" x14ac:dyDescent="0.25">
      <c r="A116" s="65">
        <v>45328</v>
      </c>
      <c r="B116" s="72" t="s">
        <v>572</v>
      </c>
      <c r="C116" s="131" t="s">
        <v>432</v>
      </c>
      <c r="D116" s="67"/>
      <c r="E116" s="73">
        <v>11090.4</v>
      </c>
      <c r="F116" s="69">
        <f t="shared" si="1"/>
        <v>15435919.920000006</v>
      </c>
      <c r="G116" s="42"/>
      <c r="H116" s="70"/>
      <c r="I116" s="70"/>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row>
    <row r="117" spans="1:60" s="71" customFormat="1" ht="42" customHeight="1" x14ac:dyDescent="0.25">
      <c r="A117" s="65">
        <v>45328</v>
      </c>
      <c r="B117" s="72" t="s">
        <v>573</v>
      </c>
      <c r="C117" s="131" t="s">
        <v>433</v>
      </c>
      <c r="D117" s="67"/>
      <c r="E117" s="73">
        <v>8423.5</v>
      </c>
      <c r="F117" s="69">
        <f t="shared" si="1"/>
        <v>15427496.420000006</v>
      </c>
      <c r="G117" s="42"/>
      <c r="H117" s="70"/>
      <c r="I117" s="70"/>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row>
    <row r="118" spans="1:60" s="71" customFormat="1" ht="34.5" customHeight="1" x14ac:dyDescent="0.25">
      <c r="A118" s="65">
        <v>45328</v>
      </c>
      <c r="B118" s="72" t="s">
        <v>574</v>
      </c>
      <c r="C118" s="131" t="s">
        <v>434</v>
      </c>
      <c r="D118" s="67"/>
      <c r="E118" s="73">
        <v>11790</v>
      </c>
      <c r="F118" s="69">
        <f t="shared" si="1"/>
        <v>15415706.420000006</v>
      </c>
      <c r="G118" s="42"/>
      <c r="H118" s="70"/>
      <c r="I118" s="70"/>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row>
    <row r="119" spans="1:60" s="71" customFormat="1" ht="36" customHeight="1" x14ac:dyDescent="0.25">
      <c r="A119" s="65">
        <v>45328</v>
      </c>
      <c r="B119" s="72" t="s">
        <v>575</v>
      </c>
      <c r="C119" s="131" t="s">
        <v>435</v>
      </c>
      <c r="D119" s="67"/>
      <c r="E119" s="73">
        <v>4742</v>
      </c>
      <c r="F119" s="69">
        <f t="shared" si="1"/>
        <v>15410964.420000006</v>
      </c>
      <c r="G119" s="42"/>
      <c r="H119" s="70"/>
      <c r="I119" s="70"/>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row>
    <row r="120" spans="1:60" s="71" customFormat="1" ht="35.25" customHeight="1" x14ac:dyDescent="0.25">
      <c r="A120" s="65">
        <v>45328</v>
      </c>
      <c r="B120" s="72" t="s">
        <v>576</v>
      </c>
      <c r="C120" s="131" t="s">
        <v>436</v>
      </c>
      <c r="D120" s="67"/>
      <c r="E120" s="73">
        <v>298536.77</v>
      </c>
      <c r="F120" s="69">
        <f t="shared" si="1"/>
        <v>15112427.650000006</v>
      </c>
      <c r="G120" s="42"/>
      <c r="H120" s="70"/>
      <c r="I120" s="70"/>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row>
    <row r="121" spans="1:60" s="71" customFormat="1" ht="43.5" customHeight="1" x14ac:dyDescent="0.25">
      <c r="A121" s="65">
        <v>45328</v>
      </c>
      <c r="B121" s="72" t="s">
        <v>577</v>
      </c>
      <c r="C121" s="131" t="s">
        <v>437</v>
      </c>
      <c r="D121" s="67"/>
      <c r="E121" s="73">
        <v>200231.42</v>
      </c>
      <c r="F121" s="69">
        <f t="shared" si="1"/>
        <v>14912196.230000006</v>
      </c>
      <c r="G121" s="42"/>
      <c r="H121" s="70"/>
      <c r="I121" s="70"/>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row>
    <row r="122" spans="1:60" s="71" customFormat="1" ht="36.75" customHeight="1" x14ac:dyDescent="0.25">
      <c r="A122" s="65">
        <v>45328</v>
      </c>
      <c r="B122" s="72" t="s">
        <v>578</v>
      </c>
      <c r="C122" s="131" t="s">
        <v>438</v>
      </c>
      <c r="D122" s="67"/>
      <c r="E122" s="73">
        <v>59593.25</v>
      </c>
      <c r="F122" s="69">
        <f t="shared" si="1"/>
        <v>14852602.980000006</v>
      </c>
      <c r="G122" s="42"/>
      <c r="H122" s="70"/>
      <c r="I122" s="70"/>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row>
    <row r="123" spans="1:60" s="71" customFormat="1" ht="43.5" customHeight="1" x14ac:dyDescent="0.25">
      <c r="A123" s="65">
        <v>45328</v>
      </c>
      <c r="B123" s="72" t="s">
        <v>579</v>
      </c>
      <c r="C123" s="131" t="s">
        <v>439</v>
      </c>
      <c r="D123" s="67"/>
      <c r="E123" s="73">
        <v>38177.949999999997</v>
      </c>
      <c r="F123" s="69">
        <f t="shared" si="1"/>
        <v>14814425.030000007</v>
      </c>
      <c r="G123" s="42"/>
      <c r="H123" s="70"/>
      <c r="I123" s="70"/>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row>
    <row r="124" spans="1:60" s="71" customFormat="1" ht="36" customHeight="1" x14ac:dyDescent="0.25">
      <c r="A124" s="65">
        <v>45328</v>
      </c>
      <c r="B124" s="72" t="s">
        <v>580</v>
      </c>
      <c r="C124" s="131" t="s">
        <v>440</v>
      </c>
      <c r="D124" s="67"/>
      <c r="E124" s="73">
        <v>293459.46000000002</v>
      </c>
      <c r="F124" s="69">
        <f t="shared" si="1"/>
        <v>14520965.570000006</v>
      </c>
      <c r="G124" s="42"/>
      <c r="H124" s="70"/>
      <c r="I124" s="70"/>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row>
    <row r="125" spans="1:60" s="71" customFormat="1" ht="35.25" customHeight="1" x14ac:dyDescent="0.25">
      <c r="A125" s="65">
        <v>45328</v>
      </c>
      <c r="B125" s="72" t="s">
        <v>581</v>
      </c>
      <c r="C125" s="131" t="s">
        <v>441</v>
      </c>
      <c r="D125" s="67"/>
      <c r="E125" s="73">
        <v>206234</v>
      </c>
      <c r="F125" s="69">
        <f t="shared" si="1"/>
        <v>14314731.570000006</v>
      </c>
      <c r="G125" s="42"/>
      <c r="H125" s="70"/>
      <c r="I125" s="70"/>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row>
    <row r="126" spans="1:60" s="71" customFormat="1" ht="35.25" customHeight="1" x14ac:dyDescent="0.25">
      <c r="A126" s="65">
        <v>45328</v>
      </c>
      <c r="B126" s="72" t="s">
        <v>582</v>
      </c>
      <c r="C126" s="131" t="s">
        <v>442</v>
      </c>
      <c r="D126" s="67"/>
      <c r="E126" s="73">
        <v>178215.51</v>
      </c>
      <c r="F126" s="69">
        <f t="shared" si="1"/>
        <v>14136516.060000006</v>
      </c>
      <c r="G126" s="42"/>
      <c r="H126" s="70"/>
      <c r="I126" s="70"/>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row>
    <row r="127" spans="1:60" s="71" customFormat="1" ht="42" customHeight="1" x14ac:dyDescent="0.25">
      <c r="A127" s="65">
        <v>45328</v>
      </c>
      <c r="B127" s="72" t="s">
        <v>583</v>
      </c>
      <c r="C127" s="131" t="s">
        <v>443</v>
      </c>
      <c r="D127" s="67"/>
      <c r="E127" s="73">
        <v>119734.76</v>
      </c>
      <c r="F127" s="69">
        <f t="shared" si="1"/>
        <v>14016781.300000006</v>
      </c>
      <c r="G127" s="42"/>
      <c r="H127" s="70"/>
      <c r="I127" s="70"/>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row>
    <row r="128" spans="1:60" s="71" customFormat="1" ht="33.75" customHeight="1" x14ac:dyDescent="0.25">
      <c r="A128" s="65">
        <v>45328</v>
      </c>
      <c r="B128" s="72" t="s">
        <v>584</v>
      </c>
      <c r="C128" s="131" t="s">
        <v>444</v>
      </c>
      <c r="D128" s="67"/>
      <c r="E128" s="73">
        <v>239414.28</v>
      </c>
      <c r="F128" s="69">
        <f t="shared" si="1"/>
        <v>13777367.020000007</v>
      </c>
      <c r="G128" s="42"/>
      <c r="H128" s="70"/>
      <c r="I128" s="70"/>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row>
    <row r="129" spans="1:60" s="71" customFormat="1" ht="33.75" customHeight="1" x14ac:dyDescent="0.25">
      <c r="A129" s="65">
        <v>45328</v>
      </c>
      <c r="B129" s="72" t="s">
        <v>585</v>
      </c>
      <c r="C129" s="131" t="s">
        <v>445</v>
      </c>
      <c r="D129" s="67"/>
      <c r="E129" s="73">
        <v>159399.87</v>
      </c>
      <c r="F129" s="69">
        <f t="shared" si="1"/>
        <v>13617967.150000008</v>
      </c>
      <c r="G129" s="42"/>
      <c r="H129" s="70"/>
      <c r="I129" s="70"/>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row>
    <row r="130" spans="1:60" s="71" customFormat="1" ht="38.25" customHeight="1" x14ac:dyDescent="0.25">
      <c r="A130" s="65">
        <v>45328</v>
      </c>
      <c r="B130" s="72" t="s">
        <v>586</v>
      </c>
      <c r="C130" s="131" t="s">
        <v>446</v>
      </c>
      <c r="D130" s="67"/>
      <c r="E130" s="73">
        <v>59467.59</v>
      </c>
      <c r="F130" s="69">
        <f t="shared" si="1"/>
        <v>13558499.560000008</v>
      </c>
      <c r="G130" s="42"/>
      <c r="H130" s="70"/>
      <c r="I130" s="70"/>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row>
    <row r="131" spans="1:60" s="71" customFormat="1" ht="37.5" customHeight="1" x14ac:dyDescent="0.25">
      <c r="A131" s="65">
        <v>45328</v>
      </c>
      <c r="B131" s="72" t="s">
        <v>587</v>
      </c>
      <c r="C131" s="131" t="s">
        <v>447</v>
      </c>
      <c r="D131" s="67"/>
      <c r="E131" s="73">
        <v>8115</v>
      </c>
      <c r="F131" s="69">
        <f t="shared" si="1"/>
        <v>13550384.560000008</v>
      </c>
      <c r="G131" s="42"/>
      <c r="H131" s="70"/>
      <c r="I131" s="70"/>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row>
    <row r="132" spans="1:60" s="123" customFormat="1" ht="36" customHeight="1" x14ac:dyDescent="0.25">
      <c r="A132" s="65">
        <v>45328</v>
      </c>
      <c r="B132" s="72" t="s">
        <v>588</v>
      </c>
      <c r="C132" s="131" t="s">
        <v>448</v>
      </c>
      <c r="D132" s="124"/>
      <c r="E132" s="73">
        <v>89832.320000000007</v>
      </c>
      <c r="F132" s="69">
        <f t="shared" si="1"/>
        <v>13460552.240000008</v>
      </c>
      <c r="G132" s="121"/>
      <c r="H132" s="122"/>
      <c r="I132" s="122"/>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c r="AY132" s="121"/>
      <c r="AZ132" s="121"/>
      <c r="BA132" s="121"/>
      <c r="BB132" s="121"/>
      <c r="BC132" s="121"/>
      <c r="BD132" s="121"/>
      <c r="BE132" s="121"/>
      <c r="BF132" s="121"/>
      <c r="BG132" s="121"/>
      <c r="BH132" s="121"/>
    </row>
    <row r="133" spans="1:60" s="123" customFormat="1" ht="35.25" customHeight="1" x14ac:dyDescent="0.25">
      <c r="A133" s="65">
        <v>45328</v>
      </c>
      <c r="B133" s="72">
        <v>50058</v>
      </c>
      <c r="C133" s="131" t="s">
        <v>65</v>
      </c>
      <c r="D133" s="124"/>
      <c r="E133" s="73">
        <v>0</v>
      </c>
      <c r="F133" s="69">
        <f t="shared" si="1"/>
        <v>13460552.240000008</v>
      </c>
      <c r="G133" s="121"/>
      <c r="H133" s="122"/>
      <c r="I133" s="122"/>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c r="AN133" s="121"/>
      <c r="AO133" s="121"/>
      <c r="AP133" s="121"/>
      <c r="AQ133" s="121"/>
      <c r="AR133" s="121"/>
      <c r="AS133" s="121"/>
      <c r="AT133" s="121"/>
      <c r="AU133" s="121"/>
      <c r="AV133" s="121"/>
      <c r="AW133" s="121"/>
      <c r="AX133" s="121"/>
      <c r="AY133" s="121"/>
      <c r="AZ133" s="121"/>
      <c r="BA133" s="121"/>
      <c r="BB133" s="121"/>
      <c r="BC133" s="121"/>
      <c r="BD133" s="121"/>
      <c r="BE133" s="121"/>
      <c r="BF133" s="121"/>
      <c r="BG133" s="121"/>
      <c r="BH133" s="121"/>
    </row>
    <row r="134" spans="1:60" s="123" customFormat="1" ht="43.5" customHeight="1" x14ac:dyDescent="0.25">
      <c r="A134" s="65">
        <v>45328</v>
      </c>
      <c r="B134" s="72" t="s">
        <v>589</v>
      </c>
      <c r="C134" s="131" t="s">
        <v>449</v>
      </c>
      <c r="D134" s="124"/>
      <c r="E134" s="73">
        <v>60105</v>
      </c>
      <c r="F134" s="69">
        <f t="shared" si="1"/>
        <v>13400447.240000008</v>
      </c>
      <c r="G134" s="121"/>
      <c r="H134" s="122"/>
      <c r="I134" s="122"/>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1"/>
      <c r="AZ134" s="121"/>
      <c r="BA134" s="121"/>
      <c r="BB134" s="121"/>
      <c r="BC134" s="121"/>
      <c r="BD134" s="121"/>
      <c r="BE134" s="121"/>
      <c r="BF134" s="121"/>
      <c r="BG134" s="121"/>
      <c r="BH134" s="121"/>
    </row>
    <row r="135" spans="1:60" s="123" customFormat="1" ht="49.5" customHeight="1" x14ac:dyDescent="0.25">
      <c r="A135" s="65">
        <v>45328</v>
      </c>
      <c r="B135" s="72" t="s">
        <v>590</v>
      </c>
      <c r="C135" s="131" t="s">
        <v>450</v>
      </c>
      <c r="D135" s="124"/>
      <c r="E135" s="73">
        <v>5970</v>
      </c>
      <c r="F135" s="69">
        <f t="shared" si="1"/>
        <v>13394477.240000008</v>
      </c>
      <c r="G135" s="121"/>
      <c r="H135" s="122"/>
      <c r="I135" s="122"/>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c r="AN135" s="121"/>
      <c r="AO135" s="121"/>
      <c r="AP135" s="121"/>
      <c r="AQ135" s="121"/>
      <c r="AR135" s="121"/>
      <c r="AS135" s="121"/>
      <c r="AT135" s="121"/>
      <c r="AU135" s="121"/>
      <c r="AV135" s="121"/>
      <c r="AW135" s="121"/>
      <c r="AX135" s="121"/>
      <c r="AY135" s="121"/>
      <c r="AZ135" s="121"/>
      <c r="BA135" s="121"/>
      <c r="BB135" s="121"/>
      <c r="BC135" s="121"/>
      <c r="BD135" s="121"/>
      <c r="BE135" s="121"/>
      <c r="BF135" s="121"/>
      <c r="BG135" s="121"/>
      <c r="BH135" s="121"/>
    </row>
    <row r="136" spans="1:60" s="117" customFormat="1" ht="40.5" customHeight="1" x14ac:dyDescent="0.25">
      <c r="A136" s="65">
        <v>45328</v>
      </c>
      <c r="B136" s="72" t="s">
        <v>591</v>
      </c>
      <c r="C136" s="131" t="s">
        <v>451</v>
      </c>
      <c r="D136" s="125"/>
      <c r="E136" s="73">
        <v>178393.26</v>
      </c>
      <c r="F136" s="69">
        <f t="shared" si="1"/>
        <v>13216083.980000008</v>
      </c>
      <c r="G136" s="6"/>
      <c r="H136" s="116"/>
      <c r="I136" s="11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row>
    <row r="137" spans="1:60" s="117" customFormat="1" ht="49.5" customHeight="1" x14ac:dyDescent="0.25">
      <c r="A137" s="65">
        <v>45328</v>
      </c>
      <c r="B137" s="72" t="s">
        <v>592</v>
      </c>
      <c r="C137" s="131" t="s">
        <v>452</v>
      </c>
      <c r="D137" s="125"/>
      <c r="E137" s="73">
        <v>121423</v>
      </c>
      <c r="F137" s="69">
        <f t="shared" si="1"/>
        <v>13094660.980000008</v>
      </c>
      <c r="G137" s="6"/>
      <c r="H137" s="116"/>
      <c r="I137" s="11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row>
    <row r="138" spans="1:60" s="117" customFormat="1" ht="31.5" customHeight="1" x14ac:dyDescent="0.25">
      <c r="A138" s="65">
        <v>45328</v>
      </c>
      <c r="B138" s="72">
        <v>50063</v>
      </c>
      <c r="C138" s="131" t="s">
        <v>65</v>
      </c>
      <c r="D138" s="125"/>
      <c r="E138" s="73">
        <v>0</v>
      </c>
      <c r="F138" s="69">
        <f t="shared" si="1"/>
        <v>13094660.980000008</v>
      </c>
      <c r="G138" s="6"/>
      <c r="H138" s="116"/>
      <c r="I138" s="11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row>
    <row r="139" spans="1:60" s="117" customFormat="1" ht="32.25" customHeight="1" x14ac:dyDescent="0.25">
      <c r="A139" s="65">
        <v>45328</v>
      </c>
      <c r="B139" s="72" t="s">
        <v>593</v>
      </c>
      <c r="C139" s="131" t="s">
        <v>453</v>
      </c>
      <c r="D139" s="128"/>
      <c r="E139" s="73">
        <v>5796</v>
      </c>
      <c r="F139" s="69">
        <f t="shared" si="1"/>
        <v>13088864.980000008</v>
      </c>
      <c r="G139" s="6"/>
      <c r="H139" s="116"/>
      <c r="I139" s="11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row>
    <row r="140" spans="1:60" s="117" customFormat="1" ht="44.25" customHeight="1" x14ac:dyDescent="0.25">
      <c r="A140" s="65">
        <v>45328</v>
      </c>
      <c r="B140" s="72" t="s">
        <v>594</v>
      </c>
      <c r="C140" s="131" t="s">
        <v>454</v>
      </c>
      <c r="D140" s="125"/>
      <c r="E140" s="73">
        <v>3684</v>
      </c>
      <c r="F140" s="69">
        <f t="shared" si="1"/>
        <v>13085180.980000008</v>
      </c>
      <c r="G140" s="6"/>
      <c r="H140" s="116"/>
      <c r="I140" s="11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row>
    <row r="141" spans="1:60" s="117" customFormat="1" ht="33" customHeight="1" x14ac:dyDescent="0.25">
      <c r="A141" s="148">
        <v>45328</v>
      </c>
      <c r="B141" s="149" t="s">
        <v>595</v>
      </c>
      <c r="C141" s="141" t="s">
        <v>455</v>
      </c>
      <c r="D141" s="128"/>
      <c r="E141" s="90">
        <v>117769.08</v>
      </c>
      <c r="F141" s="69">
        <f t="shared" si="1"/>
        <v>12967411.900000008</v>
      </c>
      <c r="G141" s="6"/>
      <c r="H141" s="116"/>
      <c r="I141" s="11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row>
    <row r="142" spans="1:60" s="117" customFormat="1" ht="35.25" customHeight="1" x14ac:dyDescent="0.25">
      <c r="A142" s="65">
        <v>45328</v>
      </c>
      <c r="B142" s="140" t="s">
        <v>596</v>
      </c>
      <c r="C142" s="134" t="s">
        <v>456</v>
      </c>
      <c r="D142" s="125"/>
      <c r="E142" s="55">
        <v>17241.91</v>
      </c>
      <c r="F142" s="69">
        <f t="shared" si="1"/>
        <v>12950169.990000008</v>
      </c>
      <c r="G142" s="6"/>
      <c r="H142" s="116"/>
      <c r="I142" s="11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row>
    <row r="143" spans="1:60" s="117" customFormat="1" ht="45" customHeight="1" x14ac:dyDescent="0.25">
      <c r="A143" s="65">
        <v>45328</v>
      </c>
      <c r="B143" s="140" t="s">
        <v>597</v>
      </c>
      <c r="C143" s="134" t="s">
        <v>457</v>
      </c>
      <c r="D143" s="125"/>
      <c r="E143" s="55">
        <v>69476</v>
      </c>
      <c r="F143" s="69">
        <f t="shared" si="1"/>
        <v>12880693.990000008</v>
      </c>
      <c r="G143" s="6"/>
      <c r="H143" s="116"/>
      <c r="I143" s="11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row>
    <row r="144" spans="1:60" s="117" customFormat="1" ht="42" customHeight="1" x14ac:dyDescent="0.25">
      <c r="A144" s="65">
        <v>45328</v>
      </c>
      <c r="B144" s="140" t="s">
        <v>598</v>
      </c>
      <c r="C144" s="134" t="s">
        <v>458</v>
      </c>
      <c r="D144" s="125"/>
      <c r="E144" s="55">
        <v>89102.13</v>
      </c>
      <c r="F144" s="69">
        <f t="shared" si="1"/>
        <v>12791591.860000007</v>
      </c>
      <c r="G144" s="6"/>
      <c r="H144" s="116"/>
      <c r="I144" s="11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row>
    <row r="145" spans="1:60" s="117" customFormat="1" ht="29.25" customHeight="1" x14ac:dyDescent="0.25">
      <c r="A145" s="65">
        <v>45328</v>
      </c>
      <c r="B145" s="140">
        <v>50070</v>
      </c>
      <c r="C145" s="134" t="s">
        <v>65</v>
      </c>
      <c r="D145" s="125"/>
      <c r="E145" s="55">
        <v>0</v>
      </c>
      <c r="F145" s="69">
        <f t="shared" si="1"/>
        <v>12791591.860000007</v>
      </c>
      <c r="G145" s="6"/>
      <c r="H145" s="116"/>
      <c r="I145" s="11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row>
    <row r="146" spans="1:60" s="117" customFormat="1" ht="29.25" customHeight="1" x14ac:dyDescent="0.25">
      <c r="A146" s="65">
        <v>45328</v>
      </c>
      <c r="B146" s="140">
        <v>50071</v>
      </c>
      <c r="C146" s="134" t="s">
        <v>65</v>
      </c>
      <c r="D146" s="125"/>
      <c r="E146" s="55">
        <v>0</v>
      </c>
      <c r="F146" s="69">
        <f t="shared" si="1"/>
        <v>12791591.860000007</v>
      </c>
      <c r="G146" s="6"/>
      <c r="H146" s="116"/>
      <c r="I146" s="11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row>
    <row r="147" spans="1:60" s="117" customFormat="1" ht="41.25" customHeight="1" x14ac:dyDescent="0.25">
      <c r="A147" s="65">
        <v>45328</v>
      </c>
      <c r="B147" s="140" t="s">
        <v>599</v>
      </c>
      <c r="C147" s="134" t="s">
        <v>459</v>
      </c>
      <c r="D147" s="125"/>
      <c r="E147" s="55">
        <v>196581.47</v>
      </c>
      <c r="F147" s="69">
        <f t="shared" si="1"/>
        <v>12595010.390000006</v>
      </c>
      <c r="G147" s="6"/>
      <c r="H147" s="116"/>
      <c r="I147" s="11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row>
    <row r="148" spans="1:60" s="117" customFormat="1" ht="39.75" customHeight="1" x14ac:dyDescent="0.25">
      <c r="A148" s="65">
        <v>45328</v>
      </c>
      <c r="B148" s="140" t="s">
        <v>600</v>
      </c>
      <c r="C148" s="134" t="s">
        <v>460</v>
      </c>
      <c r="D148" s="125"/>
      <c r="E148" s="55">
        <v>536631.5</v>
      </c>
      <c r="F148" s="69">
        <f t="shared" si="1"/>
        <v>12058378.890000006</v>
      </c>
      <c r="G148" s="6"/>
      <c r="H148" s="116"/>
      <c r="I148" s="11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row>
    <row r="149" spans="1:60" s="117" customFormat="1" ht="55.5" customHeight="1" x14ac:dyDescent="0.25">
      <c r="A149" s="65">
        <v>45328</v>
      </c>
      <c r="B149" s="140" t="s">
        <v>601</v>
      </c>
      <c r="C149" s="134" t="s">
        <v>461</v>
      </c>
      <c r="D149" s="125"/>
      <c r="E149" s="55">
        <v>4155</v>
      </c>
      <c r="F149" s="69">
        <f t="shared" si="1"/>
        <v>12054223.890000006</v>
      </c>
      <c r="G149" s="6"/>
      <c r="H149" s="116"/>
      <c r="I149" s="11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row>
    <row r="150" spans="1:60" s="117" customFormat="1" ht="51.75" customHeight="1" x14ac:dyDescent="0.25">
      <c r="A150" s="65">
        <v>45328</v>
      </c>
      <c r="B150" s="140" t="s">
        <v>602</v>
      </c>
      <c r="C150" s="134" t="s">
        <v>462</v>
      </c>
      <c r="D150" s="125"/>
      <c r="E150" s="55">
        <v>6098.27</v>
      </c>
      <c r="F150" s="69">
        <f t="shared" si="1"/>
        <v>12048125.620000007</v>
      </c>
      <c r="G150" s="6"/>
      <c r="H150" s="116"/>
      <c r="I150" s="11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row>
    <row r="151" spans="1:60" s="117" customFormat="1" ht="45.75" customHeight="1" x14ac:dyDescent="0.25">
      <c r="A151" s="65">
        <v>45328</v>
      </c>
      <c r="B151" s="140" t="s">
        <v>603</v>
      </c>
      <c r="C151" s="134" t="s">
        <v>463</v>
      </c>
      <c r="D151" s="125"/>
      <c r="E151" s="55">
        <v>7989.44</v>
      </c>
      <c r="F151" s="69">
        <f t="shared" si="1"/>
        <v>12040136.180000007</v>
      </c>
      <c r="G151" s="6"/>
      <c r="H151" s="116"/>
      <c r="I151" s="11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row>
    <row r="152" spans="1:60" s="117" customFormat="1" ht="34.5" customHeight="1" x14ac:dyDescent="0.25">
      <c r="A152" s="65">
        <v>45328</v>
      </c>
      <c r="B152" s="140" t="s">
        <v>604</v>
      </c>
      <c r="C152" s="134" t="s">
        <v>464</v>
      </c>
      <c r="D152" s="125"/>
      <c r="E152" s="55">
        <v>29767.7</v>
      </c>
      <c r="F152" s="69">
        <f t="shared" si="1"/>
        <v>12010368.480000008</v>
      </c>
      <c r="G152" s="6"/>
      <c r="H152" s="116"/>
      <c r="I152" s="11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row>
    <row r="153" spans="1:60" s="117" customFormat="1" ht="45.75" customHeight="1" x14ac:dyDescent="0.25">
      <c r="A153" s="65">
        <v>45328</v>
      </c>
      <c r="B153" s="140" t="s">
        <v>605</v>
      </c>
      <c r="C153" s="134" t="s">
        <v>465</v>
      </c>
      <c r="D153" s="125"/>
      <c r="E153" s="55">
        <v>19735.560000000001</v>
      </c>
      <c r="F153" s="69">
        <f t="shared" si="1"/>
        <v>11990632.920000007</v>
      </c>
      <c r="G153" s="6"/>
      <c r="H153" s="116"/>
      <c r="I153" s="11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row>
    <row r="154" spans="1:60" s="117" customFormat="1" ht="45" customHeight="1" x14ac:dyDescent="0.25">
      <c r="A154" s="65">
        <v>45328</v>
      </c>
      <c r="B154" s="140" t="s">
        <v>606</v>
      </c>
      <c r="C154" s="134" t="s">
        <v>466</v>
      </c>
      <c r="D154" s="125"/>
      <c r="E154" s="55">
        <v>140116.13</v>
      </c>
      <c r="F154" s="69">
        <f t="shared" si="1"/>
        <v>11850516.790000007</v>
      </c>
      <c r="G154" s="6"/>
      <c r="H154" s="116"/>
      <c r="I154" s="11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row>
    <row r="155" spans="1:60" s="117" customFormat="1" ht="35.25" customHeight="1" x14ac:dyDescent="0.25">
      <c r="A155" s="65">
        <v>45328</v>
      </c>
      <c r="B155" s="140" t="s">
        <v>607</v>
      </c>
      <c r="C155" s="134" t="s">
        <v>467</v>
      </c>
      <c r="D155" s="125"/>
      <c r="E155" s="55">
        <v>251751.03</v>
      </c>
      <c r="F155" s="69">
        <f t="shared" si="1"/>
        <v>11598765.760000007</v>
      </c>
      <c r="G155" s="6"/>
      <c r="H155" s="116"/>
      <c r="I155" s="11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row>
    <row r="156" spans="1:60" s="117" customFormat="1" ht="37.5" customHeight="1" x14ac:dyDescent="0.25">
      <c r="A156" s="65">
        <v>45328</v>
      </c>
      <c r="B156" s="140" t="s">
        <v>608</v>
      </c>
      <c r="C156" s="134" t="s">
        <v>468</v>
      </c>
      <c r="D156" s="125"/>
      <c r="E156" s="55">
        <v>236063</v>
      </c>
      <c r="F156" s="69">
        <f t="shared" si="1"/>
        <v>11362702.760000007</v>
      </c>
      <c r="G156" s="6"/>
      <c r="H156" s="116"/>
      <c r="I156" s="11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row>
    <row r="157" spans="1:60" s="117" customFormat="1" ht="39" customHeight="1" x14ac:dyDescent="0.25">
      <c r="A157" s="65">
        <v>45328</v>
      </c>
      <c r="B157" s="140" t="s">
        <v>609</v>
      </c>
      <c r="C157" s="134" t="s">
        <v>469</v>
      </c>
      <c r="D157" s="125"/>
      <c r="E157" s="55">
        <v>36667.97</v>
      </c>
      <c r="F157" s="69">
        <f t="shared" si="1"/>
        <v>11326034.790000007</v>
      </c>
      <c r="G157" s="6"/>
      <c r="H157" s="116"/>
      <c r="I157" s="11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row>
    <row r="158" spans="1:60" s="117" customFormat="1" ht="31.5" customHeight="1" x14ac:dyDescent="0.25">
      <c r="A158" s="65">
        <v>45328</v>
      </c>
      <c r="B158" s="140" t="s">
        <v>610</v>
      </c>
      <c r="C158" s="134" t="s">
        <v>470</v>
      </c>
      <c r="D158" s="125"/>
      <c r="E158" s="55">
        <v>59477.8</v>
      </c>
      <c r="F158" s="69">
        <f t="shared" ref="F158:F221" si="2">F157-E158</f>
        <v>11266556.990000006</v>
      </c>
      <c r="G158" s="6"/>
      <c r="H158" s="116"/>
      <c r="I158" s="11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row>
    <row r="159" spans="1:60" s="117" customFormat="1" ht="41.25" customHeight="1" x14ac:dyDescent="0.25">
      <c r="A159" s="65">
        <v>45328</v>
      </c>
      <c r="B159" s="140" t="s">
        <v>611</v>
      </c>
      <c r="C159" s="134" t="s">
        <v>471</v>
      </c>
      <c r="D159" s="125"/>
      <c r="E159" s="55">
        <v>13941.16</v>
      </c>
      <c r="F159" s="69">
        <f t="shared" si="2"/>
        <v>11252615.830000006</v>
      </c>
      <c r="G159" s="6"/>
      <c r="H159" s="116"/>
      <c r="I159" s="11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row>
    <row r="160" spans="1:60" s="117" customFormat="1" ht="24.75" customHeight="1" x14ac:dyDescent="0.25">
      <c r="A160" s="65">
        <v>45328</v>
      </c>
      <c r="B160" s="140">
        <v>50085</v>
      </c>
      <c r="C160" s="134" t="s">
        <v>65</v>
      </c>
      <c r="D160" s="125"/>
      <c r="E160" s="55">
        <v>0</v>
      </c>
      <c r="F160" s="69">
        <f t="shared" si="2"/>
        <v>11252615.830000006</v>
      </c>
      <c r="G160" s="6"/>
      <c r="H160" s="116"/>
      <c r="I160" s="11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row>
    <row r="161" spans="1:60" s="117" customFormat="1" ht="34.5" customHeight="1" x14ac:dyDescent="0.25">
      <c r="A161" s="65">
        <v>45328</v>
      </c>
      <c r="B161" s="140" t="s">
        <v>612</v>
      </c>
      <c r="C161" s="134" t="s">
        <v>472</v>
      </c>
      <c r="D161" s="125"/>
      <c r="E161" s="55">
        <v>11083.21</v>
      </c>
      <c r="F161" s="69">
        <f t="shared" si="2"/>
        <v>11241532.620000005</v>
      </c>
      <c r="G161" s="6"/>
      <c r="H161" s="116"/>
      <c r="I161" s="11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row>
    <row r="162" spans="1:60" s="117" customFormat="1" ht="33.75" x14ac:dyDescent="0.25">
      <c r="A162" s="65">
        <v>45328</v>
      </c>
      <c r="B162" s="140" t="s">
        <v>613</v>
      </c>
      <c r="C162" s="134" t="s">
        <v>473</v>
      </c>
      <c r="D162" s="125"/>
      <c r="E162" s="55">
        <v>8916.23</v>
      </c>
      <c r="F162" s="69">
        <f t="shared" si="2"/>
        <v>11232616.390000004</v>
      </c>
      <c r="G162" s="6"/>
      <c r="H162" s="116"/>
      <c r="I162" s="11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row>
    <row r="163" spans="1:60" s="117" customFormat="1" ht="33.75" x14ac:dyDescent="0.25">
      <c r="A163" s="65">
        <v>45328</v>
      </c>
      <c r="B163" s="140" t="s">
        <v>614</v>
      </c>
      <c r="C163" s="134" t="s">
        <v>474</v>
      </c>
      <c r="D163" s="125"/>
      <c r="E163" s="55">
        <v>2052</v>
      </c>
      <c r="F163" s="69">
        <f t="shared" si="2"/>
        <v>11230564.390000004</v>
      </c>
      <c r="G163" s="6"/>
      <c r="H163" s="116"/>
      <c r="I163" s="11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row>
    <row r="164" spans="1:60" s="117" customFormat="1" ht="34.5" customHeight="1" x14ac:dyDescent="0.25">
      <c r="A164" s="65">
        <v>45328</v>
      </c>
      <c r="B164" s="140" t="s">
        <v>615</v>
      </c>
      <c r="C164" s="134" t="s">
        <v>475</v>
      </c>
      <c r="D164" s="125"/>
      <c r="E164" s="55">
        <v>10623.9</v>
      </c>
      <c r="F164" s="69">
        <f t="shared" si="2"/>
        <v>11219940.490000004</v>
      </c>
      <c r="G164" s="6"/>
      <c r="H164" s="116"/>
      <c r="I164" s="11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row>
    <row r="165" spans="1:60" s="117" customFormat="1" ht="33.75" customHeight="1" x14ac:dyDescent="0.25">
      <c r="A165" s="65">
        <v>45328</v>
      </c>
      <c r="B165" s="140" t="s">
        <v>616</v>
      </c>
      <c r="C165" s="134" t="s">
        <v>476</v>
      </c>
      <c r="D165" s="125"/>
      <c r="E165" s="55">
        <v>2885</v>
      </c>
      <c r="F165" s="69">
        <f t="shared" si="2"/>
        <v>11217055.490000004</v>
      </c>
      <c r="G165" s="6"/>
      <c r="H165" s="116"/>
      <c r="I165" s="11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row>
    <row r="166" spans="1:60" s="117" customFormat="1" ht="42.75" customHeight="1" x14ac:dyDescent="0.25">
      <c r="A166" s="65">
        <v>45328</v>
      </c>
      <c r="B166" s="140" t="s">
        <v>617</v>
      </c>
      <c r="C166" s="134" t="s">
        <v>477</v>
      </c>
      <c r="D166" s="125"/>
      <c r="E166" s="55">
        <v>14850</v>
      </c>
      <c r="F166" s="69">
        <f t="shared" si="2"/>
        <v>11202205.490000004</v>
      </c>
      <c r="G166" s="6"/>
      <c r="H166" s="116"/>
      <c r="I166" s="11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row>
    <row r="167" spans="1:60" s="117" customFormat="1" ht="45.75" customHeight="1" x14ac:dyDescent="0.25">
      <c r="A167" s="65">
        <v>45328</v>
      </c>
      <c r="B167" s="140" t="s">
        <v>618</v>
      </c>
      <c r="C167" s="134" t="s">
        <v>478</v>
      </c>
      <c r="D167" s="125"/>
      <c r="E167" s="55">
        <v>8910</v>
      </c>
      <c r="F167" s="69">
        <f t="shared" si="2"/>
        <v>11193295.490000004</v>
      </c>
      <c r="G167" s="6"/>
      <c r="H167" s="116"/>
      <c r="I167" s="11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row>
    <row r="168" spans="1:60" s="117" customFormat="1" ht="33.75" x14ac:dyDescent="0.25">
      <c r="A168" s="65">
        <v>45328</v>
      </c>
      <c r="B168" s="140" t="s">
        <v>619</v>
      </c>
      <c r="C168" s="134" t="s">
        <v>479</v>
      </c>
      <c r="D168" s="125"/>
      <c r="E168" s="55">
        <v>53100</v>
      </c>
      <c r="F168" s="69">
        <f t="shared" si="2"/>
        <v>11140195.490000004</v>
      </c>
      <c r="G168" s="6"/>
      <c r="H168" s="116"/>
      <c r="I168" s="11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row>
    <row r="169" spans="1:60" s="117" customFormat="1" ht="27" customHeight="1" x14ac:dyDescent="0.25">
      <c r="A169" s="65">
        <v>45328</v>
      </c>
      <c r="B169" s="140">
        <v>50094</v>
      </c>
      <c r="C169" s="134" t="s">
        <v>65</v>
      </c>
      <c r="D169" s="125"/>
      <c r="E169" s="55">
        <v>0</v>
      </c>
      <c r="F169" s="69">
        <f t="shared" si="2"/>
        <v>11140195.490000004</v>
      </c>
      <c r="G169" s="6"/>
      <c r="H169" s="116"/>
      <c r="I169" s="11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row>
    <row r="170" spans="1:60" s="117" customFormat="1" ht="27" customHeight="1" x14ac:dyDescent="0.25">
      <c r="A170" s="65">
        <v>45328</v>
      </c>
      <c r="B170" s="140">
        <v>50095</v>
      </c>
      <c r="C170" s="134" t="s">
        <v>65</v>
      </c>
      <c r="D170" s="125"/>
      <c r="E170" s="55">
        <v>0</v>
      </c>
      <c r="F170" s="69">
        <f t="shared" si="2"/>
        <v>11140195.490000004</v>
      </c>
      <c r="G170" s="6"/>
      <c r="H170" s="116"/>
      <c r="I170" s="11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row>
    <row r="171" spans="1:60" s="117" customFormat="1" ht="42" customHeight="1" x14ac:dyDescent="0.25">
      <c r="A171" s="65">
        <v>45328</v>
      </c>
      <c r="B171" s="140" t="s">
        <v>620</v>
      </c>
      <c r="C171" s="134" t="s">
        <v>480</v>
      </c>
      <c r="D171" s="125"/>
      <c r="E171" s="55">
        <v>9000</v>
      </c>
      <c r="F171" s="69">
        <f t="shared" si="2"/>
        <v>11131195.490000004</v>
      </c>
      <c r="G171" s="6"/>
      <c r="H171" s="116"/>
      <c r="I171" s="11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row>
    <row r="172" spans="1:60" s="117" customFormat="1" ht="24.75" customHeight="1" x14ac:dyDescent="0.25">
      <c r="A172" s="65">
        <v>45328</v>
      </c>
      <c r="B172" s="140">
        <v>50097</v>
      </c>
      <c r="C172" s="134" t="s">
        <v>65</v>
      </c>
      <c r="D172" s="125"/>
      <c r="E172" s="55">
        <v>0</v>
      </c>
      <c r="F172" s="69">
        <f t="shared" si="2"/>
        <v>11131195.490000004</v>
      </c>
      <c r="G172" s="6"/>
      <c r="H172" s="116"/>
      <c r="I172" s="11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row>
    <row r="173" spans="1:60" s="117" customFormat="1" ht="26.25" customHeight="1" x14ac:dyDescent="0.25">
      <c r="A173" s="65">
        <v>45328</v>
      </c>
      <c r="B173" s="140">
        <v>50098</v>
      </c>
      <c r="C173" s="134" t="s">
        <v>65</v>
      </c>
      <c r="D173" s="125"/>
      <c r="E173" s="55">
        <v>0</v>
      </c>
      <c r="F173" s="69">
        <f t="shared" si="2"/>
        <v>11131195.490000004</v>
      </c>
      <c r="G173" s="6"/>
      <c r="H173" s="116"/>
      <c r="I173" s="11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row>
    <row r="174" spans="1:60" s="117" customFormat="1" ht="44.25" customHeight="1" x14ac:dyDescent="0.25">
      <c r="A174" s="65">
        <v>45328</v>
      </c>
      <c r="B174" s="140" t="s">
        <v>621</v>
      </c>
      <c r="C174" s="134" t="s">
        <v>481</v>
      </c>
      <c r="D174" s="125"/>
      <c r="E174" s="55">
        <v>44444.46</v>
      </c>
      <c r="F174" s="69">
        <f t="shared" si="2"/>
        <v>11086751.030000003</v>
      </c>
      <c r="G174" s="6"/>
      <c r="H174" s="116"/>
      <c r="I174" s="11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row>
    <row r="175" spans="1:60" s="117" customFormat="1" ht="41.25" customHeight="1" x14ac:dyDescent="0.25">
      <c r="A175" s="65">
        <v>45328</v>
      </c>
      <c r="B175" s="140" t="s">
        <v>622</v>
      </c>
      <c r="C175" s="134" t="s">
        <v>482</v>
      </c>
      <c r="D175" s="125"/>
      <c r="E175" s="55">
        <v>24750</v>
      </c>
      <c r="F175" s="69">
        <f t="shared" si="2"/>
        <v>11062001.030000003</v>
      </c>
      <c r="G175" s="6"/>
      <c r="H175" s="116"/>
      <c r="I175" s="11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row>
    <row r="176" spans="1:60" s="117" customFormat="1" ht="48" customHeight="1" x14ac:dyDescent="0.25">
      <c r="A176" s="65">
        <v>45328</v>
      </c>
      <c r="B176" s="140" t="s">
        <v>623</v>
      </c>
      <c r="C176" s="134" t="s">
        <v>483</v>
      </c>
      <c r="D176" s="125"/>
      <c r="E176" s="55">
        <v>4050</v>
      </c>
      <c r="F176" s="69">
        <f t="shared" si="2"/>
        <v>11057951.030000003</v>
      </c>
      <c r="G176" s="6"/>
      <c r="H176" s="116"/>
      <c r="I176" s="11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row>
    <row r="177" spans="1:60" s="117" customFormat="1" ht="44.25" customHeight="1" x14ac:dyDescent="0.25">
      <c r="A177" s="65">
        <v>45328</v>
      </c>
      <c r="B177" s="140" t="s">
        <v>624</v>
      </c>
      <c r="C177" s="134" t="s">
        <v>484</v>
      </c>
      <c r="D177" s="125"/>
      <c r="E177" s="55">
        <v>14040</v>
      </c>
      <c r="F177" s="69">
        <f t="shared" si="2"/>
        <v>11043911.030000003</v>
      </c>
      <c r="G177" s="6"/>
      <c r="H177" s="116"/>
      <c r="I177" s="11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row>
    <row r="178" spans="1:60" s="117" customFormat="1" ht="36.75" customHeight="1" x14ac:dyDescent="0.25">
      <c r="A178" s="65">
        <v>45328</v>
      </c>
      <c r="B178" s="140" t="s">
        <v>625</v>
      </c>
      <c r="C178" s="134" t="s">
        <v>485</v>
      </c>
      <c r="D178" s="125"/>
      <c r="E178" s="55">
        <v>2284.6</v>
      </c>
      <c r="F178" s="69">
        <f t="shared" si="2"/>
        <v>11041626.430000003</v>
      </c>
      <c r="G178" s="6"/>
      <c r="H178" s="116"/>
      <c r="I178" s="11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row>
    <row r="179" spans="1:60" s="117" customFormat="1" ht="27" customHeight="1" x14ac:dyDescent="0.25">
      <c r="A179" s="65">
        <v>45328</v>
      </c>
      <c r="B179" s="140" t="s">
        <v>626</v>
      </c>
      <c r="C179" s="134" t="s">
        <v>486</v>
      </c>
      <c r="D179" s="125"/>
      <c r="E179" s="55">
        <v>2115.37</v>
      </c>
      <c r="F179" s="69">
        <f t="shared" si="2"/>
        <v>11039511.060000004</v>
      </c>
      <c r="G179" s="6"/>
      <c r="H179" s="116"/>
      <c r="I179" s="11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row>
    <row r="180" spans="1:60" s="117" customFormat="1" ht="37.5" customHeight="1" x14ac:dyDescent="0.25">
      <c r="A180" s="65">
        <v>45328</v>
      </c>
      <c r="B180" s="140" t="s">
        <v>523</v>
      </c>
      <c r="C180" s="134" t="s">
        <v>487</v>
      </c>
      <c r="D180" s="125"/>
      <c r="E180" s="55">
        <v>15300</v>
      </c>
      <c r="F180" s="69">
        <f t="shared" si="2"/>
        <v>11024211.060000004</v>
      </c>
      <c r="G180" s="6"/>
      <c r="H180" s="116"/>
      <c r="I180" s="11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row>
    <row r="181" spans="1:60" s="117" customFormat="1" ht="37.5" customHeight="1" x14ac:dyDescent="0.25">
      <c r="A181" s="65">
        <v>45328</v>
      </c>
      <c r="B181" s="140" t="s">
        <v>661</v>
      </c>
      <c r="C181" s="134" t="s">
        <v>65</v>
      </c>
      <c r="D181" s="125"/>
      <c r="E181" s="55">
        <v>0</v>
      </c>
      <c r="F181" s="69">
        <f t="shared" si="2"/>
        <v>11024211.060000004</v>
      </c>
      <c r="G181" s="6"/>
      <c r="H181" s="116"/>
      <c r="I181" s="11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row>
    <row r="182" spans="1:60" s="117" customFormat="1" ht="56.25" x14ac:dyDescent="0.25">
      <c r="A182" s="65">
        <v>45328</v>
      </c>
      <c r="B182" s="140" t="s">
        <v>522</v>
      </c>
      <c r="C182" s="134" t="s">
        <v>488</v>
      </c>
      <c r="D182" s="125"/>
      <c r="E182" s="55">
        <v>359999.97</v>
      </c>
      <c r="F182" s="69">
        <f t="shared" si="2"/>
        <v>10664211.090000004</v>
      </c>
      <c r="G182" s="6"/>
      <c r="H182" s="116"/>
      <c r="I182" s="11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row>
    <row r="183" spans="1:60" s="117" customFormat="1" ht="45" x14ac:dyDescent="0.25">
      <c r="A183" s="65">
        <v>45328</v>
      </c>
      <c r="B183" s="140" t="s">
        <v>521</v>
      </c>
      <c r="C183" s="134" t="s">
        <v>489</v>
      </c>
      <c r="D183" s="125"/>
      <c r="E183" s="55">
        <v>7236</v>
      </c>
      <c r="F183" s="69">
        <f t="shared" si="2"/>
        <v>10656975.090000004</v>
      </c>
      <c r="G183" s="6"/>
      <c r="H183" s="116"/>
      <c r="I183" s="11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row>
    <row r="184" spans="1:60" s="117" customFormat="1" ht="37.5" customHeight="1" x14ac:dyDescent="0.25">
      <c r="A184" s="65">
        <v>45328</v>
      </c>
      <c r="B184" s="140" t="s">
        <v>520</v>
      </c>
      <c r="C184" s="134" t="s">
        <v>490</v>
      </c>
      <c r="D184" s="125"/>
      <c r="E184" s="55">
        <v>20700</v>
      </c>
      <c r="F184" s="69">
        <f t="shared" si="2"/>
        <v>10636275.090000004</v>
      </c>
      <c r="G184" s="6"/>
      <c r="H184" s="116"/>
      <c r="I184" s="11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row>
    <row r="185" spans="1:60" s="117" customFormat="1" ht="40.5" customHeight="1" x14ac:dyDescent="0.25">
      <c r="A185" s="65">
        <v>45328</v>
      </c>
      <c r="B185" s="140" t="s">
        <v>519</v>
      </c>
      <c r="C185" s="134" t="s">
        <v>491</v>
      </c>
      <c r="D185" s="125"/>
      <c r="E185" s="55">
        <v>10350</v>
      </c>
      <c r="F185" s="69">
        <f t="shared" si="2"/>
        <v>10625925.090000004</v>
      </c>
      <c r="G185" s="6"/>
      <c r="H185" s="116"/>
      <c r="I185" s="11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row>
    <row r="186" spans="1:60" s="117" customFormat="1" ht="56.25" x14ac:dyDescent="0.25">
      <c r="A186" s="65">
        <v>45328</v>
      </c>
      <c r="B186" s="140" t="s">
        <v>518</v>
      </c>
      <c r="C186" s="134" t="s">
        <v>524</v>
      </c>
      <c r="D186" s="125"/>
      <c r="E186" s="55">
        <v>118350</v>
      </c>
      <c r="F186" s="69">
        <f t="shared" si="2"/>
        <v>10507575.090000004</v>
      </c>
      <c r="G186" s="6"/>
      <c r="H186" s="116"/>
      <c r="I186" s="11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row>
    <row r="187" spans="1:60" s="117" customFormat="1" ht="41.25" customHeight="1" x14ac:dyDescent="0.25">
      <c r="A187" s="65">
        <v>45329</v>
      </c>
      <c r="B187" s="140" t="s">
        <v>627</v>
      </c>
      <c r="C187" s="134" t="s">
        <v>525</v>
      </c>
      <c r="D187" s="125"/>
      <c r="E187" s="55">
        <v>4500</v>
      </c>
      <c r="F187" s="69">
        <f t="shared" si="2"/>
        <v>10503075.090000004</v>
      </c>
      <c r="G187" s="6"/>
      <c r="H187" s="116"/>
      <c r="I187" s="11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row>
    <row r="188" spans="1:60" s="117" customFormat="1" ht="39.75" customHeight="1" x14ac:dyDescent="0.25">
      <c r="A188" s="65">
        <v>45329</v>
      </c>
      <c r="B188" s="140" t="s">
        <v>628</v>
      </c>
      <c r="C188" s="134" t="s">
        <v>526</v>
      </c>
      <c r="D188" s="125"/>
      <c r="E188" s="55">
        <v>10000.799999999999</v>
      </c>
      <c r="F188" s="69">
        <f t="shared" si="2"/>
        <v>10493074.290000003</v>
      </c>
      <c r="G188" s="6"/>
      <c r="H188" s="116"/>
      <c r="I188" s="11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row>
    <row r="189" spans="1:60" s="117" customFormat="1" ht="33.75" x14ac:dyDescent="0.25">
      <c r="A189" s="65">
        <v>45329</v>
      </c>
      <c r="B189" s="140" t="s">
        <v>629</v>
      </c>
      <c r="C189" s="134" t="s">
        <v>527</v>
      </c>
      <c r="D189" s="125"/>
      <c r="E189" s="55">
        <v>15840</v>
      </c>
      <c r="F189" s="69">
        <f t="shared" si="2"/>
        <v>10477234.290000003</v>
      </c>
      <c r="G189" s="6"/>
      <c r="H189" s="116"/>
      <c r="I189" s="11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row>
    <row r="190" spans="1:60" s="117" customFormat="1" ht="33.75" x14ac:dyDescent="0.25">
      <c r="A190" s="65">
        <v>45329</v>
      </c>
      <c r="B190" s="140" t="s">
        <v>630</v>
      </c>
      <c r="C190" s="134" t="s">
        <v>528</v>
      </c>
      <c r="D190" s="125"/>
      <c r="E190" s="55">
        <v>251531.53</v>
      </c>
      <c r="F190" s="69">
        <f t="shared" si="2"/>
        <v>10225702.760000004</v>
      </c>
      <c r="G190" s="6"/>
      <c r="H190" s="116"/>
      <c r="I190" s="11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row>
    <row r="191" spans="1:60" s="117" customFormat="1" ht="45" x14ac:dyDescent="0.25">
      <c r="A191" s="65">
        <v>45329</v>
      </c>
      <c r="B191" s="140" t="s">
        <v>631</v>
      </c>
      <c r="C191" s="134" t="s">
        <v>529</v>
      </c>
      <c r="D191" s="125"/>
      <c r="E191" s="55">
        <v>354103.5</v>
      </c>
      <c r="F191" s="69">
        <f t="shared" si="2"/>
        <v>9871599.2600000035</v>
      </c>
      <c r="G191" s="6"/>
      <c r="H191" s="116"/>
      <c r="I191" s="11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row>
    <row r="192" spans="1:60" s="117" customFormat="1" ht="26.25" customHeight="1" x14ac:dyDescent="0.25">
      <c r="A192" s="65">
        <v>45329</v>
      </c>
      <c r="B192" s="140">
        <v>50110</v>
      </c>
      <c r="C192" s="134" t="s">
        <v>65</v>
      </c>
      <c r="D192" s="125"/>
      <c r="E192" s="55">
        <v>0</v>
      </c>
      <c r="F192" s="69">
        <f t="shared" si="2"/>
        <v>9871599.2600000035</v>
      </c>
      <c r="G192" s="6"/>
      <c r="H192" s="116"/>
      <c r="I192" s="11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row>
    <row r="193" spans="1:60" s="117" customFormat="1" ht="33.75" x14ac:dyDescent="0.25">
      <c r="A193" s="65">
        <v>45329</v>
      </c>
      <c r="B193" s="140" t="s">
        <v>632</v>
      </c>
      <c r="C193" s="134" t="s">
        <v>530</v>
      </c>
      <c r="D193" s="125"/>
      <c r="E193" s="55">
        <v>358124.7</v>
      </c>
      <c r="F193" s="69">
        <f t="shared" si="2"/>
        <v>9513474.5600000042</v>
      </c>
      <c r="G193" s="6"/>
      <c r="H193" s="116"/>
      <c r="I193" s="11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row>
    <row r="194" spans="1:60" s="117" customFormat="1" ht="33.75" x14ac:dyDescent="0.25">
      <c r="A194" s="65">
        <v>45329</v>
      </c>
      <c r="B194" s="140" t="s">
        <v>633</v>
      </c>
      <c r="C194" s="134" t="s">
        <v>531</v>
      </c>
      <c r="D194" s="125"/>
      <c r="E194" s="55">
        <v>12583.99</v>
      </c>
      <c r="F194" s="69">
        <f t="shared" si="2"/>
        <v>9500890.570000004</v>
      </c>
      <c r="G194" s="6"/>
      <c r="H194" s="116"/>
      <c r="I194" s="11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row>
    <row r="195" spans="1:60" s="117" customFormat="1" ht="33.75" x14ac:dyDescent="0.25">
      <c r="A195" s="65">
        <v>45329</v>
      </c>
      <c r="B195" s="140" t="s">
        <v>517</v>
      </c>
      <c r="C195" s="134" t="s">
        <v>532</v>
      </c>
      <c r="D195" s="125"/>
      <c r="E195" s="55">
        <v>5850</v>
      </c>
      <c r="F195" s="69">
        <f t="shared" si="2"/>
        <v>9495040.570000004</v>
      </c>
      <c r="G195" s="6"/>
      <c r="H195" s="116"/>
      <c r="I195" s="11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row>
    <row r="196" spans="1:60" s="117" customFormat="1" ht="33.75" x14ac:dyDescent="0.25">
      <c r="A196" s="126">
        <v>45331</v>
      </c>
      <c r="B196" s="140" t="s">
        <v>634</v>
      </c>
      <c r="C196" s="134" t="s">
        <v>533</v>
      </c>
      <c r="D196" s="125"/>
      <c r="E196" s="55">
        <v>198748.31</v>
      </c>
      <c r="F196" s="69">
        <f t="shared" si="2"/>
        <v>9296292.2600000035</v>
      </c>
      <c r="G196" s="6"/>
      <c r="H196" s="116"/>
      <c r="I196" s="11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row>
    <row r="197" spans="1:60" s="117" customFormat="1" ht="45" x14ac:dyDescent="0.25">
      <c r="A197" s="126">
        <v>45331</v>
      </c>
      <c r="B197" s="140" t="s">
        <v>516</v>
      </c>
      <c r="C197" s="134" t="s">
        <v>534</v>
      </c>
      <c r="D197" s="125"/>
      <c r="E197" s="55">
        <v>6750</v>
      </c>
      <c r="F197" s="69">
        <f t="shared" si="2"/>
        <v>9289542.2600000035</v>
      </c>
      <c r="G197" s="6"/>
      <c r="H197" s="116"/>
      <c r="I197" s="11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row>
    <row r="198" spans="1:60" s="117" customFormat="1" ht="45" x14ac:dyDescent="0.25">
      <c r="A198" s="126">
        <v>45334</v>
      </c>
      <c r="B198" s="140" t="s">
        <v>635</v>
      </c>
      <c r="C198" s="134" t="s">
        <v>535</v>
      </c>
      <c r="D198" s="125"/>
      <c r="E198" s="55">
        <v>40500</v>
      </c>
      <c r="F198" s="69">
        <f t="shared" si="2"/>
        <v>9249042.2600000035</v>
      </c>
      <c r="G198" s="6"/>
      <c r="H198" s="116"/>
      <c r="I198" s="11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row>
    <row r="199" spans="1:60" s="117" customFormat="1" ht="45" x14ac:dyDescent="0.25">
      <c r="A199" s="126">
        <v>45334</v>
      </c>
      <c r="B199" s="140" t="s">
        <v>636</v>
      </c>
      <c r="C199" s="134" t="s">
        <v>536</v>
      </c>
      <c r="D199" s="125"/>
      <c r="E199" s="55">
        <v>14040</v>
      </c>
      <c r="F199" s="69">
        <f t="shared" si="2"/>
        <v>9235002.2600000035</v>
      </c>
      <c r="G199" s="6"/>
      <c r="H199" s="116"/>
      <c r="I199" s="11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row>
    <row r="200" spans="1:60" s="117" customFormat="1" ht="45" x14ac:dyDescent="0.25">
      <c r="A200" s="126">
        <v>45334</v>
      </c>
      <c r="B200" s="140" t="s">
        <v>515</v>
      </c>
      <c r="C200" s="134" t="s">
        <v>537</v>
      </c>
      <c r="D200" s="125"/>
      <c r="E200" s="55">
        <v>18000</v>
      </c>
      <c r="F200" s="69">
        <f t="shared" si="2"/>
        <v>9217002.2600000035</v>
      </c>
      <c r="G200" s="6"/>
      <c r="H200" s="116"/>
      <c r="I200" s="11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row>
    <row r="201" spans="1:60" s="117" customFormat="1" ht="38.25" customHeight="1" x14ac:dyDescent="0.25">
      <c r="A201" s="126">
        <v>45336</v>
      </c>
      <c r="B201" s="140" t="s">
        <v>637</v>
      </c>
      <c r="C201" s="134" t="s">
        <v>538</v>
      </c>
      <c r="D201" s="125"/>
      <c r="E201" s="55">
        <v>296874.90999999997</v>
      </c>
      <c r="F201" s="69">
        <f t="shared" si="2"/>
        <v>8920127.3500000034</v>
      </c>
      <c r="G201" s="6"/>
      <c r="H201" s="116"/>
      <c r="I201" s="11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row>
    <row r="202" spans="1:60" s="117" customFormat="1" ht="29.25" customHeight="1" x14ac:dyDescent="0.25">
      <c r="A202" s="126">
        <v>45336</v>
      </c>
      <c r="B202" s="140" t="s">
        <v>638</v>
      </c>
      <c r="C202" s="134" t="s">
        <v>539</v>
      </c>
      <c r="D202" s="125"/>
      <c r="E202" s="55">
        <v>91718.99</v>
      </c>
      <c r="F202" s="69">
        <f t="shared" si="2"/>
        <v>8828408.3600000031</v>
      </c>
      <c r="G202" s="6"/>
      <c r="H202" s="116"/>
      <c r="I202" s="11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row>
    <row r="203" spans="1:60" s="117" customFormat="1" ht="36.75" customHeight="1" x14ac:dyDescent="0.25">
      <c r="A203" s="126">
        <v>45337</v>
      </c>
      <c r="B203" s="140" t="s">
        <v>514</v>
      </c>
      <c r="C203" s="134" t="s">
        <v>540</v>
      </c>
      <c r="D203" s="125"/>
      <c r="E203" s="55">
        <v>5040</v>
      </c>
      <c r="F203" s="69">
        <f t="shared" si="2"/>
        <v>8823368.3600000031</v>
      </c>
      <c r="G203" s="6"/>
      <c r="H203" s="116"/>
      <c r="I203" s="11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row>
    <row r="204" spans="1:60" s="117" customFormat="1" ht="45" x14ac:dyDescent="0.25">
      <c r="A204" s="126">
        <v>45341</v>
      </c>
      <c r="B204" s="140" t="s">
        <v>639</v>
      </c>
      <c r="C204" s="134" t="s">
        <v>541</v>
      </c>
      <c r="D204" s="125"/>
      <c r="E204" s="55">
        <v>51999.35</v>
      </c>
      <c r="F204" s="69">
        <f t="shared" si="2"/>
        <v>8771369.0100000035</v>
      </c>
      <c r="G204" s="6"/>
      <c r="H204" s="116"/>
      <c r="I204" s="11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row>
    <row r="205" spans="1:60" s="117" customFormat="1" ht="45" x14ac:dyDescent="0.25">
      <c r="A205" s="126">
        <v>45341</v>
      </c>
      <c r="B205" s="140" t="s">
        <v>640</v>
      </c>
      <c r="C205" s="134" t="s">
        <v>542</v>
      </c>
      <c r="D205" s="125"/>
      <c r="E205" s="55">
        <v>29700</v>
      </c>
      <c r="F205" s="69">
        <f t="shared" si="2"/>
        <v>8741669.0100000035</v>
      </c>
      <c r="G205" s="6"/>
      <c r="H205" s="116"/>
      <c r="I205" s="11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row>
    <row r="206" spans="1:60" s="117" customFormat="1" ht="56.25" x14ac:dyDescent="0.25">
      <c r="A206" s="126">
        <v>45341</v>
      </c>
      <c r="B206" s="140" t="s">
        <v>513</v>
      </c>
      <c r="C206" s="134" t="s">
        <v>543</v>
      </c>
      <c r="D206" s="125"/>
      <c r="E206" s="55">
        <v>106000.04</v>
      </c>
      <c r="F206" s="69">
        <f t="shared" si="2"/>
        <v>8635668.9700000044</v>
      </c>
      <c r="G206" s="6"/>
      <c r="H206" s="116"/>
      <c r="I206" s="11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row>
    <row r="207" spans="1:60" s="117" customFormat="1" ht="39" customHeight="1" x14ac:dyDescent="0.25">
      <c r="A207" s="126">
        <v>45342</v>
      </c>
      <c r="B207" s="72" t="s">
        <v>512</v>
      </c>
      <c r="C207" s="131" t="s">
        <v>544</v>
      </c>
      <c r="D207" s="125"/>
      <c r="E207" s="73">
        <v>36000</v>
      </c>
      <c r="F207" s="69">
        <f t="shared" si="2"/>
        <v>8599668.9700000044</v>
      </c>
      <c r="G207" s="6"/>
      <c r="H207" s="116"/>
      <c r="I207" s="11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row>
    <row r="208" spans="1:60" s="117" customFormat="1" ht="33.75" x14ac:dyDescent="0.25">
      <c r="A208" s="126">
        <v>45342</v>
      </c>
      <c r="B208" s="72" t="s">
        <v>511</v>
      </c>
      <c r="C208" s="131" t="s">
        <v>545</v>
      </c>
      <c r="D208" s="125"/>
      <c r="E208" s="73">
        <v>40140</v>
      </c>
      <c r="F208" s="69">
        <f t="shared" si="2"/>
        <v>8559528.9700000044</v>
      </c>
      <c r="G208" s="6"/>
      <c r="H208" s="116"/>
      <c r="I208" s="11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row>
    <row r="209" spans="1:60" s="117" customFormat="1" ht="27.75" customHeight="1" x14ac:dyDescent="0.25">
      <c r="A209" s="126">
        <v>45343</v>
      </c>
      <c r="B209" s="72" t="s">
        <v>641</v>
      </c>
      <c r="C209" s="131" t="s">
        <v>546</v>
      </c>
      <c r="D209" s="125"/>
      <c r="E209" s="73">
        <v>174516.94</v>
      </c>
      <c r="F209" s="69">
        <f t="shared" si="2"/>
        <v>8385012.030000004</v>
      </c>
      <c r="G209" s="6"/>
      <c r="H209" s="116"/>
      <c r="I209" s="11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row>
    <row r="210" spans="1:60" s="117" customFormat="1" ht="51" customHeight="1" x14ac:dyDescent="0.25">
      <c r="A210" s="126">
        <v>45343</v>
      </c>
      <c r="B210" s="72" t="s">
        <v>642</v>
      </c>
      <c r="C210" s="131" t="s">
        <v>547</v>
      </c>
      <c r="D210" s="125"/>
      <c r="E210" s="73">
        <v>40500</v>
      </c>
      <c r="F210" s="69">
        <f t="shared" si="2"/>
        <v>8344512.030000004</v>
      </c>
      <c r="G210" s="6"/>
      <c r="H210" s="116"/>
      <c r="I210" s="11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row>
    <row r="211" spans="1:60" s="117" customFormat="1" ht="45" x14ac:dyDescent="0.25">
      <c r="A211" s="126">
        <v>45343</v>
      </c>
      <c r="B211" s="72" t="s">
        <v>643</v>
      </c>
      <c r="C211" s="131" t="s">
        <v>548</v>
      </c>
      <c r="D211" s="125"/>
      <c r="E211" s="73">
        <v>40000.019999999997</v>
      </c>
      <c r="F211" s="69">
        <f t="shared" si="2"/>
        <v>8304512.0100000044</v>
      </c>
      <c r="G211" s="6"/>
      <c r="H211" s="116"/>
      <c r="I211" s="11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row>
    <row r="212" spans="1:60" s="117" customFormat="1" ht="56.25" x14ac:dyDescent="0.25">
      <c r="A212" s="126">
        <v>45343</v>
      </c>
      <c r="B212" s="72" t="s">
        <v>644</v>
      </c>
      <c r="C212" s="131" t="s">
        <v>549</v>
      </c>
      <c r="D212" s="125"/>
      <c r="E212" s="73">
        <v>18000</v>
      </c>
      <c r="F212" s="69">
        <f t="shared" si="2"/>
        <v>8286512.0100000044</v>
      </c>
      <c r="G212" s="6"/>
      <c r="H212" s="116"/>
      <c r="I212" s="11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row>
    <row r="213" spans="1:60" s="117" customFormat="1" ht="33.75" x14ac:dyDescent="0.25">
      <c r="A213" s="126">
        <v>45343</v>
      </c>
      <c r="B213" s="72" t="s">
        <v>645</v>
      </c>
      <c r="C213" s="131" t="s">
        <v>550</v>
      </c>
      <c r="D213" s="125"/>
      <c r="E213" s="73">
        <v>1199.97</v>
      </c>
      <c r="F213" s="69">
        <f t="shared" si="2"/>
        <v>8285312.0400000047</v>
      </c>
      <c r="G213" s="6"/>
      <c r="H213" s="116"/>
      <c r="I213" s="11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row>
    <row r="214" spans="1:60" s="117" customFormat="1" ht="45" x14ac:dyDescent="0.25">
      <c r="A214" s="126">
        <v>45343</v>
      </c>
      <c r="B214" s="72" t="s">
        <v>510</v>
      </c>
      <c r="C214" s="131" t="s">
        <v>551</v>
      </c>
      <c r="D214" s="125"/>
      <c r="E214" s="73">
        <v>30000.6</v>
      </c>
      <c r="F214" s="69">
        <f t="shared" si="2"/>
        <v>8255311.4400000051</v>
      </c>
      <c r="G214" s="6"/>
      <c r="H214" s="116"/>
      <c r="I214" s="11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row>
    <row r="215" spans="1:60" s="117" customFormat="1" ht="33.75" x14ac:dyDescent="0.25">
      <c r="A215" s="126">
        <v>45343</v>
      </c>
      <c r="B215" s="72" t="s">
        <v>509</v>
      </c>
      <c r="C215" s="131" t="s">
        <v>552</v>
      </c>
      <c r="D215" s="125"/>
      <c r="E215" s="73">
        <v>18000</v>
      </c>
      <c r="F215" s="69">
        <f t="shared" si="2"/>
        <v>8237311.4400000051</v>
      </c>
      <c r="G215" s="6"/>
      <c r="H215" s="116"/>
      <c r="I215" s="11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row>
    <row r="216" spans="1:60" s="117" customFormat="1" ht="35.25" customHeight="1" x14ac:dyDescent="0.25">
      <c r="A216" s="126">
        <v>45344</v>
      </c>
      <c r="B216" s="72" t="s">
        <v>646</v>
      </c>
      <c r="C216" s="131" t="s">
        <v>553</v>
      </c>
      <c r="D216" s="125"/>
      <c r="E216" s="73">
        <v>172342.73</v>
      </c>
      <c r="F216" s="69">
        <f t="shared" si="2"/>
        <v>8064968.7100000046</v>
      </c>
      <c r="G216" s="6"/>
      <c r="H216" s="116"/>
      <c r="I216" s="11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row>
    <row r="217" spans="1:60" s="117" customFormat="1" ht="45" x14ac:dyDescent="0.25">
      <c r="A217" s="126">
        <v>45344</v>
      </c>
      <c r="B217" s="72" t="s">
        <v>647</v>
      </c>
      <c r="C217" s="131" t="s">
        <v>554</v>
      </c>
      <c r="D217" s="125"/>
      <c r="E217" s="73">
        <v>352260.37</v>
      </c>
      <c r="F217" s="69">
        <f t="shared" si="2"/>
        <v>7712708.3400000045</v>
      </c>
      <c r="G217" s="6"/>
      <c r="H217" s="116"/>
      <c r="I217" s="11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row>
    <row r="218" spans="1:60" s="117" customFormat="1" ht="33.75" x14ac:dyDescent="0.25">
      <c r="A218" s="126">
        <v>45345</v>
      </c>
      <c r="B218" s="72" t="s">
        <v>648</v>
      </c>
      <c r="C218" s="131" t="s">
        <v>555</v>
      </c>
      <c r="D218" s="125"/>
      <c r="E218" s="73">
        <v>53100</v>
      </c>
      <c r="F218" s="69">
        <f t="shared" si="2"/>
        <v>7659608.3400000045</v>
      </c>
      <c r="G218" s="6"/>
      <c r="H218" s="116"/>
      <c r="I218" s="11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row>
    <row r="219" spans="1:60" s="117" customFormat="1" ht="33.75" x14ac:dyDescent="0.25">
      <c r="A219" s="126">
        <v>45345</v>
      </c>
      <c r="B219" s="72" t="s">
        <v>649</v>
      </c>
      <c r="C219" s="131" t="s">
        <v>505</v>
      </c>
      <c r="D219" s="125"/>
      <c r="E219" s="73">
        <v>14850</v>
      </c>
      <c r="F219" s="69">
        <f t="shared" si="2"/>
        <v>7644758.3400000045</v>
      </c>
      <c r="G219" s="6"/>
      <c r="H219" s="116"/>
      <c r="I219" s="11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row>
    <row r="220" spans="1:60" s="117" customFormat="1" ht="33.75" x14ac:dyDescent="0.25">
      <c r="A220" s="126">
        <v>45345</v>
      </c>
      <c r="B220" s="72" t="s">
        <v>650</v>
      </c>
      <c r="C220" s="131" t="s">
        <v>504</v>
      </c>
      <c r="D220" s="125"/>
      <c r="E220" s="73">
        <v>14040</v>
      </c>
      <c r="F220" s="69">
        <f t="shared" si="2"/>
        <v>7630718.3400000045</v>
      </c>
      <c r="G220" s="6"/>
      <c r="H220" s="116"/>
      <c r="I220" s="11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row>
    <row r="221" spans="1:60" s="117" customFormat="1" ht="49.5" customHeight="1" x14ac:dyDescent="0.25">
      <c r="A221" s="126">
        <v>45345</v>
      </c>
      <c r="B221" s="72" t="s">
        <v>651</v>
      </c>
      <c r="C221" s="131" t="s">
        <v>503</v>
      </c>
      <c r="D221" s="125"/>
      <c r="E221" s="73">
        <v>240373.92</v>
      </c>
      <c r="F221" s="69">
        <f t="shared" si="2"/>
        <v>7390344.4200000046</v>
      </c>
      <c r="G221" s="6"/>
      <c r="H221" s="116"/>
      <c r="I221" s="11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row>
    <row r="222" spans="1:60" s="117" customFormat="1" ht="33.75" x14ac:dyDescent="0.25">
      <c r="A222" s="126">
        <v>45345</v>
      </c>
      <c r="B222" s="72" t="s">
        <v>508</v>
      </c>
      <c r="C222" s="131" t="s">
        <v>502</v>
      </c>
      <c r="D222" s="125"/>
      <c r="E222" s="73">
        <v>15300</v>
      </c>
      <c r="F222" s="69">
        <f t="shared" ref="F222:F241" si="3">F221-E222</f>
        <v>7375044.4200000046</v>
      </c>
      <c r="G222" s="6"/>
      <c r="H222" s="116"/>
      <c r="I222" s="11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row>
    <row r="223" spans="1:60" s="117" customFormat="1" ht="30.75" customHeight="1" x14ac:dyDescent="0.25">
      <c r="A223" s="126">
        <v>45345</v>
      </c>
      <c r="B223" s="72" t="s">
        <v>507</v>
      </c>
      <c r="C223" s="131" t="s">
        <v>501</v>
      </c>
      <c r="D223" s="125"/>
      <c r="E223" s="73">
        <v>20700</v>
      </c>
      <c r="F223" s="69">
        <f t="shared" si="3"/>
        <v>7354344.4200000046</v>
      </c>
      <c r="G223" s="6"/>
      <c r="H223" s="116"/>
      <c r="I223" s="11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row>
    <row r="224" spans="1:60" s="117" customFormat="1" ht="41.25" customHeight="1" x14ac:dyDescent="0.25">
      <c r="A224" s="126">
        <v>43887</v>
      </c>
      <c r="B224" s="72" t="s">
        <v>652</v>
      </c>
      <c r="C224" s="131" t="s">
        <v>500</v>
      </c>
      <c r="D224" s="125"/>
      <c r="E224" s="73">
        <v>8910</v>
      </c>
      <c r="F224" s="69">
        <f t="shared" si="3"/>
        <v>7345434.4200000046</v>
      </c>
      <c r="G224" s="6"/>
      <c r="H224" s="116"/>
      <c r="I224" s="11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row>
    <row r="225" spans="1:60" s="117" customFormat="1" ht="42.75" customHeight="1" x14ac:dyDescent="0.25">
      <c r="A225" s="126">
        <v>43887</v>
      </c>
      <c r="B225" s="72" t="s">
        <v>653</v>
      </c>
      <c r="C225" s="131" t="s">
        <v>499</v>
      </c>
      <c r="D225" s="125"/>
      <c r="E225" s="73">
        <v>4050</v>
      </c>
      <c r="F225" s="69">
        <f t="shared" si="3"/>
        <v>7341384.4200000046</v>
      </c>
      <c r="G225" s="6"/>
      <c r="H225" s="116"/>
      <c r="I225" s="11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row>
    <row r="226" spans="1:60" s="117" customFormat="1" ht="42.75" customHeight="1" x14ac:dyDescent="0.25">
      <c r="A226" s="126">
        <v>43887</v>
      </c>
      <c r="B226" s="72" t="s">
        <v>654</v>
      </c>
      <c r="C226" s="131" t="s">
        <v>498</v>
      </c>
      <c r="D226" s="125"/>
      <c r="E226" s="73">
        <v>15840</v>
      </c>
      <c r="F226" s="69">
        <f t="shared" si="3"/>
        <v>7325544.4200000046</v>
      </c>
      <c r="G226" s="6"/>
      <c r="H226" s="116"/>
      <c r="I226" s="11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row>
    <row r="227" spans="1:60" s="117" customFormat="1" ht="34.5" customHeight="1" x14ac:dyDescent="0.25">
      <c r="A227" s="126">
        <v>43887</v>
      </c>
      <c r="B227" s="72" t="s">
        <v>655</v>
      </c>
      <c r="C227" s="131" t="s">
        <v>65</v>
      </c>
      <c r="D227" s="125"/>
      <c r="E227" s="73">
        <v>0</v>
      </c>
      <c r="F227" s="69">
        <f t="shared" si="3"/>
        <v>7325544.4200000046</v>
      </c>
      <c r="G227" s="6"/>
      <c r="H227" s="116"/>
      <c r="I227" s="11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row>
    <row r="228" spans="1:60" s="117" customFormat="1" ht="33.75" customHeight="1" x14ac:dyDescent="0.25">
      <c r="A228" s="126">
        <v>43887</v>
      </c>
      <c r="B228" s="72" t="s">
        <v>656</v>
      </c>
      <c r="C228" s="131" t="s">
        <v>497</v>
      </c>
      <c r="D228" s="125"/>
      <c r="E228" s="73">
        <v>9000</v>
      </c>
      <c r="F228" s="69">
        <f t="shared" si="3"/>
        <v>7316544.4200000046</v>
      </c>
      <c r="G228" s="6"/>
      <c r="H228" s="116"/>
      <c r="I228" s="11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row>
    <row r="229" spans="1:60" s="117" customFormat="1" ht="34.5" customHeight="1" x14ac:dyDescent="0.25">
      <c r="A229" s="126">
        <v>43887</v>
      </c>
      <c r="B229" s="72" t="s">
        <v>657</v>
      </c>
      <c r="C229" s="131" t="s">
        <v>496</v>
      </c>
      <c r="D229" s="128"/>
      <c r="E229" s="90">
        <v>60896.5</v>
      </c>
      <c r="F229" s="69">
        <f t="shared" si="3"/>
        <v>7255647.9200000046</v>
      </c>
      <c r="G229" s="6"/>
      <c r="H229" s="116"/>
      <c r="I229" s="11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row>
    <row r="230" spans="1:60" s="117" customFormat="1" ht="45.75" customHeight="1" x14ac:dyDescent="0.25">
      <c r="A230" s="126">
        <v>43887</v>
      </c>
      <c r="B230" s="72" t="s">
        <v>658</v>
      </c>
      <c r="C230" s="132" t="s">
        <v>495</v>
      </c>
      <c r="D230" s="125"/>
      <c r="E230" s="55">
        <v>4500</v>
      </c>
      <c r="F230" s="69">
        <f t="shared" si="3"/>
        <v>7251147.9200000046</v>
      </c>
      <c r="G230" s="6"/>
      <c r="H230" s="116"/>
      <c r="I230" s="11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row>
    <row r="231" spans="1:60" s="117" customFormat="1" ht="51.75" customHeight="1" x14ac:dyDescent="0.25">
      <c r="A231" s="126">
        <v>43887</v>
      </c>
      <c r="B231" s="72" t="s">
        <v>659</v>
      </c>
      <c r="C231" s="132" t="s">
        <v>494</v>
      </c>
      <c r="D231" s="125"/>
      <c r="E231" s="55">
        <v>20135.57</v>
      </c>
      <c r="F231" s="69">
        <f t="shared" si="3"/>
        <v>7231012.3500000043</v>
      </c>
      <c r="G231" s="6"/>
      <c r="H231" s="116"/>
      <c r="I231" s="11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row>
    <row r="232" spans="1:60" s="117" customFormat="1" ht="32.25" customHeight="1" x14ac:dyDescent="0.25">
      <c r="A232" s="126">
        <v>43887</v>
      </c>
      <c r="B232" s="72" t="s">
        <v>660</v>
      </c>
      <c r="C232" s="132" t="s">
        <v>493</v>
      </c>
      <c r="D232" s="125"/>
      <c r="E232" s="55">
        <v>93527</v>
      </c>
      <c r="F232" s="69">
        <f t="shared" si="3"/>
        <v>7137485.3500000043</v>
      </c>
      <c r="G232" s="6"/>
      <c r="H232" s="116"/>
      <c r="I232" s="11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row>
    <row r="233" spans="1:60" s="117" customFormat="1" ht="45" customHeight="1" x14ac:dyDescent="0.25">
      <c r="A233" s="127">
        <v>43887</v>
      </c>
      <c r="B233" s="149" t="s">
        <v>506</v>
      </c>
      <c r="C233" s="133" t="s">
        <v>492</v>
      </c>
      <c r="D233" s="128"/>
      <c r="E233" s="130">
        <v>10350</v>
      </c>
      <c r="F233" s="69">
        <f t="shared" si="3"/>
        <v>7127135.3500000043</v>
      </c>
      <c r="G233" s="6"/>
      <c r="H233" s="116"/>
      <c r="I233" s="11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row>
    <row r="234" spans="1:60" s="117" customFormat="1" ht="50.25" customHeight="1" x14ac:dyDescent="0.25">
      <c r="A234" s="126">
        <v>45351</v>
      </c>
      <c r="B234" s="140" t="s">
        <v>710</v>
      </c>
      <c r="C234" s="134" t="s">
        <v>709</v>
      </c>
      <c r="D234" s="125"/>
      <c r="E234" s="55">
        <v>36000</v>
      </c>
      <c r="F234" s="69">
        <f t="shared" si="3"/>
        <v>7091135.3500000043</v>
      </c>
      <c r="G234" s="6"/>
      <c r="H234" s="116"/>
      <c r="I234" s="11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row>
    <row r="235" spans="1:60" s="117" customFormat="1" ht="39" customHeight="1" x14ac:dyDescent="0.25">
      <c r="A235" s="126">
        <v>45351</v>
      </c>
      <c r="B235" s="140" t="s">
        <v>711</v>
      </c>
      <c r="C235" s="134" t="s">
        <v>708</v>
      </c>
      <c r="D235" s="125"/>
      <c r="E235" s="55">
        <v>20000.009999999998</v>
      </c>
      <c r="F235" s="69">
        <f t="shared" si="3"/>
        <v>7071135.3400000045</v>
      </c>
      <c r="G235" s="6"/>
      <c r="H235" s="116"/>
      <c r="I235" s="11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row>
    <row r="236" spans="1:60" s="117" customFormat="1" ht="42" customHeight="1" x14ac:dyDescent="0.25">
      <c r="A236" s="126">
        <v>45351</v>
      </c>
      <c r="B236" s="140" t="s">
        <v>712</v>
      </c>
      <c r="C236" s="134" t="s">
        <v>707</v>
      </c>
      <c r="D236" s="125"/>
      <c r="E236" s="55">
        <v>10000.799999999999</v>
      </c>
      <c r="F236" s="69">
        <f t="shared" si="3"/>
        <v>7061134.5400000047</v>
      </c>
      <c r="G236" s="6"/>
      <c r="H236" s="116"/>
      <c r="I236" s="11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row>
    <row r="237" spans="1:60" s="117" customFormat="1" ht="27" customHeight="1" x14ac:dyDescent="0.25">
      <c r="A237" s="126">
        <v>45351</v>
      </c>
      <c r="B237" s="140">
        <v>50145</v>
      </c>
      <c r="C237" s="134" t="s">
        <v>65</v>
      </c>
      <c r="D237" s="125"/>
      <c r="E237" s="55">
        <v>0</v>
      </c>
      <c r="F237" s="69">
        <f t="shared" si="3"/>
        <v>7061134.5400000047</v>
      </c>
      <c r="G237" s="6"/>
      <c r="H237" s="116"/>
      <c r="I237" s="11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row>
    <row r="238" spans="1:60" s="117" customFormat="1" ht="23.25" customHeight="1" x14ac:dyDescent="0.25">
      <c r="A238" s="126">
        <v>45351</v>
      </c>
      <c r="B238" s="140">
        <v>50146</v>
      </c>
      <c r="C238" s="134" t="s">
        <v>65</v>
      </c>
      <c r="D238" s="125"/>
      <c r="E238" s="55">
        <v>0</v>
      </c>
      <c r="F238" s="69">
        <f t="shared" si="3"/>
        <v>7061134.5400000047</v>
      </c>
      <c r="G238" s="6"/>
      <c r="H238" s="116"/>
      <c r="I238" s="11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row>
    <row r="239" spans="1:60" s="117" customFormat="1" ht="23.25" customHeight="1" x14ac:dyDescent="0.25">
      <c r="A239" s="126">
        <v>45351</v>
      </c>
      <c r="B239" s="140">
        <v>50147</v>
      </c>
      <c r="C239" s="134" t="s">
        <v>65</v>
      </c>
      <c r="D239" s="125"/>
      <c r="E239" s="55">
        <v>0</v>
      </c>
      <c r="F239" s="69">
        <f t="shared" si="3"/>
        <v>7061134.5400000047</v>
      </c>
      <c r="G239" s="6"/>
      <c r="H239" s="116"/>
      <c r="I239" s="11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row>
    <row r="240" spans="1:60" s="117" customFormat="1" ht="26.25" customHeight="1" x14ac:dyDescent="0.25">
      <c r="A240" s="126">
        <v>45351</v>
      </c>
      <c r="B240" s="140">
        <v>50148</v>
      </c>
      <c r="C240" s="134" t="s">
        <v>65</v>
      </c>
      <c r="D240" s="125"/>
      <c r="E240" s="55">
        <v>0</v>
      </c>
      <c r="F240" s="69">
        <f t="shared" si="3"/>
        <v>7061134.5400000047</v>
      </c>
      <c r="G240" s="6"/>
      <c r="H240" s="116"/>
      <c r="I240" s="11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row>
    <row r="241" spans="1:60" s="117" customFormat="1" ht="45" customHeight="1" x14ac:dyDescent="0.25">
      <c r="A241" s="126">
        <v>45351</v>
      </c>
      <c r="B241" s="140" t="s">
        <v>705</v>
      </c>
      <c r="C241" s="134" t="s">
        <v>706</v>
      </c>
      <c r="D241" s="125"/>
      <c r="E241" s="55">
        <v>18000</v>
      </c>
      <c r="F241" s="69">
        <f t="shared" si="3"/>
        <v>7043134.5400000047</v>
      </c>
      <c r="G241" s="6"/>
      <c r="H241" s="116"/>
      <c r="I241" s="11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row>
    <row r="242" spans="1:60" s="117" customFormat="1" ht="14.25" customHeight="1" x14ac:dyDescent="0.25">
      <c r="A242" s="109"/>
      <c r="B242" s="147"/>
      <c r="C242" s="103"/>
      <c r="D242" s="114"/>
      <c r="E242" s="105"/>
      <c r="F242" s="115"/>
      <c r="G242" s="6"/>
      <c r="H242" s="116"/>
      <c r="I242" s="11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row>
    <row r="243" spans="1:60" s="117" customFormat="1" ht="14.25" customHeight="1" x14ac:dyDescent="0.25">
      <c r="A243" s="109"/>
      <c r="B243" s="147"/>
      <c r="C243" s="103"/>
      <c r="D243" s="114"/>
      <c r="E243" s="105"/>
      <c r="F243" s="115"/>
      <c r="G243" s="6"/>
      <c r="H243" s="116"/>
      <c r="I243" s="11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row>
    <row r="244" spans="1:60" s="117" customFormat="1" ht="14.25" customHeight="1" x14ac:dyDescent="0.25">
      <c r="A244" s="109"/>
      <c r="B244" s="147"/>
      <c r="C244" s="103"/>
      <c r="D244" s="114"/>
      <c r="E244" s="105"/>
      <c r="F244" s="115"/>
      <c r="G244" s="6"/>
      <c r="H244" s="116"/>
      <c r="I244" s="11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row>
    <row r="245" spans="1:60" s="117" customFormat="1" ht="14.25" customHeight="1" x14ac:dyDescent="0.25">
      <c r="A245" s="109"/>
      <c r="B245" s="147"/>
      <c r="C245" s="103"/>
      <c r="D245" s="114"/>
      <c r="E245" s="105"/>
      <c r="F245" s="115"/>
      <c r="G245" s="6"/>
      <c r="H245" s="116"/>
      <c r="I245" s="11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row>
    <row r="246" spans="1:60" s="117" customFormat="1" ht="14.25" customHeight="1" x14ac:dyDescent="0.25">
      <c r="A246" s="109"/>
      <c r="B246" s="147"/>
      <c r="C246" s="103"/>
      <c r="D246" s="114"/>
      <c r="E246" s="105"/>
      <c r="F246" s="115"/>
      <c r="G246" s="6"/>
      <c r="H246" s="116"/>
      <c r="I246" s="11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row>
    <row r="247" spans="1:60" s="117" customFormat="1" ht="14.25" customHeight="1" x14ac:dyDescent="0.25">
      <c r="A247" s="109"/>
      <c r="B247" s="147"/>
      <c r="C247" s="103"/>
      <c r="D247" s="114"/>
      <c r="E247" s="105"/>
      <c r="F247" s="115"/>
      <c r="G247" s="6"/>
      <c r="H247" s="116"/>
      <c r="I247" s="11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row>
    <row r="248" spans="1:60" s="117" customFormat="1" ht="14.25" customHeight="1" x14ac:dyDescent="0.25">
      <c r="A248" s="109"/>
      <c r="B248" s="147"/>
      <c r="C248" s="103"/>
      <c r="D248" s="114"/>
      <c r="E248" s="105"/>
      <c r="F248" s="115"/>
      <c r="G248" s="6"/>
      <c r="H248" s="116"/>
      <c r="I248" s="11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row>
    <row r="249" spans="1:60" s="117" customFormat="1" ht="14.25" customHeight="1" x14ac:dyDescent="0.25">
      <c r="A249" s="109"/>
      <c r="B249" s="147"/>
      <c r="C249" s="103"/>
      <c r="D249" s="114"/>
      <c r="E249" s="105"/>
      <c r="F249" s="115"/>
      <c r="G249" s="6"/>
      <c r="H249" s="116"/>
      <c r="I249" s="11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row>
    <row r="250" spans="1:60" s="117" customFormat="1" ht="14.25" customHeight="1" x14ac:dyDescent="0.25">
      <c r="A250" s="109"/>
      <c r="B250" s="147"/>
      <c r="C250" s="103"/>
      <c r="D250" s="114"/>
      <c r="E250" s="105"/>
      <c r="F250" s="115"/>
      <c r="G250" s="6"/>
      <c r="H250" s="116"/>
      <c r="I250" s="11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row>
    <row r="251" spans="1:60" s="117" customFormat="1" ht="14.25" customHeight="1" x14ac:dyDescent="0.25">
      <c r="A251" s="109"/>
      <c r="B251" s="147"/>
      <c r="C251" s="103"/>
      <c r="D251" s="114"/>
      <c r="E251" s="105"/>
      <c r="F251" s="115"/>
      <c r="G251" s="6"/>
      <c r="H251" s="116"/>
      <c r="I251" s="11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row>
    <row r="252" spans="1:60" s="117" customFormat="1" ht="14.25" customHeight="1" x14ac:dyDescent="0.25">
      <c r="A252" s="109"/>
      <c r="B252" s="147"/>
      <c r="C252" s="103"/>
      <c r="D252" s="114"/>
      <c r="E252" s="105"/>
      <c r="F252" s="115"/>
      <c r="G252" s="6"/>
      <c r="H252" s="116"/>
      <c r="I252" s="11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row>
    <row r="253" spans="1:60" s="117" customFormat="1" ht="14.25" customHeight="1" x14ac:dyDescent="0.25">
      <c r="A253" s="109"/>
      <c r="B253" s="147"/>
      <c r="C253" s="103"/>
      <c r="D253" s="114"/>
      <c r="E253" s="105"/>
      <c r="F253" s="115"/>
      <c r="G253" s="6"/>
      <c r="H253" s="116"/>
      <c r="I253" s="11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row>
    <row r="254" spans="1:60" s="117" customFormat="1" ht="14.25" customHeight="1" x14ac:dyDescent="0.25">
      <c r="A254" s="109"/>
      <c r="B254" s="147"/>
      <c r="C254" s="103"/>
      <c r="D254" s="114"/>
      <c r="E254" s="105"/>
      <c r="F254" s="115"/>
      <c r="G254" s="6"/>
      <c r="H254" s="116"/>
      <c r="I254" s="11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row>
    <row r="255" spans="1:60" s="117" customFormat="1" ht="14.25" customHeight="1" x14ac:dyDescent="0.25">
      <c r="A255" s="109"/>
      <c r="B255" s="147"/>
      <c r="C255" s="103"/>
      <c r="D255" s="114"/>
      <c r="E255" s="105"/>
      <c r="F255" s="115"/>
      <c r="G255" s="6"/>
      <c r="H255" s="116"/>
      <c r="I255" s="11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row>
    <row r="256" spans="1:60" s="117" customFormat="1" ht="14.25" customHeight="1" x14ac:dyDescent="0.25">
      <c r="A256" s="109"/>
      <c r="B256" s="147"/>
      <c r="C256" s="103"/>
      <c r="D256" s="114"/>
      <c r="E256" s="105"/>
      <c r="F256" s="115"/>
      <c r="G256" s="6"/>
      <c r="H256" s="116"/>
      <c r="I256" s="11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row>
    <row r="257" spans="1:60" s="117" customFormat="1" ht="14.25" customHeight="1" x14ac:dyDescent="0.25">
      <c r="A257" s="109"/>
      <c r="B257" s="147"/>
      <c r="C257" s="103"/>
      <c r="D257" s="114"/>
      <c r="E257" s="105"/>
      <c r="F257" s="115"/>
      <c r="G257" s="6"/>
      <c r="H257" s="116"/>
      <c r="I257" s="11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row>
    <row r="258" spans="1:60" s="117" customFormat="1" ht="14.25" customHeight="1" x14ac:dyDescent="0.25">
      <c r="A258" s="109"/>
      <c r="B258" s="147"/>
      <c r="C258" s="103"/>
      <c r="D258" s="114"/>
      <c r="E258" s="105"/>
      <c r="F258" s="115"/>
      <c r="G258" s="6"/>
      <c r="H258" s="116"/>
      <c r="I258" s="11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row>
    <row r="259" spans="1:60" s="117" customFormat="1" ht="14.25" customHeight="1" x14ac:dyDescent="0.25">
      <c r="A259" s="109"/>
      <c r="B259" s="147"/>
      <c r="C259" s="103"/>
      <c r="D259" s="114"/>
      <c r="E259" s="105"/>
      <c r="F259" s="115"/>
      <c r="G259" s="6"/>
      <c r="H259" s="116"/>
      <c r="I259" s="11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row>
    <row r="260" spans="1:60" s="117" customFormat="1" ht="14.25" customHeight="1" x14ac:dyDescent="0.25">
      <c r="A260" s="109"/>
      <c r="B260" s="147"/>
      <c r="C260" s="103"/>
      <c r="D260" s="114"/>
      <c r="E260" s="105"/>
      <c r="F260" s="115"/>
      <c r="G260" s="6"/>
      <c r="H260" s="116"/>
      <c r="I260" s="11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row>
    <row r="261" spans="1:60" s="117" customFormat="1" ht="14.25" customHeight="1" x14ac:dyDescent="0.25">
      <c r="A261" s="109"/>
      <c r="B261" s="147"/>
      <c r="C261" s="103"/>
      <c r="D261" s="114"/>
      <c r="E261" s="105"/>
      <c r="F261" s="115"/>
      <c r="G261" s="6"/>
      <c r="H261" s="116"/>
      <c r="I261" s="11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row>
    <row r="262" spans="1:60" s="117" customFormat="1" ht="14.25" customHeight="1" x14ac:dyDescent="0.25">
      <c r="A262" s="109"/>
      <c r="B262" s="147"/>
      <c r="C262" s="103"/>
      <c r="D262" s="114"/>
      <c r="E262" s="105"/>
      <c r="F262" s="115"/>
      <c r="G262" s="6"/>
      <c r="H262" s="116"/>
      <c r="I262" s="11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row>
    <row r="263" spans="1:60" s="117" customFormat="1" ht="14.25" customHeight="1" x14ac:dyDescent="0.25">
      <c r="A263" s="109"/>
      <c r="B263" s="147"/>
      <c r="C263" s="103"/>
      <c r="D263" s="114"/>
      <c r="E263" s="105"/>
      <c r="F263" s="115"/>
      <c r="G263" s="6"/>
      <c r="H263" s="116"/>
      <c r="I263" s="11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row>
    <row r="264" spans="1:60" s="117" customFormat="1" ht="14.25" customHeight="1" x14ac:dyDescent="0.25">
      <c r="A264" s="109"/>
      <c r="B264" s="147"/>
      <c r="C264" s="103"/>
      <c r="D264" s="114"/>
      <c r="E264" s="105"/>
      <c r="F264" s="115"/>
      <c r="G264" s="6"/>
      <c r="H264" s="116"/>
      <c r="I264" s="11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row>
    <row r="265" spans="1:60" s="117" customFormat="1" ht="14.25" customHeight="1" x14ac:dyDescent="0.25">
      <c r="A265" s="109"/>
      <c r="B265" s="147"/>
      <c r="C265" s="103"/>
      <c r="D265" s="114"/>
      <c r="E265" s="105"/>
      <c r="F265" s="115"/>
      <c r="G265" s="6"/>
      <c r="H265" s="116"/>
      <c r="I265" s="11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row>
    <row r="266" spans="1:60" s="117" customFormat="1" ht="14.25" customHeight="1" x14ac:dyDescent="0.25">
      <c r="A266" s="109"/>
      <c r="B266" s="147"/>
      <c r="C266" s="103"/>
      <c r="D266" s="114"/>
      <c r="E266" s="105"/>
      <c r="F266" s="115"/>
      <c r="G266" s="6"/>
      <c r="H266" s="116"/>
      <c r="I266" s="11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row>
    <row r="267" spans="1:60" s="117" customFormat="1" ht="14.25" customHeight="1" x14ac:dyDescent="0.25">
      <c r="A267" s="109"/>
      <c r="B267" s="147"/>
      <c r="C267" s="103"/>
      <c r="D267" s="114"/>
      <c r="E267" s="105"/>
      <c r="F267" s="115"/>
      <c r="G267" s="6"/>
      <c r="H267" s="116"/>
      <c r="I267" s="11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row>
    <row r="268" spans="1:60" s="117" customFormat="1" ht="14.25" customHeight="1" x14ac:dyDescent="0.25">
      <c r="A268" s="109"/>
      <c r="B268" s="147"/>
      <c r="C268" s="103"/>
      <c r="D268" s="114"/>
      <c r="E268" s="105"/>
      <c r="F268" s="115"/>
      <c r="G268" s="6"/>
      <c r="H268" s="116"/>
      <c r="I268" s="11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row>
    <row r="269" spans="1:60" s="117" customFormat="1" ht="14.25" customHeight="1" x14ac:dyDescent="0.25">
      <c r="A269" s="109"/>
      <c r="B269" s="147"/>
      <c r="C269" s="103"/>
      <c r="D269" s="114"/>
      <c r="E269" s="105"/>
      <c r="F269" s="115"/>
      <c r="G269" s="6"/>
      <c r="H269" s="116"/>
      <c r="I269" s="11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row>
    <row r="270" spans="1:60" s="117" customFormat="1" ht="14.25" customHeight="1" x14ac:dyDescent="0.25">
      <c r="A270" s="109"/>
      <c r="B270" s="147"/>
      <c r="C270" s="103"/>
      <c r="D270" s="114"/>
      <c r="E270" s="105"/>
      <c r="F270" s="115"/>
      <c r="G270" s="6"/>
      <c r="H270" s="116"/>
      <c r="I270" s="11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row>
    <row r="271" spans="1:60" s="117" customFormat="1" ht="14.25" customHeight="1" x14ac:dyDescent="0.25">
      <c r="A271" s="109"/>
      <c r="B271" s="147"/>
      <c r="C271" s="103"/>
      <c r="D271" s="114"/>
      <c r="E271" s="105"/>
      <c r="F271" s="115"/>
      <c r="G271" s="6"/>
      <c r="H271" s="116"/>
      <c r="I271" s="11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row>
    <row r="272" spans="1:60" s="117" customFormat="1" ht="14.25" customHeight="1" x14ac:dyDescent="0.25">
      <c r="A272" s="109"/>
      <c r="B272" s="147"/>
      <c r="C272" s="103"/>
      <c r="D272" s="114"/>
      <c r="E272" s="105"/>
      <c r="F272" s="115"/>
      <c r="G272" s="6"/>
      <c r="H272" s="116"/>
      <c r="I272" s="11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row>
    <row r="273" spans="1:60" s="117" customFormat="1" ht="14.25" customHeight="1" x14ac:dyDescent="0.25">
      <c r="A273" s="109"/>
      <c r="B273" s="147"/>
      <c r="C273" s="103"/>
      <c r="D273" s="114"/>
      <c r="E273" s="105"/>
      <c r="F273" s="115"/>
      <c r="G273" s="6"/>
      <c r="H273" s="116"/>
      <c r="I273" s="11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row>
    <row r="274" spans="1:60" s="117" customFormat="1" ht="14.25" customHeight="1" x14ac:dyDescent="0.25">
      <c r="A274" s="109"/>
      <c r="B274" s="147"/>
      <c r="C274" s="103"/>
      <c r="D274" s="114"/>
      <c r="E274" s="105"/>
      <c r="F274" s="115"/>
      <c r="G274" s="6"/>
      <c r="H274" s="116"/>
      <c r="I274" s="11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row>
    <row r="275" spans="1:60" s="117" customFormat="1" ht="14.25" customHeight="1" x14ac:dyDescent="0.25">
      <c r="A275" s="109"/>
      <c r="B275" s="147"/>
      <c r="C275" s="103"/>
      <c r="D275" s="114"/>
      <c r="E275" s="105"/>
      <c r="F275" s="115"/>
      <c r="G275" s="6"/>
      <c r="H275" s="116"/>
      <c r="I275" s="11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row>
    <row r="276" spans="1:60" s="117" customFormat="1" ht="14.25" customHeight="1" x14ac:dyDescent="0.25">
      <c r="A276" s="109"/>
      <c r="B276" s="147"/>
      <c r="C276" s="103"/>
      <c r="D276" s="114"/>
      <c r="E276" s="105"/>
      <c r="F276" s="115"/>
      <c r="G276" s="6"/>
      <c r="H276" s="116"/>
      <c r="I276" s="11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row>
    <row r="277" spans="1:60" s="117" customFormat="1" ht="14.25" customHeight="1" x14ac:dyDescent="0.25">
      <c r="A277" s="109"/>
      <c r="B277" s="147"/>
      <c r="C277" s="103"/>
      <c r="D277" s="114"/>
      <c r="E277" s="105"/>
      <c r="F277" s="115"/>
      <c r="G277" s="6"/>
      <c r="H277" s="116"/>
      <c r="I277" s="11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row>
    <row r="278" spans="1:60" s="117" customFormat="1" ht="14.25" customHeight="1" x14ac:dyDescent="0.25">
      <c r="A278" s="109"/>
      <c r="B278" s="147"/>
      <c r="C278" s="103"/>
      <c r="D278" s="114"/>
      <c r="E278" s="105"/>
      <c r="F278" s="115"/>
      <c r="G278" s="6"/>
      <c r="H278" s="116"/>
      <c r="I278" s="11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row>
    <row r="279" spans="1:60" s="117" customFormat="1" ht="14.25" customHeight="1" x14ac:dyDescent="0.25">
      <c r="A279" s="109"/>
      <c r="B279" s="147"/>
      <c r="C279" s="103"/>
      <c r="D279" s="114"/>
      <c r="E279" s="105"/>
      <c r="F279" s="115"/>
      <c r="G279" s="6"/>
      <c r="H279" s="116"/>
      <c r="I279" s="11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row>
    <row r="280" spans="1:60" s="117" customFormat="1" ht="14.25" customHeight="1" x14ac:dyDescent="0.25">
      <c r="A280" s="109"/>
      <c r="B280" s="147"/>
      <c r="C280" s="103"/>
      <c r="D280" s="114"/>
      <c r="E280" s="105"/>
      <c r="F280" s="115"/>
      <c r="G280" s="6"/>
      <c r="H280" s="116"/>
      <c r="I280" s="11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row>
    <row r="281" spans="1:60" s="117" customFormat="1" ht="14.25" customHeight="1" x14ac:dyDescent="0.25">
      <c r="A281" s="109"/>
      <c r="B281" s="147"/>
      <c r="C281" s="103"/>
      <c r="D281" s="114"/>
      <c r="E281" s="105"/>
      <c r="F281" s="115"/>
      <c r="G281" s="6"/>
      <c r="H281" s="116"/>
      <c r="I281" s="11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row>
    <row r="282" spans="1:60" s="117" customFormat="1" ht="14.25" customHeight="1" x14ac:dyDescent="0.25">
      <c r="A282" s="109"/>
      <c r="B282" s="147"/>
      <c r="C282" s="103"/>
      <c r="D282" s="114"/>
      <c r="E282" s="105"/>
      <c r="F282" s="115"/>
      <c r="G282" s="6"/>
      <c r="H282" s="116"/>
      <c r="I282" s="11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row>
    <row r="283" spans="1:60" s="117" customFormat="1" ht="14.25" customHeight="1" x14ac:dyDescent="0.25">
      <c r="A283" s="109"/>
      <c r="B283" s="147"/>
      <c r="C283" s="103"/>
      <c r="D283" s="114"/>
      <c r="E283" s="105"/>
      <c r="F283" s="115"/>
      <c r="G283" s="6"/>
      <c r="H283" s="116"/>
      <c r="I283" s="11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row>
    <row r="284" spans="1:60" s="117" customFormat="1" ht="14.25" customHeight="1" x14ac:dyDescent="0.25">
      <c r="A284" s="109"/>
      <c r="B284" s="147"/>
      <c r="C284" s="103"/>
      <c r="D284" s="114"/>
      <c r="E284" s="105"/>
      <c r="F284" s="115"/>
      <c r="G284" s="6"/>
      <c r="H284" s="116"/>
      <c r="I284" s="11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row>
    <row r="285" spans="1:60" s="117" customFormat="1" ht="14.25" customHeight="1" x14ac:dyDescent="0.25">
      <c r="A285" s="109"/>
      <c r="B285" s="147"/>
      <c r="C285" s="103"/>
      <c r="D285" s="114"/>
      <c r="E285" s="105"/>
      <c r="F285" s="115"/>
      <c r="G285" s="6"/>
      <c r="H285" s="116"/>
      <c r="I285" s="11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row>
    <row r="286" spans="1:60" s="117" customFormat="1" ht="14.25" customHeight="1" x14ac:dyDescent="0.25">
      <c r="A286" s="109"/>
      <c r="B286" s="147"/>
      <c r="C286" s="103"/>
      <c r="D286" s="114"/>
      <c r="E286" s="105"/>
      <c r="F286" s="115"/>
      <c r="G286" s="6"/>
      <c r="H286" s="116"/>
      <c r="I286" s="11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row>
    <row r="287" spans="1:60" s="117" customFormat="1" ht="14.25" customHeight="1" x14ac:dyDescent="0.25">
      <c r="A287" s="109"/>
      <c r="B287" s="147"/>
      <c r="C287" s="103"/>
      <c r="D287" s="114"/>
      <c r="E287" s="105"/>
      <c r="F287" s="115"/>
      <c r="G287" s="6"/>
      <c r="H287" s="116"/>
      <c r="I287" s="11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row>
    <row r="288" spans="1:60" s="117" customFormat="1" ht="14.25" customHeight="1" x14ac:dyDescent="0.25">
      <c r="A288" s="109"/>
      <c r="B288" s="147"/>
      <c r="C288" s="103"/>
      <c r="D288" s="114"/>
      <c r="E288" s="105"/>
      <c r="F288" s="115"/>
      <c r="G288" s="6"/>
      <c r="H288" s="116"/>
      <c r="I288" s="11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row>
    <row r="289" spans="1:60" s="117" customFormat="1" ht="14.25" customHeight="1" x14ac:dyDescent="0.25">
      <c r="A289" s="109"/>
      <c r="B289" s="147"/>
      <c r="C289" s="103"/>
      <c r="D289" s="114"/>
      <c r="E289" s="105"/>
      <c r="F289" s="115"/>
      <c r="G289" s="6"/>
      <c r="H289" s="116"/>
      <c r="I289" s="11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row>
    <row r="290" spans="1:60" s="117" customFormat="1" ht="14.25" customHeight="1" x14ac:dyDescent="0.25">
      <c r="A290" s="109"/>
      <c r="B290" s="147"/>
      <c r="C290" s="103"/>
      <c r="D290" s="114"/>
      <c r="E290" s="105"/>
      <c r="F290" s="115"/>
      <c r="G290" s="6"/>
      <c r="H290" s="116"/>
      <c r="I290" s="11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row>
    <row r="291" spans="1:60" s="117" customFormat="1" ht="14.25" customHeight="1" x14ac:dyDescent="0.25">
      <c r="A291" s="109"/>
      <c r="B291" s="147"/>
      <c r="C291" s="103"/>
      <c r="D291" s="114"/>
      <c r="E291" s="105"/>
      <c r="F291" s="115"/>
      <c r="G291" s="6"/>
      <c r="H291" s="116"/>
      <c r="I291" s="11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row>
    <row r="292" spans="1:60" s="117" customFormat="1" ht="14.25" customHeight="1" x14ac:dyDescent="0.25">
      <c r="A292" s="109"/>
      <c r="B292" s="147"/>
      <c r="C292" s="103"/>
      <c r="D292" s="114"/>
      <c r="E292" s="105"/>
      <c r="F292" s="115"/>
      <c r="G292" s="6"/>
      <c r="H292" s="116"/>
      <c r="I292" s="11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row>
    <row r="293" spans="1:60" s="117" customFormat="1" ht="14.25" customHeight="1" x14ac:dyDescent="0.25">
      <c r="A293" s="109"/>
      <c r="B293" s="147"/>
      <c r="C293" s="103"/>
      <c r="D293" s="114"/>
      <c r="E293" s="105"/>
      <c r="F293" s="115"/>
      <c r="G293" s="6"/>
      <c r="H293" s="116"/>
      <c r="I293" s="11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row>
    <row r="294" spans="1:60" s="117" customFormat="1" ht="14.25" customHeight="1" x14ac:dyDescent="0.25">
      <c r="A294" s="109"/>
      <c r="B294" s="147"/>
      <c r="C294" s="103"/>
      <c r="D294" s="114"/>
      <c r="E294" s="105"/>
      <c r="F294" s="115"/>
      <c r="G294" s="6"/>
      <c r="H294" s="116"/>
      <c r="I294" s="11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row>
    <row r="295" spans="1:60" s="117" customFormat="1" ht="14.25" customHeight="1" x14ac:dyDescent="0.25">
      <c r="A295" s="109"/>
      <c r="B295" s="147"/>
      <c r="C295" s="103"/>
      <c r="D295" s="114"/>
      <c r="E295" s="105"/>
      <c r="F295" s="115"/>
      <c r="G295" s="6"/>
      <c r="H295" s="116"/>
      <c r="I295" s="11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row>
    <row r="296" spans="1:60" s="117" customFormat="1" ht="14.25" customHeight="1" x14ac:dyDescent="0.25">
      <c r="A296" s="109"/>
      <c r="B296" s="147"/>
      <c r="C296" s="103"/>
      <c r="D296" s="114"/>
      <c r="E296" s="105"/>
      <c r="F296" s="115"/>
      <c r="G296" s="6"/>
      <c r="H296" s="116"/>
      <c r="I296" s="11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row>
    <row r="297" spans="1:60" s="117" customFormat="1" ht="14.25" customHeight="1" x14ac:dyDescent="0.25">
      <c r="A297" s="109"/>
      <c r="B297" s="147"/>
      <c r="C297" s="103"/>
      <c r="D297" s="114"/>
      <c r="E297" s="105"/>
      <c r="F297" s="115"/>
      <c r="G297" s="6"/>
      <c r="H297" s="116"/>
      <c r="I297" s="11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row>
    <row r="298" spans="1:60" s="117" customFormat="1" ht="14.25" customHeight="1" x14ac:dyDescent="0.25">
      <c r="A298" s="109"/>
      <c r="B298" s="147"/>
      <c r="C298" s="103"/>
      <c r="D298" s="114"/>
      <c r="E298" s="105"/>
      <c r="F298" s="115"/>
      <c r="G298" s="6"/>
      <c r="H298" s="116"/>
      <c r="I298" s="11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row>
    <row r="299" spans="1:60" s="117" customFormat="1" ht="14.25" customHeight="1" x14ac:dyDescent="0.25">
      <c r="A299" s="109"/>
      <c r="B299" s="147"/>
      <c r="C299" s="103"/>
      <c r="D299" s="114"/>
      <c r="E299" s="105"/>
      <c r="F299" s="115"/>
      <c r="G299" s="6"/>
      <c r="H299" s="116"/>
      <c r="I299" s="11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row>
    <row r="300" spans="1:60" s="117" customFormat="1" ht="14.25" customHeight="1" x14ac:dyDescent="0.25">
      <c r="A300" s="109"/>
      <c r="B300" s="147"/>
      <c r="C300" s="103"/>
      <c r="D300" s="114"/>
      <c r="E300" s="105"/>
      <c r="F300" s="115"/>
      <c r="G300" s="6"/>
      <c r="H300" s="116"/>
      <c r="I300" s="11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row>
    <row r="301" spans="1:60" s="117" customFormat="1" ht="14.25" customHeight="1" x14ac:dyDescent="0.25">
      <c r="A301" s="109"/>
      <c r="B301" s="147"/>
      <c r="C301" s="103"/>
      <c r="D301" s="114"/>
      <c r="E301" s="105"/>
      <c r="F301" s="115"/>
      <c r="G301" s="6"/>
      <c r="H301" s="116"/>
      <c r="I301" s="11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row>
    <row r="302" spans="1:60" s="117" customFormat="1" ht="14.25" customHeight="1" x14ac:dyDescent="0.25">
      <c r="A302" s="109"/>
      <c r="B302" s="147"/>
      <c r="C302" s="103"/>
      <c r="D302" s="114"/>
      <c r="E302" s="105"/>
      <c r="F302" s="115"/>
      <c r="G302" s="6"/>
      <c r="H302" s="116"/>
      <c r="I302" s="11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row>
    <row r="303" spans="1:60" s="117" customFormat="1" ht="14.25" customHeight="1" x14ac:dyDescent="0.25">
      <c r="A303" s="109"/>
      <c r="B303" s="147"/>
      <c r="C303" s="103"/>
      <c r="D303" s="114"/>
      <c r="E303" s="105"/>
      <c r="F303" s="115"/>
      <c r="G303" s="6"/>
      <c r="H303" s="116"/>
      <c r="I303" s="11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row>
    <row r="304" spans="1:60" s="117" customFormat="1" ht="14.25" customHeight="1" x14ac:dyDescent="0.25">
      <c r="A304" s="109"/>
      <c r="B304" s="147"/>
      <c r="C304" s="103"/>
      <c r="D304" s="114"/>
      <c r="E304" s="105"/>
      <c r="F304" s="115"/>
      <c r="G304" s="6"/>
      <c r="H304" s="116"/>
      <c r="I304" s="11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row>
    <row r="305" spans="1:60" s="117" customFormat="1" ht="14.25" customHeight="1" x14ac:dyDescent="0.25">
      <c r="A305" s="109"/>
      <c r="B305" s="147"/>
      <c r="C305" s="103"/>
      <c r="D305" s="114"/>
      <c r="E305" s="105"/>
      <c r="F305" s="115"/>
      <c r="G305" s="6"/>
      <c r="H305" s="116"/>
      <c r="I305" s="11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row>
    <row r="306" spans="1:60" s="117" customFormat="1" ht="14.25" customHeight="1" x14ac:dyDescent="0.25">
      <c r="A306" s="109"/>
      <c r="B306" s="147"/>
      <c r="C306" s="103"/>
      <c r="D306" s="114"/>
      <c r="E306" s="105"/>
      <c r="F306" s="115"/>
      <c r="G306" s="6"/>
      <c r="H306" s="116"/>
      <c r="I306" s="11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row>
    <row r="307" spans="1:60" s="117" customFormat="1" ht="14.25" customHeight="1" x14ac:dyDescent="0.25">
      <c r="A307" s="109"/>
      <c r="B307" s="147"/>
      <c r="C307" s="103"/>
      <c r="D307" s="114"/>
      <c r="E307" s="105"/>
      <c r="F307" s="115"/>
      <c r="G307" s="6"/>
      <c r="H307" s="116"/>
      <c r="I307" s="11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row>
    <row r="308" spans="1:60" s="117" customFormat="1" ht="14.25" customHeight="1" x14ac:dyDescent="0.25">
      <c r="A308" s="109"/>
      <c r="B308" s="147"/>
      <c r="C308" s="103"/>
      <c r="D308" s="114"/>
      <c r="E308" s="105"/>
      <c r="F308" s="115"/>
      <c r="G308" s="6"/>
      <c r="H308" s="116"/>
      <c r="I308" s="11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row>
    <row r="309" spans="1:60" s="117" customFormat="1" ht="14.25" customHeight="1" x14ac:dyDescent="0.25">
      <c r="A309" s="109"/>
      <c r="B309" s="147"/>
      <c r="C309" s="103"/>
      <c r="D309" s="114"/>
      <c r="E309" s="105"/>
      <c r="F309" s="115"/>
      <c r="G309" s="6"/>
      <c r="H309" s="116"/>
      <c r="I309" s="11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row>
    <row r="310" spans="1:60" s="117" customFormat="1" ht="14.25" customHeight="1" x14ac:dyDescent="0.25">
      <c r="A310" s="109"/>
      <c r="B310" s="147"/>
      <c r="C310" s="103"/>
      <c r="D310" s="114"/>
      <c r="E310" s="105"/>
      <c r="F310" s="115"/>
      <c r="G310" s="6"/>
      <c r="H310" s="116"/>
      <c r="I310" s="11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row>
    <row r="311" spans="1:60" s="117" customFormat="1" ht="14.25" customHeight="1" x14ac:dyDescent="0.25">
      <c r="A311" s="109"/>
      <c r="B311" s="147"/>
      <c r="C311" s="103"/>
      <c r="D311" s="114"/>
      <c r="E311" s="105"/>
      <c r="F311" s="115"/>
      <c r="G311" s="6"/>
      <c r="H311" s="116"/>
      <c r="I311" s="11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row>
    <row r="312" spans="1:60" s="117" customFormat="1" ht="14.25" customHeight="1" x14ac:dyDescent="0.25">
      <c r="A312" s="109"/>
      <c r="B312" s="147"/>
      <c r="C312" s="103"/>
      <c r="D312" s="114"/>
      <c r="E312" s="105"/>
      <c r="F312" s="115"/>
      <c r="G312" s="6"/>
      <c r="H312" s="116"/>
      <c r="I312" s="11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row>
    <row r="313" spans="1:60" s="117" customFormat="1" ht="15" x14ac:dyDescent="0.25">
      <c r="A313" s="109"/>
      <c r="B313" s="147"/>
      <c r="C313" s="103"/>
      <c r="D313" s="114"/>
      <c r="E313" s="105"/>
      <c r="F313" s="115"/>
      <c r="G313" s="6"/>
      <c r="H313" s="116"/>
      <c r="I313" s="11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row>
    <row r="314" spans="1:60" s="117" customFormat="1" ht="15" x14ac:dyDescent="0.25">
      <c r="A314" s="109"/>
      <c r="B314" s="147"/>
      <c r="C314" s="103"/>
      <c r="D314" s="114"/>
      <c r="E314" s="105"/>
      <c r="F314" s="115"/>
      <c r="G314" s="6"/>
      <c r="H314" s="116"/>
      <c r="I314" s="11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row>
    <row r="315" spans="1:60" s="117" customFormat="1" ht="15" x14ac:dyDescent="0.25">
      <c r="A315" s="109"/>
      <c r="B315" s="147"/>
      <c r="C315" s="103"/>
      <c r="D315" s="114"/>
      <c r="E315" s="105"/>
      <c r="F315" s="115"/>
      <c r="G315" s="6"/>
      <c r="H315" s="116"/>
      <c r="I315" s="11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row>
    <row r="316" spans="1:60" s="30" customFormat="1" ht="15" customHeight="1" x14ac:dyDescent="0.2">
      <c r="A316" s="95"/>
      <c r="B316" s="110"/>
      <c r="C316" s="97"/>
      <c r="D316" s="118"/>
      <c r="E316" s="118"/>
      <c r="F316" s="100"/>
      <c r="G316" s="28"/>
      <c r="H316" s="29"/>
      <c r="I316" s="29"/>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c r="AT316" s="28"/>
      <c r="AU316" s="28"/>
      <c r="AV316" s="28"/>
      <c r="AW316" s="28"/>
      <c r="AX316" s="28"/>
      <c r="AY316" s="28"/>
      <c r="AZ316" s="28"/>
      <c r="BA316" s="28"/>
      <c r="BB316" s="28"/>
      <c r="BC316" s="28"/>
      <c r="BD316" s="28"/>
      <c r="BE316" s="28"/>
      <c r="BF316" s="28"/>
      <c r="BG316" s="28"/>
      <c r="BH316" s="28"/>
    </row>
    <row r="317" spans="1:60" s="30" customFormat="1" ht="15" customHeight="1" x14ac:dyDescent="0.25">
      <c r="A317" s="221" t="s">
        <v>0</v>
      </c>
      <c r="B317" s="221"/>
      <c r="C317" s="221"/>
      <c r="D317" s="221"/>
      <c r="E317" s="221"/>
      <c r="F317" s="221"/>
      <c r="G317" s="28"/>
      <c r="H317" s="29"/>
      <c r="I317" s="29"/>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c r="AT317" s="28"/>
      <c r="AU317" s="28"/>
      <c r="AV317" s="28"/>
      <c r="AW317" s="28"/>
      <c r="AX317" s="28"/>
      <c r="AY317" s="28"/>
      <c r="AZ317" s="28"/>
      <c r="BA317" s="28"/>
      <c r="BB317" s="28"/>
      <c r="BC317" s="28"/>
      <c r="BD317" s="28"/>
      <c r="BE317" s="28"/>
      <c r="BF317" s="28"/>
      <c r="BG317" s="28"/>
      <c r="BH317" s="28"/>
    </row>
    <row r="318" spans="1:60" ht="15" customHeight="1" x14ac:dyDescent="0.25">
      <c r="A318" s="218" t="s">
        <v>1</v>
      </c>
      <c r="B318" s="218"/>
      <c r="C318" s="218"/>
      <c r="D318" s="218"/>
      <c r="E318" s="218"/>
      <c r="F318" s="218"/>
    </row>
    <row r="319" spans="1:60" ht="15" customHeight="1" x14ac:dyDescent="0.25">
      <c r="A319" s="219" t="s">
        <v>740</v>
      </c>
      <c r="B319" s="219"/>
      <c r="C319" s="219"/>
      <c r="D319" s="219"/>
      <c r="E319" s="219"/>
      <c r="F319" s="219"/>
    </row>
    <row r="320" spans="1:60" ht="15" customHeight="1" x14ac:dyDescent="0.25">
      <c r="A320" s="220" t="s">
        <v>2</v>
      </c>
      <c r="B320" s="220"/>
      <c r="C320" s="220"/>
      <c r="D320" s="220"/>
      <c r="E320" s="220"/>
      <c r="F320" s="220"/>
    </row>
    <row r="321" spans="1:11" ht="15" customHeight="1" x14ac:dyDescent="0.2">
      <c r="A321" s="81"/>
      <c r="B321" s="82"/>
      <c r="C321" s="1"/>
      <c r="D321" s="62"/>
      <c r="E321" s="63"/>
      <c r="F321" s="64"/>
    </row>
    <row r="322" spans="1:11" ht="15" customHeight="1" x14ac:dyDescent="0.2">
      <c r="A322" s="81"/>
      <c r="B322" s="82"/>
      <c r="C322" s="1"/>
      <c r="D322" s="62"/>
      <c r="E322" s="63"/>
      <c r="F322" s="64"/>
    </row>
    <row r="323" spans="1:11" ht="15" customHeight="1" x14ac:dyDescent="0.2">
      <c r="A323" s="215" t="s">
        <v>48</v>
      </c>
      <c r="B323" s="216"/>
      <c r="C323" s="216"/>
      <c r="D323" s="216"/>
      <c r="E323" s="216"/>
      <c r="F323" s="217"/>
    </row>
    <row r="324" spans="1:11" ht="15" customHeight="1" x14ac:dyDescent="0.2">
      <c r="A324" s="215" t="s">
        <v>45</v>
      </c>
      <c r="B324" s="216"/>
      <c r="C324" s="216"/>
      <c r="D324" s="216"/>
      <c r="E324" s="217"/>
      <c r="F324" s="83">
        <v>2971671437.71</v>
      </c>
    </row>
    <row r="325" spans="1:11" ht="15" customHeight="1" x14ac:dyDescent="0.2">
      <c r="A325" s="12" t="s">
        <v>5</v>
      </c>
      <c r="B325" s="12" t="s">
        <v>46</v>
      </c>
      <c r="C325" s="12" t="s">
        <v>30</v>
      </c>
      <c r="D325" s="12" t="s">
        <v>8</v>
      </c>
      <c r="E325" s="12" t="s">
        <v>9</v>
      </c>
      <c r="F325" s="12" t="s">
        <v>10</v>
      </c>
    </row>
    <row r="326" spans="1:11" ht="15" customHeight="1" x14ac:dyDescent="0.2">
      <c r="A326" s="13"/>
      <c r="B326" s="14"/>
      <c r="C326" s="15" t="s">
        <v>11</v>
      </c>
      <c r="D326" s="21">
        <v>42993988.579999998</v>
      </c>
      <c r="E326" s="75"/>
      <c r="F326" s="86">
        <f>F324+D326</f>
        <v>3014665426.29</v>
      </c>
    </row>
    <row r="327" spans="1:11" ht="15" customHeight="1" x14ac:dyDescent="0.2">
      <c r="A327" s="87"/>
      <c r="B327" s="85"/>
      <c r="C327" s="15" t="s">
        <v>49</v>
      </c>
      <c r="D327" s="21">
        <v>1157656756.95</v>
      </c>
      <c r="E327" s="75"/>
      <c r="F327" s="86">
        <f>F326+D327</f>
        <v>4172322183.2399998</v>
      </c>
    </row>
    <row r="328" spans="1:11" ht="15" customHeight="1" x14ac:dyDescent="0.2">
      <c r="A328" s="87"/>
      <c r="B328" s="85"/>
      <c r="C328" s="15" t="s">
        <v>50</v>
      </c>
      <c r="D328" s="21">
        <v>2753183.28</v>
      </c>
      <c r="E328" s="75"/>
      <c r="F328" s="86">
        <f>F327+D328</f>
        <v>4175075366.52</v>
      </c>
    </row>
    <row r="329" spans="1:11" ht="15" customHeight="1" x14ac:dyDescent="0.2">
      <c r="A329" s="87"/>
      <c r="B329" s="85"/>
      <c r="C329" s="15" t="s">
        <v>51</v>
      </c>
      <c r="D329" s="21"/>
      <c r="E329" s="75"/>
      <c r="F329" s="86">
        <f>F328+D329</f>
        <v>4175075366.52</v>
      </c>
      <c r="G329" s="142"/>
      <c r="H329" s="143"/>
      <c r="I329" s="143"/>
      <c r="J329" s="142"/>
    </row>
    <row r="330" spans="1:11" ht="15" customHeight="1" x14ac:dyDescent="0.2">
      <c r="A330" s="87"/>
      <c r="B330" s="85"/>
      <c r="C330" s="15" t="s">
        <v>52</v>
      </c>
      <c r="D330" s="21">
        <v>162231.96</v>
      </c>
      <c r="E330" s="75"/>
      <c r="F330" s="86">
        <f>F329+D330</f>
        <v>4175237598.48</v>
      </c>
    </row>
    <row r="331" spans="1:11" x14ac:dyDescent="0.2">
      <c r="A331" s="87"/>
      <c r="B331" s="85"/>
      <c r="C331" s="15" t="s">
        <v>47</v>
      </c>
      <c r="D331" s="21">
        <v>69874612.439999998</v>
      </c>
      <c r="E331" s="75"/>
      <c r="F331" s="86">
        <f>F330+D331</f>
        <v>4245112210.9200001</v>
      </c>
    </row>
    <row r="332" spans="1:11" x14ac:dyDescent="0.2">
      <c r="A332" s="87"/>
      <c r="B332" s="85"/>
      <c r="C332" s="15" t="s">
        <v>47</v>
      </c>
      <c r="D332" s="21"/>
      <c r="E332" s="75">
        <v>16143145.84</v>
      </c>
      <c r="F332" s="86">
        <f>F331-E332</f>
        <v>4228969065.0799999</v>
      </c>
    </row>
    <row r="333" spans="1:11" x14ac:dyDescent="0.2">
      <c r="A333" s="87"/>
      <c r="B333" s="85"/>
      <c r="C333" s="15" t="s">
        <v>53</v>
      </c>
      <c r="D333" s="21">
        <v>52942.35</v>
      </c>
      <c r="E333" s="75"/>
      <c r="F333" s="86">
        <f>F332+D333</f>
        <v>4229022007.4299998</v>
      </c>
    </row>
    <row r="334" spans="1:11" ht="15" customHeight="1" x14ac:dyDescent="0.2">
      <c r="A334" s="87"/>
      <c r="B334" s="85"/>
      <c r="C334" s="15" t="s">
        <v>54</v>
      </c>
      <c r="D334" s="21"/>
      <c r="E334" s="75">
        <v>5820.9</v>
      </c>
      <c r="F334" s="86">
        <f>F333-E334</f>
        <v>4229016186.5299997</v>
      </c>
      <c r="K334" s="1" t="s">
        <v>196</v>
      </c>
    </row>
    <row r="335" spans="1:11" ht="39" customHeight="1" x14ac:dyDescent="0.2">
      <c r="A335" s="88">
        <v>45324</v>
      </c>
      <c r="B335" s="72" t="s">
        <v>208</v>
      </c>
      <c r="C335" s="131" t="s">
        <v>309</v>
      </c>
      <c r="D335" s="21"/>
      <c r="E335" s="73">
        <v>113100</v>
      </c>
      <c r="F335" s="86">
        <f>F334-E335</f>
        <v>4228903086.5299997</v>
      </c>
    </row>
    <row r="336" spans="1:11" ht="39.75" customHeight="1" x14ac:dyDescent="0.2">
      <c r="A336" s="88">
        <v>45324</v>
      </c>
      <c r="B336" s="72" t="s">
        <v>209</v>
      </c>
      <c r="C336" s="131" t="s">
        <v>310</v>
      </c>
      <c r="D336" s="21"/>
      <c r="E336" s="73">
        <v>210366</v>
      </c>
      <c r="F336" s="86">
        <f>F335-E336</f>
        <v>4228692720.5299997</v>
      </c>
    </row>
    <row r="337" spans="1:7" ht="33.75" customHeight="1" x14ac:dyDescent="0.2">
      <c r="A337" s="88"/>
      <c r="B337" s="72" t="s">
        <v>664</v>
      </c>
      <c r="C337" s="131" t="s">
        <v>65</v>
      </c>
      <c r="D337" s="120"/>
      <c r="E337" s="73">
        <v>0</v>
      </c>
      <c r="F337" s="86">
        <f>F336-E337</f>
        <v>4228692720.5299997</v>
      </c>
    </row>
    <row r="338" spans="1:7" ht="42" customHeight="1" x14ac:dyDescent="0.2">
      <c r="A338" s="88">
        <v>45324</v>
      </c>
      <c r="B338" s="72" t="s">
        <v>210</v>
      </c>
      <c r="C338" s="131" t="s">
        <v>311</v>
      </c>
      <c r="D338" s="146"/>
      <c r="E338" s="73">
        <v>74340</v>
      </c>
      <c r="F338" s="86">
        <f t="shared" ref="F338:F401" si="4">F337-E338</f>
        <v>4228618380.5299997</v>
      </c>
    </row>
    <row r="339" spans="1:7" ht="51" customHeight="1" x14ac:dyDescent="0.2">
      <c r="A339" s="88">
        <v>45324</v>
      </c>
      <c r="B339" s="72" t="s">
        <v>211</v>
      </c>
      <c r="C339" s="131" t="s">
        <v>312</v>
      </c>
      <c r="D339" s="89"/>
      <c r="E339" s="73">
        <v>11328</v>
      </c>
      <c r="F339" s="86">
        <f t="shared" si="4"/>
        <v>4228607052.5299997</v>
      </c>
    </row>
    <row r="340" spans="1:7" ht="44.25" customHeight="1" x14ac:dyDescent="0.2">
      <c r="A340" s="119">
        <v>45327</v>
      </c>
      <c r="B340" s="72" t="s">
        <v>212</v>
      </c>
      <c r="C340" s="131" t="s">
        <v>414</v>
      </c>
      <c r="D340" s="89"/>
      <c r="E340" s="73">
        <v>25189.599999999999</v>
      </c>
      <c r="F340" s="86">
        <f t="shared" si="4"/>
        <v>4228581862.9299998</v>
      </c>
    </row>
    <row r="341" spans="1:7" ht="66" customHeight="1" x14ac:dyDescent="0.2">
      <c r="A341" s="119">
        <v>45327</v>
      </c>
      <c r="B341" s="72" t="s">
        <v>213</v>
      </c>
      <c r="C341" s="131" t="s">
        <v>413</v>
      </c>
      <c r="D341" s="89"/>
      <c r="E341" s="73">
        <v>119276.85</v>
      </c>
      <c r="F341" s="86">
        <f t="shared" si="4"/>
        <v>4228462586.0799999</v>
      </c>
    </row>
    <row r="342" spans="1:7" ht="30.75" customHeight="1" x14ac:dyDescent="0.2">
      <c r="A342" s="119">
        <v>45328</v>
      </c>
      <c r="B342" s="72" t="s">
        <v>214</v>
      </c>
      <c r="C342" s="131" t="s">
        <v>203</v>
      </c>
      <c r="D342" s="89"/>
      <c r="E342" s="73">
        <v>57839.02</v>
      </c>
      <c r="F342" s="86">
        <f t="shared" si="4"/>
        <v>4228404747.0599999</v>
      </c>
    </row>
    <row r="343" spans="1:7" ht="30" customHeight="1" x14ac:dyDescent="0.2">
      <c r="A343" s="119">
        <v>45328</v>
      </c>
      <c r="B343" s="72" t="s">
        <v>215</v>
      </c>
      <c r="C343" s="131" t="s">
        <v>204</v>
      </c>
      <c r="D343" s="89"/>
      <c r="E343" s="73">
        <v>244677.62</v>
      </c>
      <c r="F343" s="86">
        <f t="shared" si="4"/>
        <v>4228160069.4400001</v>
      </c>
    </row>
    <row r="344" spans="1:7" ht="34.5" customHeight="1" x14ac:dyDescent="0.2">
      <c r="A344" s="119">
        <v>45328</v>
      </c>
      <c r="B344" s="72" t="s">
        <v>216</v>
      </c>
      <c r="C344" s="131" t="s">
        <v>313</v>
      </c>
      <c r="D344" s="89"/>
      <c r="E344" s="73">
        <v>14900</v>
      </c>
      <c r="F344" s="86">
        <f t="shared" si="4"/>
        <v>4228145169.4400001</v>
      </c>
    </row>
    <row r="345" spans="1:7" ht="36.75" customHeight="1" x14ac:dyDescent="0.2">
      <c r="A345" s="119">
        <v>45328</v>
      </c>
      <c r="B345" s="72" t="s">
        <v>217</v>
      </c>
      <c r="C345" s="131" t="s">
        <v>314</v>
      </c>
      <c r="D345" s="89"/>
      <c r="E345" s="73">
        <v>338738.52</v>
      </c>
      <c r="F345" s="86">
        <f t="shared" si="4"/>
        <v>4227806430.9200001</v>
      </c>
    </row>
    <row r="346" spans="1:7" ht="39.75" customHeight="1" x14ac:dyDescent="0.2">
      <c r="A346" s="119">
        <v>45328</v>
      </c>
      <c r="B346" s="72" t="s">
        <v>218</v>
      </c>
      <c r="C346" s="131" t="s">
        <v>315</v>
      </c>
      <c r="D346" s="89"/>
      <c r="E346" s="73">
        <v>2389169.13</v>
      </c>
      <c r="F346" s="86">
        <f t="shared" si="4"/>
        <v>4225417261.79</v>
      </c>
    </row>
    <row r="347" spans="1:7" ht="36.75" customHeight="1" x14ac:dyDescent="0.2">
      <c r="A347" s="119">
        <v>45328</v>
      </c>
      <c r="B347" s="72" t="s">
        <v>219</v>
      </c>
      <c r="C347" s="131" t="s">
        <v>316</v>
      </c>
      <c r="D347" s="89"/>
      <c r="E347" s="73">
        <v>2290943.2000000002</v>
      </c>
      <c r="F347" s="86">
        <f t="shared" si="4"/>
        <v>4223126318.5900002</v>
      </c>
    </row>
    <row r="348" spans="1:7" ht="30.75" customHeight="1" x14ac:dyDescent="0.2">
      <c r="A348" s="119">
        <v>45328</v>
      </c>
      <c r="B348" s="72" t="s">
        <v>220</v>
      </c>
      <c r="C348" s="131" t="s">
        <v>412</v>
      </c>
      <c r="D348" s="89"/>
      <c r="E348" s="73">
        <v>252380</v>
      </c>
      <c r="F348" s="86">
        <f t="shared" si="4"/>
        <v>4222873938.5900002</v>
      </c>
    </row>
    <row r="349" spans="1:7" ht="42.75" customHeight="1" x14ac:dyDescent="0.2">
      <c r="A349" s="119">
        <v>45328</v>
      </c>
      <c r="B349" s="72" t="s">
        <v>221</v>
      </c>
      <c r="C349" s="131" t="s">
        <v>411</v>
      </c>
      <c r="D349" s="138"/>
      <c r="E349" s="73">
        <v>2238446.4900000002</v>
      </c>
      <c r="F349" s="86">
        <f t="shared" si="4"/>
        <v>4220635492.1000004</v>
      </c>
      <c r="G349" s="142"/>
    </row>
    <row r="350" spans="1:7" ht="34.5" customHeight="1" x14ac:dyDescent="0.2">
      <c r="A350" s="119">
        <v>45328</v>
      </c>
      <c r="B350" s="72" t="s">
        <v>222</v>
      </c>
      <c r="C350" s="131" t="s">
        <v>410</v>
      </c>
      <c r="D350" s="138"/>
      <c r="E350" s="73">
        <v>10400</v>
      </c>
      <c r="F350" s="86">
        <f t="shared" si="4"/>
        <v>4220625092.1000004</v>
      </c>
    </row>
    <row r="351" spans="1:7" ht="39" customHeight="1" x14ac:dyDescent="0.2">
      <c r="A351" s="119">
        <v>45328</v>
      </c>
      <c r="B351" s="72" t="s">
        <v>223</v>
      </c>
      <c r="C351" s="131" t="s">
        <v>409</v>
      </c>
      <c r="D351" s="89"/>
      <c r="E351" s="73">
        <v>3334936.29</v>
      </c>
      <c r="F351" s="86">
        <f t="shared" si="4"/>
        <v>4217290155.8100004</v>
      </c>
    </row>
    <row r="352" spans="1:7" ht="45.75" customHeight="1" x14ac:dyDescent="0.2">
      <c r="A352" s="119">
        <v>45328</v>
      </c>
      <c r="B352" s="72" t="s">
        <v>224</v>
      </c>
      <c r="C352" s="131" t="s">
        <v>408</v>
      </c>
      <c r="D352" s="89"/>
      <c r="E352" s="73">
        <v>1335910.1100000001</v>
      </c>
      <c r="F352" s="86">
        <f t="shared" si="4"/>
        <v>4215954245.7000003</v>
      </c>
    </row>
    <row r="353" spans="1:6" ht="33.75" customHeight="1" x14ac:dyDescent="0.2">
      <c r="A353" s="119">
        <v>45328</v>
      </c>
      <c r="B353" s="72" t="s">
        <v>225</v>
      </c>
      <c r="C353" s="131" t="s">
        <v>205</v>
      </c>
      <c r="D353" s="89"/>
      <c r="E353" s="73">
        <v>133700.4</v>
      </c>
      <c r="F353" s="86">
        <f t="shared" si="4"/>
        <v>4215820545.3000002</v>
      </c>
    </row>
    <row r="354" spans="1:6" ht="30.75" customHeight="1" x14ac:dyDescent="0.2">
      <c r="A354" s="119">
        <v>45328</v>
      </c>
      <c r="B354" s="72" t="s">
        <v>226</v>
      </c>
      <c r="C354" s="131" t="s">
        <v>206</v>
      </c>
      <c r="D354" s="89"/>
      <c r="E354" s="73">
        <v>3419734.74</v>
      </c>
      <c r="F354" s="86">
        <f t="shared" si="4"/>
        <v>4212400810.5600004</v>
      </c>
    </row>
    <row r="355" spans="1:6" ht="30" customHeight="1" x14ac:dyDescent="0.2">
      <c r="A355" s="119">
        <v>45328</v>
      </c>
      <c r="B355" s="72" t="s">
        <v>227</v>
      </c>
      <c r="C355" s="131" t="s">
        <v>407</v>
      </c>
      <c r="D355" s="89"/>
      <c r="E355" s="73">
        <v>341528.99</v>
      </c>
      <c r="F355" s="86">
        <f t="shared" si="4"/>
        <v>4212059281.5700006</v>
      </c>
    </row>
    <row r="356" spans="1:6" ht="33" customHeight="1" x14ac:dyDescent="0.2">
      <c r="A356" s="119">
        <v>45328</v>
      </c>
      <c r="B356" s="72" t="s">
        <v>415</v>
      </c>
      <c r="C356" s="131" t="s">
        <v>207</v>
      </c>
      <c r="D356" s="89"/>
      <c r="E356" s="73">
        <v>52476.07</v>
      </c>
      <c r="F356" s="86">
        <f t="shared" si="4"/>
        <v>4212006805.5000005</v>
      </c>
    </row>
    <row r="357" spans="1:6" ht="42.75" customHeight="1" x14ac:dyDescent="0.2">
      <c r="A357" s="119">
        <v>45328</v>
      </c>
      <c r="B357" s="72" t="s">
        <v>228</v>
      </c>
      <c r="C357" s="131" t="s">
        <v>406</v>
      </c>
      <c r="D357" s="89"/>
      <c r="E357" s="73">
        <v>93682028.120000005</v>
      </c>
      <c r="F357" s="86">
        <f t="shared" si="4"/>
        <v>4118324777.3800006</v>
      </c>
    </row>
    <row r="358" spans="1:6" ht="31.5" customHeight="1" x14ac:dyDescent="0.2">
      <c r="A358" s="119">
        <v>45328</v>
      </c>
      <c r="B358" s="72" t="s">
        <v>663</v>
      </c>
      <c r="C358" s="131" t="s">
        <v>65</v>
      </c>
      <c r="D358" s="89"/>
      <c r="E358" s="73">
        <v>0</v>
      </c>
      <c r="F358" s="86">
        <f t="shared" si="4"/>
        <v>4118324777.3800006</v>
      </c>
    </row>
    <row r="359" spans="1:6" ht="55.5" customHeight="1" x14ac:dyDescent="0.2">
      <c r="A359" s="119">
        <v>45328</v>
      </c>
      <c r="B359" s="72" t="s">
        <v>229</v>
      </c>
      <c r="C359" s="131" t="s">
        <v>405</v>
      </c>
      <c r="D359" s="89"/>
      <c r="E359" s="73">
        <v>20471</v>
      </c>
      <c r="F359" s="86">
        <f t="shared" si="4"/>
        <v>4118304306.3800006</v>
      </c>
    </row>
    <row r="360" spans="1:6" ht="54.75" customHeight="1" x14ac:dyDescent="0.2">
      <c r="A360" s="119">
        <v>45328</v>
      </c>
      <c r="B360" s="72" t="s">
        <v>230</v>
      </c>
      <c r="C360" s="131" t="s">
        <v>404</v>
      </c>
      <c r="D360" s="89"/>
      <c r="E360" s="73">
        <v>20471</v>
      </c>
      <c r="F360" s="86">
        <f t="shared" si="4"/>
        <v>4118283835.3800006</v>
      </c>
    </row>
    <row r="361" spans="1:6" ht="39.75" customHeight="1" x14ac:dyDescent="0.2">
      <c r="A361" s="88">
        <v>45331</v>
      </c>
      <c r="B361" s="72" t="s">
        <v>231</v>
      </c>
      <c r="C361" s="131" t="s">
        <v>403</v>
      </c>
      <c r="D361" s="89"/>
      <c r="E361" s="73">
        <v>75209977.760000005</v>
      </c>
      <c r="F361" s="86">
        <f t="shared" si="4"/>
        <v>4043073857.6200004</v>
      </c>
    </row>
    <row r="362" spans="1:6" ht="48" customHeight="1" x14ac:dyDescent="0.2">
      <c r="A362" s="88">
        <v>45334</v>
      </c>
      <c r="B362" s="72" t="s">
        <v>232</v>
      </c>
      <c r="C362" s="131" t="s">
        <v>402</v>
      </c>
      <c r="D362" s="89"/>
      <c r="E362" s="73">
        <v>1476280.54</v>
      </c>
      <c r="F362" s="86">
        <f t="shared" si="4"/>
        <v>4041597577.0800004</v>
      </c>
    </row>
    <row r="363" spans="1:6" ht="36.75" customHeight="1" x14ac:dyDescent="0.2">
      <c r="A363" s="88">
        <v>45334</v>
      </c>
      <c r="B363" s="72" t="s">
        <v>662</v>
      </c>
      <c r="C363" s="131" t="s">
        <v>65</v>
      </c>
      <c r="D363" s="89"/>
      <c r="E363" s="73">
        <v>0</v>
      </c>
      <c r="F363" s="86">
        <f t="shared" si="4"/>
        <v>4041597577.0800004</v>
      </c>
    </row>
    <row r="364" spans="1:6" ht="51.75" customHeight="1" x14ac:dyDescent="0.2">
      <c r="A364" s="88">
        <v>45334</v>
      </c>
      <c r="B364" s="72" t="s">
        <v>233</v>
      </c>
      <c r="C364" s="131" t="s">
        <v>401</v>
      </c>
      <c r="D364" s="89"/>
      <c r="E364" s="73">
        <v>944775</v>
      </c>
      <c r="F364" s="86">
        <f t="shared" si="4"/>
        <v>4040652802.0800004</v>
      </c>
    </row>
    <row r="365" spans="1:6" ht="63.75" customHeight="1" x14ac:dyDescent="0.2">
      <c r="A365" s="88">
        <v>45334</v>
      </c>
      <c r="B365" s="72" t="s">
        <v>317</v>
      </c>
      <c r="C365" s="131" t="s">
        <v>400</v>
      </c>
      <c r="D365" s="89"/>
      <c r="E365" s="73">
        <v>5829549.4100000001</v>
      </c>
      <c r="F365" s="86">
        <f t="shared" si="4"/>
        <v>4034823252.6700006</v>
      </c>
    </row>
    <row r="366" spans="1:6" ht="52.5" customHeight="1" x14ac:dyDescent="0.2">
      <c r="A366" s="88">
        <v>45334</v>
      </c>
      <c r="B366" s="72" t="s">
        <v>318</v>
      </c>
      <c r="C366" s="131" t="s">
        <v>399</v>
      </c>
      <c r="D366" s="89"/>
      <c r="E366" s="73">
        <v>3022865.76</v>
      </c>
      <c r="F366" s="86">
        <f t="shared" si="4"/>
        <v>4031800386.9100003</v>
      </c>
    </row>
    <row r="367" spans="1:6" ht="51.75" customHeight="1" x14ac:dyDescent="0.2">
      <c r="A367" s="88">
        <v>45334</v>
      </c>
      <c r="B367" s="72" t="s">
        <v>319</v>
      </c>
      <c r="C367" s="131" t="s">
        <v>398</v>
      </c>
      <c r="D367" s="89"/>
      <c r="E367" s="73">
        <v>7016282.3300000001</v>
      </c>
      <c r="F367" s="86">
        <f t="shared" si="4"/>
        <v>4024784104.5800004</v>
      </c>
    </row>
    <row r="368" spans="1:6" ht="54.75" customHeight="1" x14ac:dyDescent="0.2">
      <c r="A368" s="88">
        <v>45334</v>
      </c>
      <c r="B368" s="72" t="s">
        <v>234</v>
      </c>
      <c r="C368" s="131" t="s">
        <v>397</v>
      </c>
      <c r="D368" s="89"/>
      <c r="E368" s="73">
        <v>1613298.89</v>
      </c>
      <c r="F368" s="86">
        <f t="shared" si="4"/>
        <v>4023170805.6900005</v>
      </c>
    </row>
    <row r="369" spans="1:6" ht="36" customHeight="1" x14ac:dyDescent="0.2">
      <c r="A369" s="88">
        <v>45334</v>
      </c>
      <c r="B369" s="72" t="s">
        <v>235</v>
      </c>
      <c r="C369" s="131" t="s">
        <v>396</v>
      </c>
      <c r="D369" s="89"/>
      <c r="E369" s="73">
        <v>5548070.54</v>
      </c>
      <c r="F369" s="86">
        <f t="shared" si="4"/>
        <v>4017622735.1500006</v>
      </c>
    </row>
    <row r="370" spans="1:6" ht="44.25" customHeight="1" x14ac:dyDescent="0.2">
      <c r="A370" s="88">
        <v>45334</v>
      </c>
      <c r="B370" s="72" t="s">
        <v>236</v>
      </c>
      <c r="C370" s="131" t="s">
        <v>395</v>
      </c>
      <c r="D370" s="89"/>
      <c r="E370" s="73">
        <v>8289771.3399999999</v>
      </c>
      <c r="F370" s="86">
        <f t="shared" si="4"/>
        <v>4009332963.8100004</v>
      </c>
    </row>
    <row r="371" spans="1:6" ht="44.25" customHeight="1" x14ac:dyDescent="0.2">
      <c r="A371" s="88">
        <v>45334</v>
      </c>
      <c r="B371" s="72" t="s">
        <v>237</v>
      </c>
      <c r="C371" s="131" t="s">
        <v>394</v>
      </c>
      <c r="D371" s="89"/>
      <c r="E371" s="73">
        <v>2782392.96</v>
      </c>
      <c r="F371" s="86">
        <f t="shared" si="4"/>
        <v>4006550570.8500004</v>
      </c>
    </row>
    <row r="372" spans="1:6" ht="57" customHeight="1" x14ac:dyDescent="0.2">
      <c r="A372" s="88">
        <v>45334</v>
      </c>
      <c r="B372" s="72" t="s">
        <v>238</v>
      </c>
      <c r="C372" s="131" t="s">
        <v>393</v>
      </c>
      <c r="D372" s="89"/>
      <c r="E372" s="73">
        <v>11676097.300000001</v>
      </c>
      <c r="F372" s="86">
        <f t="shared" si="4"/>
        <v>3994874473.5500002</v>
      </c>
    </row>
    <row r="373" spans="1:6" ht="43.5" customHeight="1" x14ac:dyDescent="0.2">
      <c r="A373" s="88">
        <v>45334</v>
      </c>
      <c r="B373" s="72" t="s">
        <v>239</v>
      </c>
      <c r="C373" s="131" t="s">
        <v>392</v>
      </c>
      <c r="D373" s="89"/>
      <c r="E373" s="73">
        <v>1072047.44</v>
      </c>
      <c r="F373" s="86">
        <f t="shared" si="4"/>
        <v>3993802426.1100001</v>
      </c>
    </row>
    <row r="374" spans="1:6" ht="45" customHeight="1" x14ac:dyDescent="0.2">
      <c r="A374" s="88">
        <v>45334</v>
      </c>
      <c r="B374" s="72" t="s">
        <v>240</v>
      </c>
      <c r="C374" s="131" t="s">
        <v>391</v>
      </c>
      <c r="D374" s="89"/>
      <c r="E374" s="73">
        <v>66780025.759999998</v>
      </c>
      <c r="F374" s="86">
        <f t="shared" si="4"/>
        <v>3927022400.3499999</v>
      </c>
    </row>
    <row r="375" spans="1:6" ht="51" customHeight="1" x14ac:dyDescent="0.2">
      <c r="A375" s="88">
        <v>45334</v>
      </c>
      <c r="B375" s="72" t="s">
        <v>241</v>
      </c>
      <c r="C375" s="131" t="s">
        <v>390</v>
      </c>
      <c r="D375" s="89"/>
      <c r="E375" s="73">
        <v>2057472.29</v>
      </c>
      <c r="F375" s="86">
        <f t="shared" si="4"/>
        <v>3924964928.0599999</v>
      </c>
    </row>
    <row r="376" spans="1:6" ht="52.5" customHeight="1" x14ac:dyDescent="0.2">
      <c r="A376" s="88">
        <v>45336</v>
      </c>
      <c r="B376" s="72" t="s">
        <v>242</v>
      </c>
      <c r="C376" s="131" t="s">
        <v>389</v>
      </c>
      <c r="D376" s="89"/>
      <c r="E376" s="73">
        <v>1629801.2</v>
      </c>
      <c r="F376" s="86">
        <f t="shared" si="4"/>
        <v>3923335126.8600001</v>
      </c>
    </row>
    <row r="377" spans="1:6" ht="55.5" customHeight="1" x14ac:dyDescent="0.2">
      <c r="A377" s="88">
        <v>45336</v>
      </c>
      <c r="B377" s="72" t="s">
        <v>243</v>
      </c>
      <c r="C377" s="131" t="s">
        <v>388</v>
      </c>
      <c r="D377" s="89"/>
      <c r="E377" s="73">
        <v>27763.97</v>
      </c>
      <c r="F377" s="86">
        <f t="shared" si="4"/>
        <v>3923307362.8900003</v>
      </c>
    </row>
    <row r="378" spans="1:6" ht="63.75" customHeight="1" x14ac:dyDescent="0.2">
      <c r="A378" s="88">
        <v>45336</v>
      </c>
      <c r="B378" s="72" t="s">
        <v>244</v>
      </c>
      <c r="C378" s="131" t="s">
        <v>387</v>
      </c>
      <c r="D378" s="89"/>
      <c r="E378" s="73">
        <v>251083.74</v>
      </c>
      <c r="F378" s="86">
        <f t="shared" si="4"/>
        <v>3923056279.1500006</v>
      </c>
    </row>
    <row r="379" spans="1:6" ht="45" customHeight="1" x14ac:dyDescent="0.2">
      <c r="A379" s="88">
        <v>45336</v>
      </c>
      <c r="B379" s="72" t="s">
        <v>245</v>
      </c>
      <c r="C379" s="131" t="s">
        <v>386</v>
      </c>
      <c r="D379" s="89"/>
      <c r="E379" s="73">
        <v>9212037.1899999995</v>
      </c>
      <c r="F379" s="86">
        <f t="shared" si="4"/>
        <v>3913844241.9600005</v>
      </c>
    </row>
    <row r="380" spans="1:6" ht="42.75" customHeight="1" x14ac:dyDescent="0.2">
      <c r="A380" s="88">
        <v>45336</v>
      </c>
      <c r="B380" s="72" t="s">
        <v>246</v>
      </c>
      <c r="C380" s="131" t="s">
        <v>385</v>
      </c>
      <c r="D380" s="89"/>
      <c r="E380" s="73">
        <v>4797.83</v>
      </c>
      <c r="F380" s="86">
        <f t="shared" si="4"/>
        <v>3913839444.1300006</v>
      </c>
    </row>
    <row r="381" spans="1:6" ht="32.25" customHeight="1" x14ac:dyDescent="0.2">
      <c r="A381" s="88">
        <v>45336</v>
      </c>
      <c r="B381" s="72" t="s">
        <v>247</v>
      </c>
      <c r="C381" s="131" t="s">
        <v>384</v>
      </c>
      <c r="D381" s="89"/>
      <c r="E381" s="73">
        <v>27671.78</v>
      </c>
      <c r="F381" s="86">
        <f t="shared" si="4"/>
        <v>3913811772.3500004</v>
      </c>
    </row>
    <row r="382" spans="1:6" ht="41.25" customHeight="1" x14ac:dyDescent="0.2">
      <c r="A382" s="88">
        <v>45336</v>
      </c>
      <c r="B382" s="72" t="s">
        <v>248</v>
      </c>
      <c r="C382" s="131" t="s">
        <v>383</v>
      </c>
      <c r="D382" s="89"/>
      <c r="E382" s="73">
        <v>1031825.78</v>
      </c>
      <c r="F382" s="86">
        <f t="shared" si="4"/>
        <v>3912779946.5700002</v>
      </c>
    </row>
    <row r="383" spans="1:6" ht="53.25" customHeight="1" x14ac:dyDescent="0.2">
      <c r="A383" s="88">
        <v>45336</v>
      </c>
      <c r="B383" s="72" t="s">
        <v>249</v>
      </c>
      <c r="C383" s="131" t="s">
        <v>382</v>
      </c>
      <c r="D383" s="89"/>
      <c r="E383" s="73">
        <v>5136048.9000000004</v>
      </c>
      <c r="F383" s="86">
        <f t="shared" si="4"/>
        <v>3907643897.6700001</v>
      </c>
    </row>
    <row r="384" spans="1:6" ht="54" customHeight="1" x14ac:dyDescent="0.2">
      <c r="A384" s="88">
        <v>45336</v>
      </c>
      <c r="B384" s="72" t="s">
        <v>250</v>
      </c>
      <c r="C384" s="131" t="s">
        <v>381</v>
      </c>
      <c r="D384" s="89"/>
      <c r="E384" s="73">
        <v>66418.539999999994</v>
      </c>
      <c r="F384" s="86">
        <f t="shared" si="4"/>
        <v>3907577479.1300001</v>
      </c>
    </row>
    <row r="385" spans="1:6" ht="45.75" customHeight="1" x14ac:dyDescent="0.2">
      <c r="A385" s="88">
        <v>45336</v>
      </c>
      <c r="B385" s="72" t="s">
        <v>251</v>
      </c>
      <c r="C385" s="131" t="s">
        <v>380</v>
      </c>
      <c r="D385" s="89"/>
      <c r="E385" s="73">
        <v>3034688</v>
      </c>
      <c r="F385" s="86">
        <f t="shared" si="4"/>
        <v>3904542791.1300001</v>
      </c>
    </row>
    <row r="386" spans="1:6" ht="54.75" customHeight="1" x14ac:dyDescent="0.2">
      <c r="A386" s="88">
        <v>45336</v>
      </c>
      <c r="B386" s="72" t="s">
        <v>252</v>
      </c>
      <c r="C386" s="131" t="s">
        <v>379</v>
      </c>
      <c r="D386" s="89"/>
      <c r="E386" s="73">
        <v>886655.75</v>
      </c>
      <c r="F386" s="86">
        <f t="shared" si="4"/>
        <v>3903656135.3800001</v>
      </c>
    </row>
    <row r="387" spans="1:6" ht="40.5" customHeight="1" x14ac:dyDescent="0.2">
      <c r="A387" s="88">
        <v>45336</v>
      </c>
      <c r="B387" s="72" t="s">
        <v>253</v>
      </c>
      <c r="C387" s="131" t="s">
        <v>378</v>
      </c>
      <c r="D387" s="89"/>
      <c r="E387" s="73">
        <v>691951.79</v>
      </c>
      <c r="F387" s="86">
        <f t="shared" si="4"/>
        <v>3902964183.5900002</v>
      </c>
    </row>
    <row r="388" spans="1:6" ht="41.25" customHeight="1" x14ac:dyDescent="0.2">
      <c r="A388" s="88">
        <v>45336</v>
      </c>
      <c r="B388" s="72" t="s">
        <v>254</v>
      </c>
      <c r="C388" s="131" t="s">
        <v>377</v>
      </c>
      <c r="D388" s="89"/>
      <c r="E388" s="73">
        <v>7448879.2300000004</v>
      </c>
      <c r="F388" s="86">
        <f t="shared" si="4"/>
        <v>3895515304.3600001</v>
      </c>
    </row>
    <row r="389" spans="1:6" ht="51.75" customHeight="1" x14ac:dyDescent="0.2">
      <c r="A389" s="88">
        <v>45336</v>
      </c>
      <c r="B389" s="72" t="s">
        <v>255</v>
      </c>
      <c r="C389" s="131" t="s">
        <v>376</v>
      </c>
      <c r="D389" s="89"/>
      <c r="E389" s="73">
        <v>196121.65</v>
      </c>
      <c r="F389" s="86">
        <f t="shared" si="4"/>
        <v>3895319182.71</v>
      </c>
    </row>
    <row r="390" spans="1:6" ht="59.25" customHeight="1" x14ac:dyDescent="0.2">
      <c r="A390" s="88">
        <v>45336</v>
      </c>
      <c r="B390" s="72" t="s">
        <v>256</v>
      </c>
      <c r="C390" s="131" t="s">
        <v>375</v>
      </c>
      <c r="D390" s="89"/>
      <c r="E390" s="73">
        <v>82104.600000000006</v>
      </c>
      <c r="F390" s="86">
        <f t="shared" si="4"/>
        <v>3895237078.1100001</v>
      </c>
    </row>
    <row r="391" spans="1:6" ht="49.5" customHeight="1" x14ac:dyDescent="0.2">
      <c r="A391" s="88">
        <v>45336</v>
      </c>
      <c r="B391" s="72" t="s">
        <v>257</v>
      </c>
      <c r="C391" s="131" t="s">
        <v>374</v>
      </c>
      <c r="D391" s="89"/>
      <c r="E391" s="73">
        <v>20471</v>
      </c>
      <c r="F391" s="86">
        <f t="shared" si="4"/>
        <v>3895216607.1100001</v>
      </c>
    </row>
    <row r="392" spans="1:6" ht="71.25" customHeight="1" x14ac:dyDescent="0.2">
      <c r="A392" s="88">
        <v>45336</v>
      </c>
      <c r="B392" s="72" t="s">
        <v>258</v>
      </c>
      <c r="C392" s="131" t="s">
        <v>373</v>
      </c>
      <c r="D392" s="89"/>
      <c r="E392" s="73">
        <v>5296302.95</v>
      </c>
      <c r="F392" s="86">
        <f t="shared" si="4"/>
        <v>3889920304.1600003</v>
      </c>
    </row>
    <row r="393" spans="1:6" ht="45" customHeight="1" x14ac:dyDescent="0.2">
      <c r="A393" s="88">
        <v>45336</v>
      </c>
      <c r="B393" s="72" t="s">
        <v>259</v>
      </c>
      <c r="C393" s="131" t="s">
        <v>372</v>
      </c>
      <c r="D393" s="89"/>
      <c r="E393" s="73">
        <v>3386522.08</v>
      </c>
      <c r="F393" s="86">
        <f t="shared" si="4"/>
        <v>3886533782.0800004</v>
      </c>
    </row>
    <row r="394" spans="1:6" ht="42.75" customHeight="1" x14ac:dyDescent="0.2">
      <c r="A394" s="88">
        <v>45336</v>
      </c>
      <c r="B394" s="72" t="s">
        <v>260</v>
      </c>
      <c r="C394" s="131" t="s">
        <v>371</v>
      </c>
      <c r="D394" s="89"/>
      <c r="E394" s="73">
        <v>4665052.34</v>
      </c>
      <c r="F394" s="86">
        <f t="shared" si="4"/>
        <v>3881868729.7400002</v>
      </c>
    </row>
    <row r="395" spans="1:6" ht="43.5" customHeight="1" x14ac:dyDescent="0.2">
      <c r="A395" s="88">
        <v>45336</v>
      </c>
      <c r="B395" s="72" t="s">
        <v>261</v>
      </c>
      <c r="C395" s="131" t="s">
        <v>370</v>
      </c>
      <c r="D395" s="89"/>
      <c r="E395" s="73">
        <v>4052542.89</v>
      </c>
      <c r="F395" s="86">
        <f t="shared" si="4"/>
        <v>3877816186.8500004</v>
      </c>
    </row>
    <row r="396" spans="1:6" ht="40.5" customHeight="1" x14ac:dyDescent="0.2">
      <c r="A396" s="88">
        <v>45336</v>
      </c>
      <c r="B396" s="72" t="s">
        <v>262</v>
      </c>
      <c r="C396" s="131" t="s">
        <v>369</v>
      </c>
      <c r="D396" s="89"/>
      <c r="E396" s="73">
        <v>6604014.3200000003</v>
      </c>
      <c r="F396" s="86">
        <f t="shared" si="4"/>
        <v>3871212172.5300002</v>
      </c>
    </row>
    <row r="397" spans="1:6" ht="42.75" customHeight="1" x14ac:dyDescent="0.2">
      <c r="A397" s="88">
        <v>45336</v>
      </c>
      <c r="B397" s="72" t="s">
        <v>320</v>
      </c>
      <c r="C397" s="131" t="s">
        <v>368</v>
      </c>
      <c r="D397" s="89"/>
      <c r="E397" s="73">
        <v>27349519.309999999</v>
      </c>
      <c r="F397" s="86">
        <f t="shared" si="4"/>
        <v>3843862653.2200003</v>
      </c>
    </row>
    <row r="398" spans="1:6" ht="31.5" customHeight="1" x14ac:dyDescent="0.2">
      <c r="A398" s="88">
        <v>45336</v>
      </c>
      <c r="B398" s="72" t="s">
        <v>321</v>
      </c>
      <c r="C398" s="131" t="s">
        <v>367</v>
      </c>
      <c r="D398" s="89"/>
      <c r="E398" s="73">
        <v>397407.35</v>
      </c>
      <c r="F398" s="86">
        <f t="shared" si="4"/>
        <v>3843465245.8700004</v>
      </c>
    </row>
    <row r="399" spans="1:6" ht="50.25" customHeight="1" x14ac:dyDescent="0.2">
      <c r="A399" s="88">
        <v>45338</v>
      </c>
      <c r="B399" s="72" t="s">
        <v>263</v>
      </c>
      <c r="C399" s="131" t="s">
        <v>366</v>
      </c>
      <c r="D399" s="89"/>
      <c r="E399" s="73">
        <v>11328</v>
      </c>
      <c r="F399" s="86">
        <f t="shared" si="4"/>
        <v>3843453917.8700004</v>
      </c>
    </row>
    <row r="400" spans="1:6" ht="53.25" customHeight="1" x14ac:dyDescent="0.2">
      <c r="A400" s="88">
        <v>45338</v>
      </c>
      <c r="B400" s="72" t="s">
        <v>264</v>
      </c>
      <c r="C400" s="131" t="s">
        <v>365</v>
      </c>
      <c r="D400" s="89"/>
      <c r="E400" s="73">
        <v>75543</v>
      </c>
      <c r="F400" s="86">
        <f t="shared" si="4"/>
        <v>3843378374.8700004</v>
      </c>
    </row>
    <row r="401" spans="1:6" ht="51.75" customHeight="1" x14ac:dyDescent="0.2">
      <c r="A401" s="88">
        <v>45341</v>
      </c>
      <c r="B401" s="72" t="s">
        <v>265</v>
      </c>
      <c r="C401" s="131" t="s">
        <v>364</v>
      </c>
      <c r="D401" s="89"/>
      <c r="E401" s="73">
        <v>11656.51</v>
      </c>
      <c r="F401" s="86">
        <f t="shared" si="4"/>
        <v>3843366718.3600001</v>
      </c>
    </row>
    <row r="402" spans="1:6" ht="39" customHeight="1" x14ac:dyDescent="0.2">
      <c r="A402" s="88">
        <v>45341</v>
      </c>
      <c r="B402" s="72" t="s">
        <v>266</v>
      </c>
      <c r="C402" s="131" t="s">
        <v>363</v>
      </c>
      <c r="D402" s="89"/>
      <c r="E402" s="73">
        <v>74340</v>
      </c>
      <c r="F402" s="86">
        <f t="shared" ref="F402:F465" si="5">F401-E402</f>
        <v>3843292378.3600001</v>
      </c>
    </row>
    <row r="403" spans="1:6" ht="26.25" customHeight="1" x14ac:dyDescent="0.2">
      <c r="A403" s="88">
        <v>45341</v>
      </c>
      <c r="B403" s="72" t="s">
        <v>267</v>
      </c>
      <c r="C403" s="131" t="s">
        <v>362</v>
      </c>
      <c r="D403" s="89"/>
      <c r="E403" s="73">
        <v>26523968.629999999</v>
      </c>
      <c r="F403" s="86">
        <f t="shared" si="5"/>
        <v>3816768409.73</v>
      </c>
    </row>
    <row r="404" spans="1:6" ht="41.25" customHeight="1" x14ac:dyDescent="0.2">
      <c r="A404" s="88">
        <v>45341</v>
      </c>
      <c r="B404" s="72" t="s">
        <v>268</v>
      </c>
      <c r="C404" s="131" t="s">
        <v>361</v>
      </c>
      <c r="D404" s="89"/>
      <c r="E404" s="73">
        <v>5000</v>
      </c>
      <c r="F404" s="86">
        <f t="shared" si="5"/>
        <v>3816763409.73</v>
      </c>
    </row>
    <row r="405" spans="1:6" ht="45" customHeight="1" x14ac:dyDescent="0.2">
      <c r="A405" s="88">
        <v>45341</v>
      </c>
      <c r="B405" s="72" t="s">
        <v>269</v>
      </c>
      <c r="C405" s="131" t="s">
        <v>360</v>
      </c>
      <c r="D405" s="89"/>
      <c r="E405" s="73">
        <v>5000</v>
      </c>
      <c r="F405" s="86">
        <f t="shared" si="5"/>
        <v>3816758409.73</v>
      </c>
    </row>
    <row r="406" spans="1:6" ht="56.25" customHeight="1" x14ac:dyDescent="0.2">
      <c r="A406" s="88">
        <v>45341</v>
      </c>
      <c r="B406" s="72" t="s">
        <v>270</v>
      </c>
      <c r="C406" s="131" t="s">
        <v>359</v>
      </c>
      <c r="D406" s="89"/>
      <c r="E406" s="73">
        <v>15660.96</v>
      </c>
      <c r="F406" s="86">
        <f t="shared" si="5"/>
        <v>3816742748.77</v>
      </c>
    </row>
    <row r="407" spans="1:6" ht="42.75" customHeight="1" x14ac:dyDescent="0.2">
      <c r="A407" s="88">
        <v>45341</v>
      </c>
      <c r="B407" s="72" t="s">
        <v>271</v>
      </c>
      <c r="C407" s="131" t="s">
        <v>358</v>
      </c>
      <c r="D407" s="89"/>
      <c r="E407" s="73">
        <v>50000</v>
      </c>
      <c r="F407" s="86">
        <f t="shared" si="5"/>
        <v>3816692748.77</v>
      </c>
    </row>
    <row r="408" spans="1:6" ht="41.25" customHeight="1" x14ac:dyDescent="0.2">
      <c r="A408" s="88">
        <v>45343</v>
      </c>
      <c r="B408" s="72" t="s">
        <v>272</v>
      </c>
      <c r="C408" s="131" t="s">
        <v>357</v>
      </c>
      <c r="D408" s="89"/>
      <c r="E408" s="73">
        <v>113100</v>
      </c>
      <c r="F408" s="86">
        <f t="shared" si="5"/>
        <v>3816579648.77</v>
      </c>
    </row>
    <row r="409" spans="1:6" ht="42.75" customHeight="1" x14ac:dyDescent="0.2">
      <c r="A409" s="88">
        <v>45343</v>
      </c>
      <c r="B409" s="72" t="s">
        <v>273</v>
      </c>
      <c r="C409" s="131" t="s">
        <v>356</v>
      </c>
      <c r="D409" s="89"/>
      <c r="E409" s="73">
        <v>210366</v>
      </c>
      <c r="F409" s="86">
        <f t="shared" si="5"/>
        <v>3816369282.77</v>
      </c>
    </row>
    <row r="410" spans="1:6" ht="45.75" customHeight="1" x14ac:dyDescent="0.2">
      <c r="A410" s="88">
        <v>45343</v>
      </c>
      <c r="B410" s="72" t="s">
        <v>274</v>
      </c>
      <c r="C410" s="131" t="s">
        <v>355</v>
      </c>
      <c r="D410" s="89"/>
      <c r="E410" s="73">
        <v>15812134.550000001</v>
      </c>
      <c r="F410" s="86">
        <f t="shared" si="5"/>
        <v>3800557148.2199998</v>
      </c>
    </row>
    <row r="411" spans="1:6" ht="46.5" customHeight="1" x14ac:dyDescent="0.2">
      <c r="A411" s="88">
        <v>45343</v>
      </c>
      <c r="B411" s="72" t="s">
        <v>275</v>
      </c>
      <c r="C411" s="131" t="s">
        <v>354</v>
      </c>
      <c r="D411" s="89"/>
      <c r="E411" s="73">
        <v>342418.44</v>
      </c>
      <c r="F411" s="86">
        <f t="shared" si="5"/>
        <v>3800214729.7799997</v>
      </c>
    </row>
    <row r="412" spans="1:6" ht="54.75" customHeight="1" x14ac:dyDescent="0.2">
      <c r="A412" s="88">
        <v>45344</v>
      </c>
      <c r="B412" s="72" t="s">
        <v>276</v>
      </c>
      <c r="C412" s="131" t="s">
        <v>353</v>
      </c>
      <c r="D412" s="89"/>
      <c r="E412" s="73">
        <v>11416500</v>
      </c>
      <c r="F412" s="86">
        <f t="shared" si="5"/>
        <v>3788798229.7799997</v>
      </c>
    </row>
    <row r="413" spans="1:6" ht="36.75" customHeight="1" x14ac:dyDescent="0.2">
      <c r="A413" s="88">
        <v>45345</v>
      </c>
      <c r="B413" s="72" t="s">
        <v>277</v>
      </c>
      <c r="C413" s="131" t="s">
        <v>65</v>
      </c>
      <c r="D413" s="89"/>
      <c r="E413" s="73">
        <v>0</v>
      </c>
      <c r="F413" s="86">
        <f t="shared" si="5"/>
        <v>3788798229.7799997</v>
      </c>
    </row>
    <row r="414" spans="1:6" ht="54.75" customHeight="1" x14ac:dyDescent="0.2">
      <c r="A414" s="88">
        <v>45345</v>
      </c>
      <c r="B414" s="72" t="s">
        <v>278</v>
      </c>
      <c r="C414" s="131" t="s">
        <v>352</v>
      </c>
      <c r="D414" s="89"/>
      <c r="E414" s="73">
        <v>133500</v>
      </c>
      <c r="F414" s="86">
        <f t="shared" si="5"/>
        <v>3788664729.7799997</v>
      </c>
    </row>
    <row r="415" spans="1:6" ht="53.25" customHeight="1" x14ac:dyDescent="0.2">
      <c r="A415" s="88">
        <v>45345</v>
      </c>
      <c r="B415" s="72" t="s">
        <v>279</v>
      </c>
      <c r="C415" s="131" t="s">
        <v>351</v>
      </c>
      <c r="D415" s="89"/>
      <c r="E415" s="73">
        <v>137950</v>
      </c>
      <c r="F415" s="86">
        <f t="shared" si="5"/>
        <v>3788526779.7799997</v>
      </c>
    </row>
    <row r="416" spans="1:6" ht="40.5" customHeight="1" x14ac:dyDescent="0.2">
      <c r="A416" s="88">
        <v>45345</v>
      </c>
      <c r="B416" s="72" t="s">
        <v>280</v>
      </c>
      <c r="C416" s="131" t="s">
        <v>350</v>
      </c>
      <c r="D416" s="89"/>
      <c r="E416" s="73">
        <v>141600</v>
      </c>
      <c r="F416" s="86">
        <f t="shared" si="5"/>
        <v>3788385179.7799997</v>
      </c>
    </row>
    <row r="417" spans="1:6" ht="57.75" customHeight="1" x14ac:dyDescent="0.2">
      <c r="A417" s="88">
        <v>45345</v>
      </c>
      <c r="B417" s="72" t="s">
        <v>281</v>
      </c>
      <c r="C417" s="131" t="s">
        <v>349</v>
      </c>
      <c r="D417" s="89"/>
      <c r="E417" s="73">
        <v>120150</v>
      </c>
      <c r="F417" s="86">
        <f t="shared" si="5"/>
        <v>3788265029.7799997</v>
      </c>
    </row>
    <row r="418" spans="1:6" ht="55.5" customHeight="1" x14ac:dyDescent="0.2">
      <c r="A418" s="88">
        <v>45345</v>
      </c>
      <c r="B418" s="72" t="s">
        <v>282</v>
      </c>
      <c r="C418" s="131" t="s">
        <v>348</v>
      </c>
      <c r="D418" s="89"/>
      <c r="E418" s="73">
        <v>137950</v>
      </c>
      <c r="F418" s="86">
        <f t="shared" si="5"/>
        <v>3788127079.7799997</v>
      </c>
    </row>
    <row r="419" spans="1:6" ht="44.25" customHeight="1" x14ac:dyDescent="0.2">
      <c r="A419" s="88">
        <v>45345</v>
      </c>
      <c r="B419" s="72" t="s">
        <v>283</v>
      </c>
      <c r="C419" s="131" t="s">
        <v>347</v>
      </c>
      <c r="D419" s="89"/>
      <c r="E419" s="73">
        <v>7788</v>
      </c>
      <c r="F419" s="86">
        <f t="shared" si="5"/>
        <v>3788119291.7799997</v>
      </c>
    </row>
    <row r="420" spans="1:6" ht="50.25" customHeight="1" x14ac:dyDescent="0.2">
      <c r="A420" s="88">
        <v>45345</v>
      </c>
      <c r="B420" s="72" t="s">
        <v>284</v>
      </c>
      <c r="C420" s="131" t="s">
        <v>346</v>
      </c>
      <c r="D420" s="89"/>
      <c r="E420" s="73">
        <v>52444.44</v>
      </c>
      <c r="F420" s="86">
        <f t="shared" si="5"/>
        <v>3788066847.3399997</v>
      </c>
    </row>
    <row r="421" spans="1:6" ht="56.25" customHeight="1" x14ac:dyDescent="0.2">
      <c r="A421" s="88">
        <v>45345</v>
      </c>
      <c r="B421" s="72" t="s">
        <v>285</v>
      </c>
      <c r="C421" s="131" t="s">
        <v>345</v>
      </c>
      <c r="D421" s="89"/>
      <c r="E421" s="73">
        <v>602063.31000000006</v>
      </c>
      <c r="F421" s="86">
        <f t="shared" si="5"/>
        <v>3787464784.0299997</v>
      </c>
    </row>
    <row r="422" spans="1:6" ht="45.75" customHeight="1" x14ac:dyDescent="0.2">
      <c r="A422" s="88">
        <v>45345</v>
      </c>
      <c r="B422" s="72" t="s">
        <v>286</v>
      </c>
      <c r="C422" s="131" t="s">
        <v>344</v>
      </c>
      <c r="D422" s="89"/>
      <c r="E422" s="73">
        <v>7788</v>
      </c>
      <c r="F422" s="86">
        <f t="shared" si="5"/>
        <v>3787456996.0299997</v>
      </c>
    </row>
    <row r="423" spans="1:6" ht="42" customHeight="1" x14ac:dyDescent="0.2">
      <c r="A423" s="88">
        <v>45345</v>
      </c>
      <c r="B423" s="72" t="s">
        <v>287</v>
      </c>
      <c r="C423" s="131" t="s">
        <v>343</v>
      </c>
      <c r="D423" s="89"/>
      <c r="E423" s="73">
        <v>12400</v>
      </c>
      <c r="F423" s="86">
        <f t="shared" si="5"/>
        <v>3787444596.0299997</v>
      </c>
    </row>
    <row r="424" spans="1:6" ht="55.5" customHeight="1" x14ac:dyDescent="0.2">
      <c r="A424" s="88">
        <v>45345</v>
      </c>
      <c r="B424" s="72" t="s">
        <v>288</v>
      </c>
      <c r="C424" s="131" t="s">
        <v>342</v>
      </c>
      <c r="D424" s="89"/>
      <c r="E424" s="73">
        <v>137950</v>
      </c>
      <c r="F424" s="86">
        <f t="shared" si="5"/>
        <v>3787306646.0299997</v>
      </c>
    </row>
    <row r="425" spans="1:6" ht="42.75" customHeight="1" x14ac:dyDescent="0.2">
      <c r="A425" s="88">
        <v>45345</v>
      </c>
      <c r="B425" s="72" t="s">
        <v>289</v>
      </c>
      <c r="C425" s="131" t="s">
        <v>341</v>
      </c>
      <c r="D425" s="89"/>
      <c r="E425" s="73">
        <v>12685499.25</v>
      </c>
      <c r="F425" s="86">
        <f t="shared" si="5"/>
        <v>3774621146.7799997</v>
      </c>
    </row>
    <row r="426" spans="1:6" ht="35.25" customHeight="1" x14ac:dyDescent="0.2">
      <c r="A426" s="88">
        <v>45345</v>
      </c>
      <c r="B426" s="72" t="s">
        <v>290</v>
      </c>
      <c r="C426" s="131" t="s">
        <v>340</v>
      </c>
      <c r="D426" s="89"/>
      <c r="E426" s="73">
        <v>5000</v>
      </c>
      <c r="F426" s="86">
        <f t="shared" si="5"/>
        <v>3774616146.7799997</v>
      </c>
    </row>
    <row r="427" spans="1:6" ht="32.25" customHeight="1" x14ac:dyDescent="0.2">
      <c r="A427" s="88">
        <v>45345</v>
      </c>
      <c r="B427" s="72" t="s">
        <v>291</v>
      </c>
      <c r="C427" s="131" t="s">
        <v>339</v>
      </c>
      <c r="D427" s="89"/>
      <c r="E427" s="73">
        <v>4141054</v>
      </c>
      <c r="F427" s="86">
        <f t="shared" si="5"/>
        <v>3770475092.7799997</v>
      </c>
    </row>
    <row r="428" spans="1:6" ht="34.5" customHeight="1" x14ac:dyDescent="0.2">
      <c r="A428" s="88">
        <v>45345</v>
      </c>
      <c r="B428" s="72" t="s">
        <v>292</v>
      </c>
      <c r="C428" s="131" t="s">
        <v>338</v>
      </c>
      <c r="D428" s="89"/>
      <c r="E428" s="73">
        <v>677000</v>
      </c>
      <c r="F428" s="86">
        <f t="shared" si="5"/>
        <v>3769798092.7799997</v>
      </c>
    </row>
    <row r="429" spans="1:6" ht="33" customHeight="1" x14ac:dyDescent="0.2">
      <c r="A429" s="88">
        <v>45345</v>
      </c>
      <c r="B429" s="72" t="s">
        <v>293</v>
      </c>
      <c r="C429" s="131" t="s">
        <v>337</v>
      </c>
      <c r="D429" s="89"/>
      <c r="E429" s="73">
        <v>161546</v>
      </c>
      <c r="F429" s="86">
        <f t="shared" si="5"/>
        <v>3769636546.7799997</v>
      </c>
    </row>
    <row r="430" spans="1:6" ht="30.75" customHeight="1" x14ac:dyDescent="0.2">
      <c r="A430" s="88">
        <v>45345</v>
      </c>
      <c r="B430" s="72" t="s">
        <v>294</v>
      </c>
      <c r="C430" s="131" t="s">
        <v>336</v>
      </c>
      <c r="D430" s="89"/>
      <c r="E430" s="73">
        <v>18290512.02</v>
      </c>
      <c r="F430" s="86">
        <f t="shared" si="5"/>
        <v>3751346034.7599998</v>
      </c>
    </row>
    <row r="431" spans="1:6" ht="28.5" customHeight="1" x14ac:dyDescent="0.2">
      <c r="A431" s="88">
        <v>45345</v>
      </c>
      <c r="B431" s="72" t="s">
        <v>295</v>
      </c>
      <c r="C431" s="131" t="s">
        <v>335</v>
      </c>
      <c r="D431" s="89"/>
      <c r="E431" s="73">
        <v>8681012.0899999999</v>
      </c>
      <c r="F431" s="86">
        <f t="shared" si="5"/>
        <v>3742665022.6699996</v>
      </c>
    </row>
    <row r="432" spans="1:6" ht="31.5" customHeight="1" x14ac:dyDescent="0.2">
      <c r="A432" s="88">
        <v>45345</v>
      </c>
      <c r="B432" s="72" t="s">
        <v>296</v>
      </c>
      <c r="C432" s="131" t="s">
        <v>334</v>
      </c>
      <c r="D432" s="89"/>
      <c r="E432" s="73">
        <v>1452872.63</v>
      </c>
      <c r="F432" s="86">
        <f t="shared" si="5"/>
        <v>3741212150.0399995</v>
      </c>
    </row>
    <row r="433" spans="1:6" ht="30.75" customHeight="1" x14ac:dyDescent="0.2">
      <c r="A433" s="88">
        <v>45345</v>
      </c>
      <c r="B433" s="72" t="s">
        <v>297</v>
      </c>
      <c r="C433" s="131" t="s">
        <v>333</v>
      </c>
      <c r="D433" s="89"/>
      <c r="E433" s="73">
        <v>2169966.65</v>
      </c>
      <c r="F433" s="86">
        <f t="shared" si="5"/>
        <v>3739042183.3899994</v>
      </c>
    </row>
    <row r="434" spans="1:6" ht="32.25" customHeight="1" x14ac:dyDescent="0.2">
      <c r="A434" s="88">
        <v>45345</v>
      </c>
      <c r="B434" s="72" t="s">
        <v>298</v>
      </c>
      <c r="C434" s="131" t="s">
        <v>329</v>
      </c>
      <c r="D434" s="89"/>
      <c r="E434" s="73">
        <v>4101724</v>
      </c>
      <c r="F434" s="86">
        <f t="shared" si="5"/>
        <v>3734940459.3899994</v>
      </c>
    </row>
    <row r="435" spans="1:6" ht="33" customHeight="1" x14ac:dyDescent="0.2">
      <c r="A435" s="88">
        <v>45345</v>
      </c>
      <c r="B435" s="72" t="s">
        <v>299</v>
      </c>
      <c r="C435" s="131" t="s">
        <v>330</v>
      </c>
      <c r="D435" s="89"/>
      <c r="E435" s="73">
        <v>51472051.57</v>
      </c>
      <c r="F435" s="86">
        <f t="shared" si="5"/>
        <v>3683468407.8199992</v>
      </c>
    </row>
    <row r="436" spans="1:6" ht="34.5" customHeight="1" x14ac:dyDescent="0.2">
      <c r="A436" s="88">
        <v>45345</v>
      </c>
      <c r="B436" s="72" t="s">
        <v>300</v>
      </c>
      <c r="C436" s="131" t="s">
        <v>331</v>
      </c>
      <c r="D436" s="89"/>
      <c r="E436" s="73">
        <v>58271014</v>
      </c>
      <c r="F436" s="86">
        <f t="shared" si="5"/>
        <v>3625197393.8199992</v>
      </c>
    </row>
    <row r="437" spans="1:6" ht="54" customHeight="1" x14ac:dyDescent="0.2">
      <c r="A437" s="88">
        <v>45345</v>
      </c>
      <c r="B437" s="72" t="s">
        <v>301</v>
      </c>
      <c r="C437" s="131" t="s">
        <v>332</v>
      </c>
      <c r="D437" s="89"/>
      <c r="E437" s="73">
        <v>25631610.68</v>
      </c>
      <c r="F437" s="86">
        <f t="shared" si="5"/>
        <v>3599565783.1399994</v>
      </c>
    </row>
    <row r="438" spans="1:6" ht="42" customHeight="1" x14ac:dyDescent="0.2">
      <c r="A438" s="88">
        <v>45345</v>
      </c>
      <c r="B438" s="72" t="s">
        <v>302</v>
      </c>
      <c r="C438" s="131" t="s">
        <v>328</v>
      </c>
      <c r="D438" s="89"/>
      <c r="E438" s="73">
        <v>5284371.62</v>
      </c>
      <c r="F438" s="86">
        <f t="shared" si="5"/>
        <v>3594281411.5199995</v>
      </c>
    </row>
    <row r="439" spans="1:6" ht="42" customHeight="1" x14ac:dyDescent="0.2">
      <c r="A439" s="88">
        <v>45345</v>
      </c>
      <c r="B439" s="72" t="s">
        <v>303</v>
      </c>
      <c r="C439" s="131" t="s">
        <v>327</v>
      </c>
      <c r="D439" s="89"/>
      <c r="E439" s="73">
        <v>10489842.18</v>
      </c>
      <c r="F439" s="86">
        <f t="shared" si="5"/>
        <v>3583791569.3399997</v>
      </c>
    </row>
    <row r="440" spans="1:6" ht="54" customHeight="1" x14ac:dyDescent="0.2">
      <c r="A440" s="88">
        <v>45345</v>
      </c>
      <c r="B440" s="72" t="s">
        <v>304</v>
      </c>
      <c r="C440" s="131" t="s">
        <v>326</v>
      </c>
      <c r="D440" s="89"/>
      <c r="E440" s="73">
        <v>137950</v>
      </c>
      <c r="F440" s="86">
        <f t="shared" si="5"/>
        <v>3583653619.3399997</v>
      </c>
    </row>
    <row r="441" spans="1:6" ht="50.25" customHeight="1" x14ac:dyDescent="0.2">
      <c r="A441" s="88">
        <v>45345</v>
      </c>
      <c r="B441" s="72" t="s">
        <v>305</v>
      </c>
      <c r="C441" s="131" t="s">
        <v>325</v>
      </c>
      <c r="D441" s="89"/>
      <c r="E441" s="73">
        <v>137950</v>
      </c>
      <c r="F441" s="86">
        <f t="shared" si="5"/>
        <v>3583515669.3399997</v>
      </c>
    </row>
    <row r="442" spans="1:6" ht="39" customHeight="1" x14ac:dyDescent="0.2">
      <c r="A442" s="88">
        <v>45345</v>
      </c>
      <c r="B442" s="72" t="s">
        <v>306</v>
      </c>
      <c r="C442" s="131" t="s">
        <v>324</v>
      </c>
      <c r="D442" s="89"/>
      <c r="E442" s="73">
        <v>137950</v>
      </c>
      <c r="F442" s="86">
        <f t="shared" si="5"/>
        <v>3583377719.3399997</v>
      </c>
    </row>
    <row r="443" spans="1:6" ht="52.5" customHeight="1" x14ac:dyDescent="0.2">
      <c r="A443" s="88">
        <v>45345</v>
      </c>
      <c r="B443" s="72" t="s">
        <v>307</v>
      </c>
      <c r="C443" s="131" t="s">
        <v>323</v>
      </c>
      <c r="D443" s="89"/>
      <c r="E443" s="73">
        <v>89000</v>
      </c>
      <c r="F443" s="86">
        <f t="shared" si="5"/>
        <v>3583288719.3399997</v>
      </c>
    </row>
    <row r="444" spans="1:6" ht="51.75" customHeight="1" x14ac:dyDescent="0.2">
      <c r="A444" s="88">
        <v>45345</v>
      </c>
      <c r="B444" s="72" t="s">
        <v>308</v>
      </c>
      <c r="C444" s="131" t="s">
        <v>322</v>
      </c>
      <c r="D444" s="89"/>
      <c r="E444" s="73">
        <v>267000</v>
      </c>
      <c r="F444" s="86">
        <f t="shared" si="5"/>
        <v>3583021719.3399997</v>
      </c>
    </row>
    <row r="445" spans="1:6" ht="39" customHeight="1" x14ac:dyDescent="0.2">
      <c r="A445" s="88">
        <v>45350</v>
      </c>
      <c r="B445" s="72" t="s">
        <v>701</v>
      </c>
      <c r="C445" s="150" t="s">
        <v>702</v>
      </c>
      <c r="D445" s="89"/>
      <c r="E445" s="73">
        <v>137950</v>
      </c>
      <c r="F445" s="86">
        <f t="shared" si="5"/>
        <v>3582883769.3399997</v>
      </c>
    </row>
    <row r="446" spans="1:6" ht="60.75" customHeight="1" x14ac:dyDescent="0.2">
      <c r="A446" s="88">
        <v>45350</v>
      </c>
      <c r="B446" s="72" t="s">
        <v>700</v>
      </c>
      <c r="C446" s="150" t="s">
        <v>703</v>
      </c>
      <c r="D446" s="138"/>
      <c r="E446" s="73">
        <v>137950</v>
      </c>
      <c r="F446" s="86">
        <f t="shared" si="5"/>
        <v>3582745819.3399997</v>
      </c>
    </row>
    <row r="447" spans="1:6" ht="67.5" customHeight="1" x14ac:dyDescent="0.2">
      <c r="A447" s="88">
        <v>45350</v>
      </c>
      <c r="B447" s="72" t="s">
        <v>699</v>
      </c>
      <c r="C447" s="150" t="s">
        <v>704</v>
      </c>
      <c r="D447" s="138"/>
      <c r="E447" s="73">
        <v>1967720.8</v>
      </c>
      <c r="F447" s="86">
        <f t="shared" si="5"/>
        <v>3580778098.5399995</v>
      </c>
    </row>
    <row r="448" spans="1:6" ht="36" customHeight="1" x14ac:dyDescent="0.2">
      <c r="A448" s="88">
        <v>45350</v>
      </c>
      <c r="B448" s="72" t="s">
        <v>698</v>
      </c>
      <c r="C448" s="150" t="s">
        <v>696</v>
      </c>
      <c r="D448" s="138"/>
      <c r="E448" s="73">
        <v>49766107.789999999</v>
      </c>
      <c r="F448" s="86">
        <f t="shared" si="5"/>
        <v>3531011990.7499995</v>
      </c>
    </row>
    <row r="449" spans="1:6" ht="57.75" customHeight="1" x14ac:dyDescent="0.2">
      <c r="A449" s="88">
        <v>45350</v>
      </c>
      <c r="B449" s="72" t="s">
        <v>697</v>
      </c>
      <c r="C449" s="150" t="s">
        <v>695</v>
      </c>
      <c r="D449" s="138"/>
      <c r="E449" s="73">
        <v>129050</v>
      </c>
      <c r="F449" s="86">
        <f t="shared" si="5"/>
        <v>3530882940.7499995</v>
      </c>
    </row>
    <row r="450" spans="1:6" ht="54" customHeight="1" x14ac:dyDescent="0.2">
      <c r="A450" s="88">
        <v>45350</v>
      </c>
      <c r="B450" s="72" t="s">
        <v>693</v>
      </c>
      <c r="C450" s="150" t="s">
        <v>694</v>
      </c>
      <c r="D450" s="138"/>
      <c r="E450" s="73">
        <v>102350</v>
      </c>
      <c r="F450" s="86">
        <f t="shared" si="5"/>
        <v>3530780590.7499995</v>
      </c>
    </row>
    <row r="451" spans="1:6" ht="40.5" customHeight="1" x14ac:dyDescent="0.2">
      <c r="A451" s="88">
        <v>45350</v>
      </c>
      <c r="B451" s="72" t="s">
        <v>692</v>
      </c>
      <c r="C451" s="150" t="s">
        <v>691</v>
      </c>
      <c r="D451" s="138"/>
      <c r="E451" s="73">
        <v>30000</v>
      </c>
      <c r="F451" s="86">
        <f t="shared" si="5"/>
        <v>3530750590.7499995</v>
      </c>
    </row>
    <row r="452" spans="1:6" ht="61.5" customHeight="1" x14ac:dyDescent="0.2">
      <c r="A452" s="88">
        <v>45350</v>
      </c>
      <c r="B452" s="72" t="s">
        <v>688</v>
      </c>
      <c r="C452" s="150" t="s">
        <v>690</v>
      </c>
      <c r="D452" s="138"/>
      <c r="E452" s="73">
        <v>34617211.689999998</v>
      </c>
      <c r="F452" s="86">
        <f t="shared" si="5"/>
        <v>3496133379.0599995</v>
      </c>
    </row>
    <row r="453" spans="1:6" ht="64.5" customHeight="1" x14ac:dyDescent="0.2">
      <c r="A453" s="88">
        <v>45350</v>
      </c>
      <c r="B453" s="72" t="s">
        <v>687</v>
      </c>
      <c r="C453" s="150" t="s">
        <v>685</v>
      </c>
      <c r="D453" s="138"/>
      <c r="E453" s="73">
        <v>5392034.0199999996</v>
      </c>
      <c r="F453" s="86">
        <f t="shared" si="5"/>
        <v>3490741345.0399995</v>
      </c>
    </row>
    <row r="454" spans="1:6" ht="54.75" customHeight="1" x14ac:dyDescent="0.2">
      <c r="A454" s="88">
        <v>45350</v>
      </c>
      <c r="B454" s="72" t="s">
        <v>686</v>
      </c>
      <c r="C454" s="150" t="s">
        <v>689</v>
      </c>
      <c r="D454" s="138"/>
      <c r="E454" s="73">
        <v>141600</v>
      </c>
      <c r="F454" s="86">
        <f t="shared" si="5"/>
        <v>3490599745.0399995</v>
      </c>
    </row>
    <row r="455" spans="1:6" ht="54.75" customHeight="1" x14ac:dyDescent="0.2">
      <c r="A455" s="88">
        <v>45350</v>
      </c>
      <c r="B455" s="72" t="s">
        <v>681</v>
      </c>
      <c r="C455" s="150" t="s">
        <v>684</v>
      </c>
      <c r="D455" s="138"/>
      <c r="E455" s="73">
        <v>2258695.56</v>
      </c>
      <c r="F455" s="86">
        <f t="shared" si="5"/>
        <v>3488341049.4799995</v>
      </c>
    </row>
    <row r="456" spans="1:6" ht="42" customHeight="1" x14ac:dyDescent="0.2">
      <c r="A456" s="88">
        <v>45350</v>
      </c>
      <c r="B456" s="72" t="s">
        <v>680</v>
      </c>
      <c r="C456" s="150" t="s">
        <v>683</v>
      </c>
      <c r="D456" s="138"/>
      <c r="E456" s="73">
        <v>17700</v>
      </c>
      <c r="F456" s="86">
        <f t="shared" si="5"/>
        <v>3488323349.4799995</v>
      </c>
    </row>
    <row r="457" spans="1:6" ht="57" customHeight="1" x14ac:dyDescent="0.2">
      <c r="A457" s="88">
        <v>45350</v>
      </c>
      <c r="B457" s="72" t="s">
        <v>679</v>
      </c>
      <c r="C457" s="150" t="s">
        <v>682</v>
      </c>
      <c r="D457" s="138"/>
      <c r="E457" s="73">
        <v>271450</v>
      </c>
      <c r="F457" s="86">
        <f t="shared" si="5"/>
        <v>3488051899.4799995</v>
      </c>
    </row>
    <row r="458" spans="1:6" ht="52.5" customHeight="1" x14ac:dyDescent="0.2">
      <c r="A458" s="88">
        <v>45350</v>
      </c>
      <c r="B458" s="72" t="s">
        <v>678</v>
      </c>
      <c r="C458" s="150" t="s">
        <v>676</v>
      </c>
      <c r="D458" s="138"/>
      <c r="E458" s="73">
        <v>1400000</v>
      </c>
      <c r="F458" s="86">
        <f t="shared" si="5"/>
        <v>3486651899.4799995</v>
      </c>
    </row>
    <row r="459" spans="1:6" ht="39.75" customHeight="1" x14ac:dyDescent="0.2">
      <c r="A459" s="88">
        <v>45350</v>
      </c>
      <c r="B459" s="72" t="s">
        <v>677</v>
      </c>
      <c r="C459" s="150" t="s">
        <v>675</v>
      </c>
      <c r="D459" s="138"/>
      <c r="E459" s="73">
        <v>17700</v>
      </c>
      <c r="F459" s="86">
        <f t="shared" si="5"/>
        <v>3486634199.4799995</v>
      </c>
    </row>
    <row r="460" spans="1:6" ht="50.25" customHeight="1" x14ac:dyDescent="0.2">
      <c r="A460" s="88">
        <v>45350</v>
      </c>
      <c r="B460" s="72" t="s">
        <v>673</v>
      </c>
      <c r="C460" s="150" t="s">
        <v>674</v>
      </c>
      <c r="D460" s="138"/>
      <c r="E460" s="73">
        <v>137950</v>
      </c>
      <c r="F460" s="86">
        <f t="shared" si="5"/>
        <v>3486496249.4799995</v>
      </c>
    </row>
    <row r="461" spans="1:6" ht="49.5" customHeight="1" x14ac:dyDescent="0.2">
      <c r="A461" s="88">
        <v>45350</v>
      </c>
      <c r="B461" s="72" t="s">
        <v>670</v>
      </c>
      <c r="C461" s="150" t="s">
        <v>672</v>
      </c>
      <c r="D461" s="138"/>
      <c r="E461" s="73">
        <v>42480</v>
      </c>
      <c r="F461" s="86">
        <f t="shared" si="5"/>
        <v>3486453769.4799995</v>
      </c>
    </row>
    <row r="462" spans="1:6" ht="42" customHeight="1" x14ac:dyDescent="0.2">
      <c r="A462" s="88">
        <v>45350</v>
      </c>
      <c r="B462" s="72" t="s">
        <v>669</v>
      </c>
      <c r="C462" s="150" t="s">
        <v>671</v>
      </c>
      <c r="D462" s="138"/>
      <c r="E462" s="73">
        <v>137950</v>
      </c>
      <c r="F462" s="86">
        <f t="shared" si="5"/>
        <v>3486315819.4799995</v>
      </c>
    </row>
    <row r="463" spans="1:6" ht="54" customHeight="1" x14ac:dyDescent="0.2">
      <c r="A463" s="88">
        <v>45350</v>
      </c>
      <c r="B463" s="72" t="s">
        <v>668</v>
      </c>
      <c r="C463" s="150" t="s">
        <v>667</v>
      </c>
      <c r="D463" s="138"/>
      <c r="E463" s="73">
        <v>2000000</v>
      </c>
      <c r="F463" s="86">
        <f t="shared" si="5"/>
        <v>3484315819.4799995</v>
      </c>
    </row>
    <row r="464" spans="1:6" ht="46.5" customHeight="1" x14ac:dyDescent="0.2">
      <c r="A464" s="88">
        <v>45350</v>
      </c>
      <c r="B464" s="72" t="s">
        <v>665</v>
      </c>
      <c r="C464" s="150" t="s">
        <v>666</v>
      </c>
      <c r="D464" s="138"/>
      <c r="E464" s="73">
        <v>1726870.08</v>
      </c>
      <c r="F464" s="86">
        <f t="shared" si="5"/>
        <v>3482588949.3999996</v>
      </c>
    </row>
    <row r="465" spans="1:6" ht="50.25" customHeight="1" x14ac:dyDescent="0.2">
      <c r="A465" s="119">
        <v>45351</v>
      </c>
      <c r="B465" s="72" t="s">
        <v>713</v>
      </c>
      <c r="C465" s="131" t="s">
        <v>734</v>
      </c>
      <c r="D465" s="138"/>
      <c r="E465" s="73">
        <v>271450</v>
      </c>
      <c r="F465" s="86">
        <f t="shared" si="5"/>
        <v>3482317499.3999996</v>
      </c>
    </row>
    <row r="466" spans="1:6" ht="52.5" customHeight="1" x14ac:dyDescent="0.2">
      <c r="A466" s="119">
        <v>45351</v>
      </c>
      <c r="B466" s="72" t="s">
        <v>714</v>
      </c>
      <c r="C466" s="131" t="s">
        <v>733</v>
      </c>
      <c r="D466" s="138"/>
      <c r="E466" s="73">
        <v>503470.84</v>
      </c>
      <c r="F466" s="86">
        <f t="shared" ref="F466:F475" si="6">F465-E466</f>
        <v>3481814028.5599995</v>
      </c>
    </row>
    <row r="467" spans="1:6" ht="53.25" customHeight="1" x14ac:dyDescent="0.2">
      <c r="A467" s="119">
        <v>45351</v>
      </c>
      <c r="B467" s="72" t="s">
        <v>715</v>
      </c>
      <c r="C467" s="131" t="s">
        <v>732</v>
      </c>
      <c r="D467" s="138"/>
      <c r="E467" s="73">
        <v>69541.66</v>
      </c>
      <c r="F467" s="86">
        <f t="shared" si="6"/>
        <v>3481744486.8999996</v>
      </c>
    </row>
    <row r="468" spans="1:6" ht="51" customHeight="1" x14ac:dyDescent="0.2">
      <c r="A468" s="119">
        <v>45351</v>
      </c>
      <c r="B468" s="72" t="s">
        <v>716</v>
      </c>
      <c r="C468" s="131" t="s">
        <v>731</v>
      </c>
      <c r="D468" s="138"/>
      <c r="E468" s="73">
        <v>240300</v>
      </c>
      <c r="F468" s="86">
        <f t="shared" si="6"/>
        <v>3481504186.8999996</v>
      </c>
    </row>
    <row r="469" spans="1:6" ht="41.25" customHeight="1" x14ac:dyDescent="0.2">
      <c r="A469" s="119">
        <v>45351</v>
      </c>
      <c r="B469" s="72" t="s">
        <v>717</v>
      </c>
      <c r="C469" s="131" t="s">
        <v>730</v>
      </c>
      <c r="D469" s="138"/>
      <c r="E469" s="73">
        <v>11288.62</v>
      </c>
      <c r="F469" s="86">
        <f t="shared" si="6"/>
        <v>3481492898.2799997</v>
      </c>
    </row>
    <row r="470" spans="1:6" ht="51.75" customHeight="1" x14ac:dyDescent="0.2">
      <c r="A470" s="119">
        <v>45351</v>
      </c>
      <c r="B470" s="149" t="s">
        <v>718</v>
      </c>
      <c r="C470" s="141" t="s">
        <v>729</v>
      </c>
      <c r="D470" s="138"/>
      <c r="E470" s="73">
        <v>4883201.34</v>
      </c>
      <c r="F470" s="86">
        <f t="shared" si="6"/>
        <v>3476609696.9399996</v>
      </c>
    </row>
    <row r="471" spans="1:6" ht="41.25" customHeight="1" x14ac:dyDescent="0.2">
      <c r="A471" s="119">
        <v>45351</v>
      </c>
      <c r="B471" s="140" t="s">
        <v>719</v>
      </c>
      <c r="C471" s="134" t="s">
        <v>728</v>
      </c>
      <c r="D471" s="89"/>
      <c r="E471" s="158">
        <v>131544.6</v>
      </c>
      <c r="F471" s="86">
        <f t="shared" si="6"/>
        <v>3476478152.3399997</v>
      </c>
    </row>
    <row r="472" spans="1:6" ht="42" customHeight="1" x14ac:dyDescent="0.2">
      <c r="A472" s="119">
        <v>45351</v>
      </c>
      <c r="B472" s="140" t="s">
        <v>720</v>
      </c>
      <c r="C472" s="134" t="s">
        <v>727</v>
      </c>
      <c r="D472" s="89"/>
      <c r="E472" s="158">
        <v>42411879.460000001</v>
      </c>
      <c r="F472" s="86">
        <f t="shared" si="6"/>
        <v>3434066272.8799996</v>
      </c>
    </row>
    <row r="473" spans="1:6" ht="38.25" customHeight="1" x14ac:dyDescent="0.2">
      <c r="A473" s="119">
        <v>45351</v>
      </c>
      <c r="B473" s="140" t="s">
        <v>721</v>
      </c>
      <c r="C473" s="134" t="s">
        <v>726</v>
      </c>
      <c r="D473" s="89"/>
      <c r="E473" s="158">
        <v>8370978.71</v>
      </c>
      <c r="F473" s="86">
        <f t="shared" si="6"/>
        <v>3425695294.1699996</v>
      </c>
    </row>
    <row r="474" spans="1:6" ht="39.75" customHeight="1" x14ac:dyDescent="0.2">
      <c r="A474" s="119">
        <v>45351</v>
      </c>
      <c r="B474" s="140" t="s">
        <v>722</v>
      </c>
      <c r="C474" s="134" t="s">
        <v>725</v>
      </c>
      <c r="D474" s="89"/>
      <c r="E474" s="158">
        <v>52942.35</v>
      </c>
      <c r="F474" s="86">
        <f t="shared" si="6"/>
        <v>3425642351.8199997</v>
      </c>
    </row>
    <row r="475" spans="1:6" ht="39" customHeight="1" x14ac:dyDescent="0.2">
      <c r="A475" s="88">
        <v>45351</v>
      </c>
      <c r="B475" s="140" t="s">
        <v>723</v>
      </c>
      <c r="C475" s="134" t="s">
        <v>724</v>
      </c>
      <c r="D475" s="89"/>
      <c r="E475" s="158">
        <v>184472.92</v>
      </c>
      <c r="F475" s="86">
        <f t="shared" si="6"/>
        <v>3425457878.8999996</v>
      </c>
    </row>
    <row r="476" spans="1:6" ht="38.25" customHeight="1" x14ac:dyDescent="0.2">
      <c r="A476" s="153"/>
      <c r="B476" s="154"/>
      <c r="C476" s="155"/>
      <c r="D476" s="62"/>
      <c r="E476" s="156"/>
      <c r="F476" s="157"/>
    </row>
  </sheetData>
  <mergeCells count="36">
    <mergeCell ref="A324:E324"/>
    <mergeCell ref="A82:F82"/>
    <mergeCell ref="A83:F83"/>
    <mergeCell ref="A84:F84"/>
    <mergeCell ref="A85:F85"/>
    <mergeCell ref="A87:F87"/>
    <mergeCell ref="A88:E88"/>
    <mergeCell ref="A317:F317"/>
    <mergeCell ref="A318:F318"/>
    <mergeCell ref="A319:F319"/>
    <mergeCell ref="A320:F320"/>
    <mergeCell ref="A323:F323"/>
    <mergeCell ref="A60:E60"/>
    <mergeCell ref="A41:F41"/>
    <mergeCell ref="A42:F42"/>
    <mergeCell ref="A43:F43"/>
    <mergeCell ref="A44:F44"/>
    <mergeCell ref="A46:F46"/>
    <mergeCell ref="A47:E47"/>
    <mergeCell ref="A54:F54"/>
    <mergeCell ref="A55:F55"/>
    <mergeCell ref="A56:F56"/>
    <mergeCell ref="A57:F57"/>
    <mergeCell ref="A59:F59"/>
    <mergeCell ref="A29:E29"/>
    <mergeCell ref="A1:F1"/>
    <mergeCell ref="A2:F2"/>
    <mergeCell ref="A3:F3"/>
    <mergeCell ref="A4:F4"/>
    <mergeCell ref="A6:F6"/>
    <mergeCell ref="A7:E7"/>
    <mergeCell ref="A23:F23"/>
    <mergeCell ref="A24:F24"/>
    <mergeCell ref="A25:F25"/>
    <mergeCell ref="A26:F26"/>
    <mergeCell ref="A28:F28"/>
  </mergeCells>
  <pageMargins left="0.7" right="0.7" top="0.75" bottom="0.75" header="0.3" footer="0.3"/>
  <pageSetup paperSize="9" scale="65" orientation="portrait" r:id="rId1"/>
  <ignoredErrors>
    <ignoredError sqref="F11:F15 F7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18"/>
  <sheetViews>
    <sheetView topLeftCell="C211" zoomScaleNormal="100" workbookViewId="0">
      <selection activeCell="E97" sqref="E97"/>
    </sheetView>
  </sheetViews>
  <sheetFormatPr baseColWidth="10" defaultRowHeight="11.25" x14ac:dyDescent="0.2"/>
  <cols>
    <col min="1" max="1" width="11.7109375" style="3" customWidth="1"/>
    <col min="2" max="2" width="16.28515625" style="91" customWidth="1"/>
    <col min="3" max="3" width="49.28515625" style="3" customWidth="1"/>
    <col min="4" max="4" width="14.7109375" style="92" customWidth="1"/>
    <col min="5" max="5" width="18.140625" style="93" customWidth="1"/>
    <col min="6" max="6" width="21.7109375" style="94" customWidth="1"/>
    <col min="7" max="7" width="11.42578125" style="1"/>
    <col min="8" max="8" width="13" style="2" bestFit="1" customWidth="1"/>
    <col min="9" max="9" width="11.42578125" style="2"/>
    <col min="10" max="60" width="11.42578125" style="1"/>
    <col min="61" max="16384" width="11.42578125" style="3"/>
  </cols>
  <sheetData>
    <row r="1" spans="1:60" ht="15" x14ac:dyDescent="0.25">
      <c r="A1" s="221" t="s">
        <v>0</v>
      </c>
      <c r="B1" s="221"/>
      <c r="C1" s="221"/>
      <c r="D1" s="221"/>
      <c r="E1" s="221"/>
      <c r="F1" s="221"/>
    </row>
    <row r="2" spans="1:60" ht="15" x14ac:dyDescent="0.25">
      <c r="A2" s="221" t="s">
        <v>1</v>
      </c>
      <c r="B2" s="221"/>
      <c r="C2" s="221"/>
      <c r="D2" s="221"/>
      <c r="E2" s="221"/>
      <c r="F2" s="221"/>
    </row>
    <row r="3" spans="1:60" ht="15" customHeight="1" x14ac:dyDescent="0.25">
      <c r="A3" s="219" t="s">
        <v>735</v>
      </c>
      <c r="B3" s="219"/>
      <c r="C3" s="219"/>
      <c r="D3" s="219"/>
      <c r="E3" s="219"/>
      <c r="F3" s="219"/>
    </row>
    <row r="4" spans="1:60" ht="15" customHeight="1" x14ac:dyDescent="0.25">
      <c r="A4" s="219" t="s">
        <v>2</v>
      </c>
      <c r="B4" s="219"/>
      <c r="C4" s="219"/>
      <c r="D4" s="219"/>
      <c r="E4" s="219"/>
      <c r="F4" s="219"/>
    </row>
    <row r="5" spans="1:60" ht="15" x14ac:dyDescent="0.25">
      <c r="A5" s="4"/>
      <c r="B5" s="5"/>
      <c r="C5" s="6"/>
      <c r="D5" s="7"/>
      <c r="E5" s="8"/>
      <c r="F5" s="9"/>
      <c r="G5" s="10"/>
    </row>
    <row r="6" spans="1:60" ht="15" customHeight="1" x14ac:dyDescent="0.2">
      <c r="A6" s="222" t="s">
        <v>3</v>
      </c>
      <c r="B6" s="223"/>
      <c r="C6" s="223"/>
      <c r="D6" s="223"/>
      <c r="E6" s="223"/>
      <c r="F6" s="224"/>
      <c r="G6" s="10"/>
    </row>
    <row r="7" spans="1:60" ht="15" customHeight="1" x14ac:dyDescent="0.2">
      <c r="A7" s="222" t="s">
        <v>4</v>
      </c>
      <c r="B7" s="223"/>
      <c r="C7" s="223"/>
      <c r="D7" s="223"/>
      <c r="E7" s="224"/>
      <c r="F7" s="11">
        <v>18862490.510000002</v>
      </c>
    </row>
    <row r="8" spans="1:60" ht="12" x14ac:dyDescent="0.2">
      <c r="A8" s="12" t="s">
        <v>5</v>
      </c>
      <c r="B8" s="12" t="s">
        <v>6</v>
      </c>
      <c r="C8" s="12" t="s">
        <v>7</v>
      </c>
      <c r="D8" s="12" t="s">
        <v>8</v>
      </c>
      <c r="E8" s="12" t="s">
        <v>9</v>
      </c>
      <c r="F8" s="12" t="s">
        <v>10</v>
      </c>
    </row>
    <row r="9" spans="1:60" ht="15" customHeight="1" x14ac:dyDescent="0.2">
      <c r="A9" s="13"/>
      <c r="B9" s="14"/>
      <c r="C9" s="15" t="s">
        <v>11</v>
      </c>
      <c r="D9" s="21">
        <v>3416260.43</v>
      </c>
      <c r="E9" s="16"/>
      <c r="F9" s="17">
        <f>F7+D9</f>
        <v>22278750.940000001</v>
      </c>
    </row>
    <row r="10" spans="1:60" ht="15" customHeight="1" x14ac:dyDescent="0.2">
      <c r="A10" s="13"/>
      <c r="B10" s="14"/>
      <c r="C10" s="18" t="s">
        <v>12</v>
      </c>
      <c r="D10" s="16"/>
      <c r="E10" s="16"/>
      <c r="F10" s="17">
        <f>F9</f>
        <v>22278750.940000001</v>
      </c>
    </row>
    <row r="11" spans="1:60" ht="15" customHeight="1" x14ac:dyDescent="0.2">
      <c r="A11" s="13"/>
      <c r="B11" s="14"/>
      <c r="C11" s="19" t="s">
        <v>13</v>
      </c>
      <c r="D11" s="20"/>
      <c r="E11" s="21"/>
      <c r="F11" s="17">
        <f>F10</f>
        <v>22278750.940000001</v>
      </c>
    </row>
    <row r="12" spans="1:60" ht="15" customHeight="1" x14ac:dyDescent="0.2">
      <c r="A12" s="13"/>
      <c r="B12" s="14"/>
      <c r="C12" s="18" t="s">
        <v>12</v>
      </c>
      <c r="D12" s="22"/>
      <c r="E12" s="16">
        <v>19000000</v>
      </c>
      <c r="F12" s="17">
        <f>F11-E12</f>
        <v>3278750.9400000013</v>
      </c>
    </row>
    <row r="13" spans="1:60" ht="15" customHeight="1" x14ac:dyDescent="0.2">
      <c r="A13" s="13"/>
      <c r="B13" s="14"/>
      <c r="C13" s="18" t="s">
        <v>54</v>
      </c>
      <c r="D13" s="22"/>
      <c r="E13" s="16">
        <v>82600</v>
      </c>
      <c r="F13" s="17">
        <f>F12-E13</f>
        <v>3196150.9400000013</v>
      </c>
    </row>
    <row r="14" spans="1:60" s="30" customFormat="1" ht="15" customHeight="1" x14ac:dyDescent="0.2">
      <c r="A14" s="23"/>
      <c r="B14" s="24"/>
      <c r="C14" s="25" t="s">
        <v>14</v>
      </c>
      <c r="D14" s="26"/>
      <c r="E14" s="27"/>
      <c r="F14" s="17">
        <f>F13-E14</f>
        <v>3196150.9400000013</v>
      </c>
      <c r="G14" s="28"/>
      <c r="H14" s="29"/>
      <c r="I14" s="29"/>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0" customFormat="1" ht="15" customHeight="1" x14ac:dyDescent="0.25">
      <c r="A15" s="23"/>
      <c r="B15" s="24"/>
      <c r="C15" s="25" t="s">
        <v>15</v>
      </c>
      <c r="D15" s="26"/>
      <c r="E15" s="31">
        <v>25623.9</v>
      </c>
      <c r="F15" s="17">
        <f>F14-E15</f>
        <v>3170527.0400000014</v>
      </c>
      <c r="G15" s="28"/>
      <c r="H15" s="29"/>
      <c r="I15" s="29"/>
      <c r="J15" s="28"/>
      <c r="K15" s="28"/>
      <c r="L15" s="32"/>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30" customFormat="1" ht="14.25" customHeight="1" x14ac:dyDescent="0.2">
      <c r="A16" s="23"/>
      <c r="B16" s="24"/>
      <c r="C16" s="33" t="s">
        <v>16</v>
      </c>
      <c r="D16" s="26"/>
      <c r="E16" s="31"/>
      <c r="F16" s="17">
        <f>F15</f>
        <v>3170527.0400000014</v>
      </c>
      <c r="G16" s="28"/>
      <c r="H16" s="29"/>
      <c r="I16" s="29"/>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30" customFormat="1" ht="14.25" customHeight="1" x14ac:dyDescent="0.2">
      <c r="A17" s="23"/>
      <c r="B17" s="24"/>
      <c r="C17" s="25" t="s">
        <v>1180</v>
      </c>
      <c r="D17" s="26"/>
      <c r="E17" s="31">
        <v>3000</v>
      </c>
      <c r="F17" s="17">
        <f>F16-E17</f>
        <v>3167527.0400000014</v>
      </c>
      <c r="G17" s="28"/>
      <c r="H17" s="29"/>
      <c r="I17" s="29"/>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30" customFormat="1" ht="15" customHeight="1" x14ac:dyDescent="0.2">
      <c r="A18" s="23"/>
      <c r="B18" s="24"/>
      <c r="C18" s="25" t="s">
        <v>17</v>
      </c>
      <c r="D18" s="26"/>
      <c r="E18" s="31"/>
      <c r="F18" s="17">
        <f>F17</f>
        <v>3167527.0400000014</v>
      </c>
      <c r="G18" s="28"/>
      <c r="H18" s="29"/>
      <c r="I18" s="29"/>
      <c r="J18" s="28"/>
      <c r="K18" s="28"/>
      <c r="L18" s="34"/>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30" customFormat="1" ht="15" customHeight="1" x14ac:dyDescent="0.2">
      <c r="A19" s="23"/>
      <c r="B19" s="24"/>
      <c r="C19" s="25" t="s">
        <v>18</v>
      </c>
      <c r="D19" s="27"/>
      <c r="E19" s="31"/>
      <c r="F19" s="17">
        <f>F18</f>
        <v>3167527.0400000014</v>
      </c>
      <c r="G19" s="28"/>
      <c r="H19" s="29"/>
      <c r="I19" s="29"/>
      <c r="J19" s="28"/>
      <c r="K19" s="28"/>
      <c r="L19" s="34"/>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30" customFormat="1" ht="15" customHeight="1" x14ac:dyDescent="0.2">
      <c r="A20" s="23"/>
      <c r="B20" s="24"/>
      <c r="C20" s="25" t="s">
        <v>19</v>
      </c>
      <c r="D20" s="27"/>
      <c r="E20" s="31">
        <v>120</v>
      </c>
      <c r="F20" s="17">
        <f>F19-E20</f>
        <v>3167407.0400000014</v>
      </c>
      <c r="G20" s="28"/>
      <c r="H20" s="29"/>
      <c r="I20" s="29"/>
      <c r="J20" s="28"/>
      <c r="K20" s="28"/>
      <c r="L20" s="34"/>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s="30" customFormat="1" ht="15" customHeight="1" x14ac:dyDescent="0.2">
      <c r="A21" s="23"/>
      <c r="B21" s="24"/>
      <c r="C21" s="25" t="s">
        <v>20</v>
      </c>
      <c r="D21" s="26"/>
      <c r="E21" s="31"/>
      <c r="F21" s="17">
        <f>F20</f>
        <v>3167407.0400000014</v>
      </c>
      <c r="G21" s="28"/>
      <c r="H21" s="29"/>
      <c r="I21" s="29"/>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row>
    <row r="22" spans="1:60" s="30" customFormat="1" ht="17.25" customHeight="1" x14ac:dyDescent="0.2">
      <c r="A22" s="23"/>
      <c r="B22" s="24"/>
      <c r="C22" s="25" t="s">
        <v>21</v>
      </c>
      <c r="D22" s="26"/>
      <c r="E22" s="20">
        <v>175</v>
      </c>
      <c r="F22" s="17">
        <f>F21-E22</f>
        <v>3167232.0400000014</v>
      </c>
      <c r="G22" s="28"/>
      <c r="H22" s="29"/>
      <c r="I22" s="29"/>
      <c r="J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row>
    <row r="23" spans="1:60" s="30" customFormat="1" ht="17.25" customHeight="1" x14ac:dyDescent="0.2">
      <c r="A23" s="95"/>
      <c r="B23" s="96"/>
      <c r="C23" s="97"/>
      <c r="D23" s="98"/>
      <c r="E23" s="99"/>
      <c r="F23" s="100"/>
      <c r="G23" s="28"/>
      <c r="H23" s="29"/>
      <c r="I23" s="29"/>
      <c r="J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row>
    <row r="24" spans="1:60" s="107" customFormat="1" ht="15" customHeight="1" x14ac:dyDescent="0.2">
      <c r="A24" s="101"/>
      <c r="B24" s="102"/>
      <c r="C24" s="103"/>
      <c r="D24" s="104"/>
      <c r="E24" s="105"/>
      <c r="F24" s="106"/>
      <c r="H24" s="108"/>
      <c r="I24" s="108"/>
    </row>
    <row r="25" spans="1:60" s="107" customFormat="1" ht="15" customHeight="1" x14ac:dyDescent="0.25">
      <c r="A25" s="221" t="s">
        <v>0</v>
      </c>
      <c r="B25" s="221"/>
      <c r="C25" s="221"/>
      <c r="D25" s="221"/>
      <c r="E25" s="221"/>
      <c r="F25" s="221"/>
      <c r="H25" s="108"/>
      <c r="I25" s="108"/>
    </row>
    <row r="26" spans="1:60" s="39" customFormat="1" ht="15" customHeight="1" x14ac:dyDescent="0.25">
      <c r="A26" s="218" t="s">
        <v>1</v>
      </c>
      <c r="B26" s="218"/>
      <c r="C26" s="218"/>
      <c r="D26" s="218"/>
      <c r="E26" s="218"/>
      <c r="F26" s="218"/>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5">
      <c r="A27" s="219" t="s">
        <v>736</v>
      </c>
      <c r="B27" s="219"/>
      <c r="C27" s="219"/>
      <c r="D27" s="219"/>
      <c r="E27" s="219"/>
      <c r="F27" s="219"/>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5">
      <c r="A28" s="220" t="s">
        <v>2</v>
      </c>
      <c r="B28" s="220"/>
      <c r="C28" s="220"/>
      <c r="D28" s="220"/>
      <c r="E28" s="220"/>
      <c r="F28" s="220"/>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5">
      <c r="A29" s="40"/>
      <c r="B29" s="41"/>
      <c r="C29" s="42"/>
      <c r="D29" s="43"/>
      <c r="E29" s="44"/>
      <c r="F29" s="45"/>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215" t="s">
        <v>22</v>
      </c>
      <c r="B30" s="216"/>
      <c r="C30" s="216"/>
      <c r="D30" s="216"/>
      <c r="E30" s="216"/>
      <c r="F30" s="217"/>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215" t="s">
        <v>4</v>
      </c>
      <c r="B31" s="216"/>
      <c r="C31" s="216"/>
      <c r="D31" s="216"/>
      <c r="E31" s="217"/>
      <c r="F31" s="11">
        <v>3835985.52</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2" t="s">
        <v>5</v>
      </c>
      <c r="B32" s="12" t="s">
        <v>6</v>
      </c>
      <c r="C32" s="12" t="s">
        <v>23</v>
      </c>
      <c r="D32" s="12" t="s">
        <v>8</v>
      </c>
      <c r="E32" s="12" t="s">
        <v>9</v>
      </c>
      <c r="F32" s="12" t="s">
        <v>24</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5" customHeight="1" x14ac:dyDescent="0.2">
      <c r="A33" s="46"/>
      <c r="B33" s="24"/>
      <c r="C33" s="25" t="s">
        <v>25</v>
      </c>
      <c r="D33" s="47"/>
      <c r="E33" s="48"/>
      <c r="F33" s="49">
        <f>F31</f>
        <v>3835985.52</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13"/>
      <c r="B34" s="14"/>
      <c r="C34" s="15" t="s">
        <v>26</v>
      </c>
      <c r="D34" s="50"/>
      <c r="E34" s="16"/>
      <c r="F34" s="49">
        <f>F33</f>
        <v>3835985.52</v>
      </c>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39" customFormat="1" ht="15" customHeight="1" x14ac:dyDescent="0.2">
      <c r="A35" s="13"/>
      <c r="B35" s="14"/>
      <c r="C35" s="15" t="s">
        <v>26</v>
      </c>
      <c r="D35" s="50"/>
      <c r="E35" s="16"/>
      <c r="F35" s="49">
        <f t="shared" ref="F35" si="0">F34</f>
        <v>3835985.52</v>
      </c>
      <c r="G35" s="37"/>
      <c r="H35" s="38"/>
      <c r="I35" s="38"/>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row>
    <row r="36" spans="1:60" s="39" customFormat="1" ht="15" customHeight="1" x14ac:dyDescent="0.2">
      <c r="A36" s="13"/>
      <c r="B36" s="14"/>
      <c r="C36" s="15" t="s">
        <v>27</v>
      </c>
      <c r="D36" s="50"/>
      <c r="E36" s="51"/>
      <c r="F36" s="49">
        <f>F35+D36</f>
        <v>3835985.52</v>
      </c>
      <c r="G36" s="37"/>
      <c r="H36" s="38"/>
      <c r="I36" s="38"/>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row>
    <row r="37" spans="1:60" s="39" customFormat="1" ht="15" customHeight="1" x14ac:dyDescent="0.2">
      <c r="A37" s="13"/>
      <c r="B37" s="14"/>
      <c r="C37" s="25" t="s">
        <v>15</v>
      </c>
      <c r="D37" s="50"/>
      <c r="E37" s="151"/>
      <c r="F37" s="49">
        <f>F36-E37</f>
        <v>3835985.52</v>
      </c>
      <c r="G37" s="37"/>
      <c r="H37" s="38"/>
      <c r="I37" s="38"/>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row>
    <row r="38" spans="1:60" s="39" customFormat="1" ht="15" customHeight="1" x14ac:dyDescent="0.2">
      <c r="A38" s="13"/>
      <c r="B38" s="14"/>
      <c r="C38" s="52" t="s">
        <v>16</v>
      </c>
      <c r="D38" s="51"/>
      <c r="E38" s="16">
        <v>9.86</v>
      </c>
      <c r="F38" s="49">
        <f>F37-E38</f>
        <v>3835975.66</v>
      </c>
      <c r="G38" s="37"/>
      <c r="H38" s="38"/>
      <c r="I38" s="38"/>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row>
    <row r="39" spans="1:60" s="39" customFormat="1" ht="15" customHeight="1" x14ac:dyDescent="0.2">
      <c r="A39" s="13"/>
      <c r="B39" s="14"/>
      <c r="C39" s="15" t="s">
        <v>192</v>
      </c>
      <c r="D39" s="51"/>
      <c r="E39" s="16"/>
      <c r="F39" s="49">
        <f>F38-E39</f>
        <v>3835975.66</v>
      </c>
      <c r="G39" s="37"/>
      <c r="H39" s="38"/>
      <c r="I39" s="38"/>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row>
    <row r="40" spans="1:60" s="39" customFormat="1" ht="12" customHeight="1" x14ac:dyDescent="0.2">
      <c r="A40" s="13"/>
      <c r="B40" s="53"/>
      <c r="C40" s="15" t="s">
        <v>21</v>
      </c>
      <c r="D40" s="22"/>
      <c r="E40" s="27">
        <v>175</v>
      </c>
      <c r="F40" s="49">
        <f>F39-E40</f>
        <v>3835800.66</v>
      </c>
      <c r="G40" s="37"/>
      <c r="H40" s="38"/>
      <c r="I40" s="38"/>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row>
    <row r="41" spans="1:60" s="39" customFormat="1" ht="12" customHeight="1" x14ac:dyDescent="0.2">
      <c r="A41" s="13"/>
      <c r="B41" s="53"/>
      <c r="C41" s="54" t="s">
        <v>1181</v>
      </c>
      <c r="D41" s="55"/>
      <c r="E41" s="152">
        <v>6576.71</v>
      </c>
      <c r="F41" s="49">
        <f>F40-E41</f>
        <v>3829223.95</v>
      </c>
      <c r="G41" s="37"/>
      <c r="H41" s="38"/>
      <c r="I41" s="38"/>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row>
    <row r="42" spans="1:60" s="39" customFormat="1" ht="15" customHeight="1" x14ac:dyDescent="0.2">
      <c r="A42" s="56"/>
      <c r="B42" s="57"/>
      <c r="C42" s="58"/>
      <c r="D42" s="36"/>
      <c r="E42" s="35"/>
      <c r="F42" s="59"/>
      <c r="G42" s="37"/>
      <c r="H42" s="38"/>
      <c r="I42" s="38"/>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row>
    <row r="43" spans="1:60" s="80" customFormat="1" ht="15" customHeight="1" x14ac:dyDescent="0.25">
      <c r="A43" s="218" t="s">
        <v>0</v>
      </c>
      <c r="B43" s="218"/>
      <c r="C43" s="218"/>
      <c r="D43" s="218"/>
      <c r="E43" s="218"/>
      <c r="F43" s="218"/>
      <c r="G43" s="78"/>
      <c r="H43" s="79"/>
      <c r="I43" s="79"/>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row>
    <row r="44" spans="1:60" s="80" customFormat="1" ht="15" customHeight="1" x14ac:dyDescent="0.25">
      <c r="A44" s="218" t="s">
        <v>1</v>
      </c>
      <c r="B44" s="218"/>
      <c r="C44" s="218"/>
      <c r="D44" s="218"/>
      <c r="E44" s="218"/>
      <c r="F44" s="218"/>
      <c r="G44" s="78"/>
      <c r="H44" s="79"/>
      <c r="I44" s="79"/>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1:60" s="80" customFormat="1" ht="15" customHeight="1" x14ac:dyDescent="0.25">
      <c r="A45" s="219" t="s">
        <v>737</v>
      </c>
      <c r="B45" s="219"/>
      <c r="C45" s="219"/>
      <c r="D45" s="219"/>
      <c r="E45" s="219"/>
      <c r="F45" s="219"/>
      <c r="G45" s="78"/>
      <c r="H45" s="79"/>
      <c r="I45" s="79"/>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row>
    <row r="46" spans="1:60" s="80" customFormat="1" ht="15" customHeight="1" x14ac:dyDescent="0.25">
      <c r="A46" s="220" t="s">
        <v>2</v>
      </c>
      <c r="B46" s="220"/>
      <c r="C46" s="220"/>
      <c r="D46" s="220"/>
      <c r="E46" s="220"/>
      <c r="F46" s="220"/>
      <c r="G46" s="78"/>
      <c r="H46" s="79"/>
      <c r="I46" s="79"/>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row>
    <row r="47" spans="1:60" s="80" customFormat="1" ht="15" customHeight="1" x14ac:dyDescent="0.2">
      <c r="A47" s="81"/>
      <c r="B47" s="82"/>
      <c r="C47" s="1"/>
      <c r="D47" s="62"/>
      <c r="E47" s="63"/>
      <c r="F47" s="64"/>
      <c r="G47" s="78"/>
      <c r="H47" s="79"/>
      <c r="I47" s="79"/>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row>
    <row r="48" spans="1:60" s="80" customFormat="1" ht="15" customHeight="1" x14ac:dyDescent="0.2">
      <c r="A48" s="215" t="s">
        <v>44</v>
      </c>
      <c r="B48" s="216"/>
      <c r="C48" s="216"/>
      <c r="D48" s="216"/>
      <c r="E48" s="216"/>
      <c r="F48" s="217"/>
      <c r="G48" s="78"/>
      <c r="H48" s="79"/>
      <c r="I48" s="79"/>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row>
    <row r="49" spans="1:60" s="80" customFormat="1" ht="15" customHeight="1" x14ac:dyDescent="0.2">
      <c r="A49" s="215" t="s">
        <v>45</v>
      </c>
      <c r="B49" s="216"/>
      <c r="C49" s="216"/>
      <c r="D49" s="216"/>
      <c r="E49" s="217"/>
      <c r="F49" s="83">
        <v>0</v>
      </c>
      <c r="G49" s="78"/>
      <c r="H49" s="79"/>
      <c r="I49" s="79"/>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row>
    <row r="50" spans="1:60" s="80" customFormat="1" ht="15" customHeight="1" x14ac:dyDescent="0.2">
      <c r="A50" s="12" t="s">
        <v>5</v>
      </c>
      <c r="B50" s="12" t="s">
        <v>46</v>
      </c>
      <c r="C50" s="12" t="s">
        <v>30</v>
      </c>
      <c r="D50" s="12" t="s">
        <v>8</v>
      </c>
      <c r="E50" s="12" t="s">
        <v>9</v>
      </c>
      <c r="F50" s="12"/>
      <c r="G50" s="78"/>
      <c r="H50" s="79"/>
      <c r="I50" s="79"/>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row>
    <row r="51" spans="1:60" s="80" customFormat="1" ht="15" customHeight="1" x14ac:dyDescent="0.2">
      <c r="A51" s="13"/>
      <c r="B51" s="14"/>
      <c r="C51" s="15" t="s">
        <v>11</v>
      </c>
      <c r="D51" s="84">
        <v>61291898.020000003</v>
      </c>
      <c r="E51" s="75"/>
      <c r="F51" s="17">
        <f>F49+D51</f>
        <v>61291898.020000003</v>
      </c>
      <c r="G51" s="78"/>
      <c r="H51" s="79"/>
      <c r="I51" s="79"/>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row>
    <row r="52" spans="1:60" s="80" customFormat="1" ht="15" customHeight="1" x14ac:dyDescent="0.2">
      <c r="A52" s="13"/>
      <c r="B52" s="85"/>
      <c r="C52" s="15" t="s">
        <v>33</v>
      </c>
      <c r="D52" s="84"/>
      <c r="E52" s="21"/>
      <c r="F52" s="17">
        <f>F51</f>
        <v>61291898.020000003</v>
      </c>
      <c r="G52" s="78"/>
      <c r="H52" s="79"/>
      <c r="I52" s="79"/>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row>
    <row r="53" spans="1:60" s="80" customFormat="1" ht="15" customHeight="1" x14ac:dyDescent="0.2">
      <c r="A53" s="13"/>
      <c r="B53" s="85"/>
      <c r="C53" s="15" t="s">
        <v>47</v>
      </c>
      <c r="D53" s="84">
        <v>51000000</v>
      </c>
      <c r="E53" s="84"/>
      <c r="F53" s="17">
        <f>F52+D53</f>
        <v>112291898.02000001</v>
      </c>
      <c r="G53" s="78"/>
      <c r="H53" s="79"/>
      <c r="I53" s="79"/>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row>
    <row r="54" spans="1:60" s="80" customFormat="1" ht="15" customHeight="1" x14ac:dyDescent="0.2">
      <c r="A54" s="13"/>
      <c r="B54" s="85"/>
      <c r="C54" s="15" t="s">
        <v>54</v>
      </c>
      <c r="D54" s="84"/>
      <c r="E54" s="84">
        <v>112291898.02</v>
      </c>
      <c r="F54" s="17">
        <f>F53-E54</f>
        <v>0</v>
      </c>
      <c r="G54" s="78"/>
      <c r="H54" s="79"/>
      <c r="I54" s="79"/>
      <c r="J54" s="144"/>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row>
    <row r="55" spans="1:60" s="39" customFormat="1" ht="15" customHeight="1" x14ac:dyDescent="0.2">
      <c r="A55" s="56"/>
      <c r="B55" s="57"/>
      <c r="C55" s="58"/>
      <c r="D55" s="36"/>
      <c r="E55" s="35"/>
      <c r="F55" s="59"/>
      <c r="G55" s="37"/>
      <c r="H55" s="38"/>
      <c r="I55" s="38"/>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row>
    <row r="56" spans="1:60" s="71" customFormat="1" ht="15" x14ac:dyDescent="0.25">
      <c r="A56" s="218" t="s">
        <v>0</v>
      </c>
      <c r="B56" s="218"/>
      <c r="C56" s="218"/>
      <c r="D56" s="218"/>
      <c r="E56" s="218"/>
      <c r="F56" s="218"/>
      <c r="G56" s="42"/>
      <c r="H56" s="70"/>
      <c r="I56" s="70"/>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71" customFormat="1" ht="15" x14ac:dyDescent="0.25">
      <c r="A57" s="218" t="s">
        <v>1</v>
      </c>
      <c r="B57" s="218"/>
      <c r="C57" s="218"/>
      <c r="D57" s="218"/>
      <c r="E57" s="218"/>
      <c r="F57" s="218"/>
      <c r="G57" s="42"/>
      <c r="H57" s="70"/>
      <c r="I57" s="70"/>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71" customFormat="1" ht="15" customHeight="1" x14ac:dyDescent="0.25">
      <c r="A58" s="219" t="s">
        <v>738</v>
      </c>
      <c r="B58" s="219"/>
      <c r="C58" s="219"/>
      <c r="D58" s="219"/>
      <c r="E58" s="219"/>
      <c r="F58" s="219"/>
      <c r="G58" s="42"/>
      <c r="H58" s="70"/>
      <c r="I58" s="70"/>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71" customFormat="1" ht="15" x14ac:dyDescent="0.25">
      <c r="A59" s="220" t="s">
        <v>2</v>
      </c>
      <c r="B59" s="220"/>
      <c r="C59" s="220"/>
      <c r="D59" s="220"/>
      <c r="E59" s="220"/>
      <c r="F59" s="220"/>
      <c r="G59" s="42"/>
      <c r="H59" s="70"/>
      <c r="I59" s="70"/>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71" customFormat="1" ht="15" x14ac:dyDescent="0.25">
      <c r="A60" s="74"/>
      <c r="B60" s="41"/>
      <c r="C60" s="42"/>
      <c r="D60" s="43"/>
      <c r="E60" s="44"/>
      <c r="F60" s="45"/>
      <c r="G60" s="42"/>
      <c r="H60" s="70"/>
      <c r="I60" s="70"/>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71" customFormat="1" ht="15" x14ac:dyDescent="0.25">
      <c r="A61" s="215" t="s">
        <v>35</v>
      </c>
      <c r="B61" s="216"/>
      <c r="C61" s="216"/>
      <c r="D61" s="216"/>
      <c r="E61" s="216"/>
      <c r="F61" s="217"/>
      <c r="G61" s="42"/>
      <c r="H61" s="70"/>
      <c r="I61" s="70"/>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71" customFormat="1" ht="15" x14ac:dyDescent="0.25">
      <c r="A62" s="215" t="s">
        <v>4</v>
      </c>
      <c r="B62" s="216"/>
      <c r="C62" s="216"/>
      <c r="D62" s="216"/>
      <c r="E62" s="217"/>
      <c r="F62" s="11">
        <v>28619259.43</v>
      </c>
      <c r="G62" s="42"/>
      <c r="H62" s="70"/>
      <c r="I62" s="70"/>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71" customFormat="1" ht="15" x14ac:dyDescent="0.25">
      <c r="A63" s="12" t="s">
        <v>5</v>
      </c>
      <c r="B63" s="12" t="s">
        <v>6</v>
      </c>
      <c r="C63" s="12" t="s">
        <v>30</v>
      </c>
      <c r="D63" s="12" t="s">
        <v>8</v>
      </c>
      <c r="E63" s="12" t="s">
        <v>9</v>
      </c>
      <c r="F63" s="12" t="s">
        <v>24</v>
      </c>
      <c r="G63" s="42"/>
      <c r="H63" s="70"/>
      <c r="I63" s="70"/>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spans="1:60" s="71" customFormat="1" ht="15" x14ac:dyDescent="0.25">
      <c r="A64" s="65"/>
      <c r="B64" s="66"/>
      <c r="C64" s="15" t="s">
        <v>25</v>
      </c>
      <c r="D64" s="75">
        <v>8677125.2300000004</v>
      </c>
      <c r="E64" s="68"/>
      <c r="F64" s="69">
        <f>F62+D64</f>
        <v>37296384.659999996</v>
      </c>
      <c r="G64" s="42"/>
      <c r="H64" s="70"/>
      <c r="I64" s="70"/>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spans="1:60" s="71" customFormat="1" ht="15" x14ac:dyDescent="0.25">
      <c r="A65" s="65"/>
      <c r="B65" s="66"/>
      <c r="C65" s="15" t="s">
        <v>32</v>
      </c>
      <c r="D65" s="75"/>
      <c r="E65" s="68">
        <v>32000000</v>
      </c>
      <c r="F65" s="69">
        <f>F64-E65</f>
        <v>5296384.6599999964</v>
      </c>
      <c r="G65" s="42"/>
      <c r="H65" s="70"/>
      <c r="I65" s="70"/>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s="71" customFormat="1" ht="15" x14ac:dyDescent="0.25">
      <c r="A66" s="65"/>
      <c r="B66" s="66"/>
      <c r="C66" s="15" t="s">
        <v>36</v>
      </c>
      <c r="D66" s="76"/>
      <c r="E66" s="68"/>
      <c r="F66" s="69">
        <f>F65</f>
        <v>5296384.6599999964</v>
      </c>
      <c r="G66" s="42"/>
      <c r="H66" s="70"/>
      <c r="I66" s="70"/>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s="71" customFormat="1" ht="15" x14ac:dyDescent="0.25">
      <c r="A67" s="65"/>
      <c r="B67" s="66"/>
      <c r="C67" s="15" t="s">
        <v>37</v>
      </c>
      <c r="D67" s="76"/>
      <c r="E67" s="16">
        <v>965400</v>
      </c>
      <c r="F67" s="69">
        <f>F66-E67</f>
        <v>4330984.6599999964</v>
      </c>
      <c r="G67" s="42"/>
      <c r="H67" s="70"/>
      <c r="I67" s="70"/>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s="71" customFormat="1" ht="15" x14ac:dyDescent="0.25">
      <c r="A68" s="65"/>
      <c r="B68" s="66"/>
      <c r="C68" s="15" t="s">
        <v>38</v>
      </c>
      <c r="D68" s="76"/>
      <c r="E68" s="55">
        <v>60034.33</v>
      </c>
      <c r="F68" s="69">
        <f>F67-E68</f>
        <v>4270950.3299999963</v>
      </c>
      <c r="G68" s="42"/>
      <c r="H68" s="70"/>
      <c r="I68" s="70"/>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s="71" customFormat="1" ht="15" customHeight="1" x14ac:dyDescent="0.25">
      <c r="A69" s="65"/>
      <c r="B69" s="66"/>
      <c r="C69" s="15" t="s">
        <v>39</v>
      </c>
      <c r="D69" s="76"/>
      <c r="E69" s="55">
        <v>800</v>
      </c>
      <c r="F69" s="69">
        <f>F68-E69</f>
        <v>4270150.3299999963</v>
      </c>
      <c r="G69" s="42"/>
      <c r="H69" s="70"/>
      <c r="I69" s="70"/>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s="71" customFormat="1" ht="12" customHeight="1" x14ac:dyDescent="0.25">
      <c r="A70" s="65"/>
      <c r="B70" s="66"/>
      <c r="C70" s="15" t="s">
        <v>40</v>
      </c>
      <c r="D70" s="76"/>
      <c r="E70" s="55"/>
      <c r="F70" s="69">
        <f>F69</f>
        <v>4270150.3299999963</v>
      </c>
      <c r="G70" s="42"/>
      <c r="H70" s="70"/>
      <c r="I70" s="70"/>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row>
    <row r="71" spans="1:60" s="71" customFormat="1" ht="12" customHeight="1" x14ac:dyDescent="0.25">
      <c r="A71" s="65"/>
      <c r="B71" s="66"/>
      <c r="C71" s="15" t="s">
        <v>41</v>
      </c>
      <c r="D71" s="51">
        <v>55419.75</v>
      </c>
      <c r="E71" s="55"/>
      <c r="F71" s="69">
        <f>F70+D71</f>
        <v>4325570.0799999963</v>
      </c>
      <c r="G71" s="42"/>
      <c r="H71" s="70"/>
      <c r="I71" s="70"/>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row>
    <row r="72" spans="1:60" s="71" customFormat="1" ht="12" customHeight="1" x14ac:dyDescent="0.25">
      <c r="A72" s="65"/>
      <c r="B72" s="66"/>
      <c r="C72" s="15" t="s">
        <v>42</v>
      </c>
      <c r="D72" s="77"/>
      <c r="E72" s="55">
        <v>150</v>
      </c>
      <c r="F72" s="69">
        <f>F71-E72</f>
        <v>4325420.0799999963</v>
      </c>
      <c r="G72" s="42"/>
      <c r="H72" s="70"/>
      <c r="I72" s="70"/>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row>
    <row r="73" spans="1:60" s="71" customFormat="1" ht="12" customHeight="1" x14ac:dyDescent="0.25">
      <c r="A73" s="65"/>
      <c r="B73" s="66"/>
      <c r="C73" s="15" t="s">
        <v>43</v>
      </c>
      <c r="D73" s="55">
        <v>10608.46</v>
      </c>
      <c r="E73" s="55"/>
      <c r="F73" s="69">
        <f>F72+D73</f>
        <v>4336028.5399999963</v>
      </c>
      <c r="G73" s="42"/>
      <c r="H73" s="70"/>
      <c r="I73" s="70"/>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row>
    <row r="74" spans="1:60" s="107" customFormat="1" ht="15" customHeight="1" x14ac:dyDescent="0.2">
      <c r="A74" s="109"/>
      <c r="B74" s="110"/>
      <c r="C74" s="111"/>
      <c r="D74" s="104"/>
      <c r="E74" s="105"/>
      <c r="F74" s="112"/>
      <c r="H74" s="108"/>
      <c r="I74" s="108"/>
    </row>
    <row r="75" spans="1:60" s="107" customFormat="1" ht="15" customHeight="1" x14ac:dyDescent="0.2">
      <c r="A75" s="109"/>
      <c r="B75" s="110"/>
      <c r="C75" s="111"/>
      <c r="D75" s="104"/>
      <c r="E75" s="105"/>
      <c r="F75" s="112"/>
      <c r="H75" s="108"/>
      <c r="I75" s="108"/>
    </row>
    <row r="76" spans="1:60" s="107" customFormat="1" ht="15" customHeight="1" x14ac:dyDescent="0.2">
      <c r="A76" s="109"/>
      <c r="B76" s="110"/>
      <c r="C76" s="111"/>
      <c r="D76" s="104"/>
      <c r="E76" s="105"/>
      <c r="F76" s="112"/>
      <c r="H76" s="108"/>
      <c r="I76" s="108"/>
    </row>
    <row r="77" spans="1:60" s="107" customFormat="1" ht="15" customHeight="1" x14ac:dyDescent="0.2">
      <c r="A77" s="109"/>
      <c r="B77" s="110"/>
      <c r="C77" s="111"/>
      <c r="D77" s="104"/>
      <c r="E77" s="105"/>
      <c r="F77" s="112"/>
      <c r="H77" s="108"/>
      <c r="I77" s="108"/>
    </row>
    <row r="78" spans="1:60" s="107" customFormat="1" ht="15" customHeight="1" x14ac:dyDescent="0.2">
      <c r="A78" s="109"/>
      <c r="B78" s="110"/>
      <c r="C78" s="111"/>
      <c r="D78" s="104"/>
      <c r="E78" s="105"/>
      <c r="F78" s="112"/>
      <c r="H78" s="108"/>
      <c r="I78" s="108"/>
    </row>
    <row r="79" spans="1:60" s="107" customFormat="1" ht="15" customHeight="1" x14ac:dyDescent="0.2">
      <c r="A79" s="109"/>
      <c r="B79" s="110"/>
      <c r="C79" s="111"/>
      <c r="D79" s="104"/>
      <c r="E79" s="105"/>
      <c r="F79" s="112"/>
      <c r="H79" s="108"/>
      <c r="I79" s="108"/>
    </row>
    <row r="80" spans="1:60" s="107" customFormat="1" ht="15" customHeight="1" x14ac:dyDescent="0.2">
      <c r="A80" s="109"/>
      <c r="B80" s="110"/>
      <c r="C80" s="111"/>
      <c r="D80" s="104"/>
      <c r="E80" s="105"/>
      <c r="F80" s="112"/>
      <c r="H80" s="108"/>
      <c r="I80" s="108"/>
    </row>
    <row r="81" spans="1:60" s="39" customFormat="1" ht="15" customHeight="1" x14ac:dyDescent="0.25">
      <c r="A81" s="218" t="s">
        <v>0</v>
      </c>
      <c r="B81" s="218"/>
      <c r="C81" s="218"/>
      <c r="D81" s="218"/>
      <c r="E81" s="218"/>
      <c r="F81" s="218"/>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218" t="s">
        <v>1</v>
      </c>
      <c r="B82" s="218"/>
      <c r="C82" s="218"/>
      <c r="D82" s="218"/>
      <c r="E82" s="218"/>
      <c r="F82" s="218"/>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5">
      <c r="A83" s="219" t="s">
        <v>738</v>
      </c>
      <c r="B83" s="219"/>
      <c r="C83" s="219"/>
      <c r="D83" s="219"/>
      <c r="E83" s="219"/>
      <c r="F83" s="219"/>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5">
      <c r="A84" s="220" t="s">
        <v>2</v>
      </c>
      <c r="B84" s="220"/>
      <c r="C84" s="220"/>
      <c r="D84" s="220"/>
      <c r="E84" s="220"/>
      <c r="F84" s="220"/>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60"/>
      <c r="B85" s="61"/>
      <c r="C85" s="1"/>
      <c r="D85" s="62"/>
      <c r="E85" s="63"/>
      <c r="F85" s="64"/>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215" t="s">
        <v>29</v>
      </c>
      <c r="B86" s="216"/>
      <c r="C86" s="216"/>
      <c r="D86" s="216"/>
      <c r="E86" s="216"/>
      <c r="F86" s="217"/>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215" t="s">
        <v>4</v>
      </c>
      <c r="B87" s="216"/>
      <c r="C87" s="216"/>
      <c r="D87" s="216"/>
      <c r="E87" s="217"/>
      <c r="F87" s="11">
        <v>7043134.54</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12" t="s">
        <v>5</v>
      </c>
      <c r="B88" s="12" t="s">
        <v>6</v>
      </c>
      <c r="C88" s="12" t="s">
        <v>30</v>
      </c>
      <c r="D88" s="12" t="s">
        <v>8</v>
      </c>
      <c r="E88" s="12" t="s">
        <v>9</v>
      </c>
      <c r="F88" s="12" t="s">
        <v>24</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65"/>
      <c r="B89" s="66"/>
      <c r="C89" s="15" t="s">
        <v>31</v>
      </c>
      <c r="D89" s="67"/>
      <c r="E89" s="68"/>
      <c r="F89" s="69">
        <f>F87</f>
        <v>7043134.54</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65"/>
      <c r="B90" s="66"/>
      <c r="C90" s="15" t="s">
        <v>32</v>
      </c>
      <c r="D90" s="67"/>
      <c r="E90" s="68"/>
      <c r="F90" s="69">
        <f>F89+D90+D91</f>
        <v>7043134.54</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65"/>
      <c r="B91" s="66"/>
      <c r="C91" s="15" t="s">
        <v>32</v>
      </c>
      <c r="D91" s="67"/>
      <c r="E91" s="68"/>
      <c r="F91" s="69">
        <f>F90</f>
        <v>7043134.54</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39" customFormat="1" ht="15" customHeight="1" x14ac:dyDescent="0.2">
      <c r="A92" s="65"/>
      <c r="B92" s="66"/>
      <c r="C92" s="15" t="s">
        <v>33</v>
      </c>
      <c r="D92" s="67">
        <v>24750</v>
      </c>
      <c r="E92" s="68"/>
      <c r="F92" s="69">
        <f>F91</f>
        <v>7043134.54</v>
      </c>
      <c r="G92" s="37"/>
      <c r="H92" s="38"/>
      <c r="I92" s="38"/>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row>
    <row r="93" spans="1:60" s="39" customFormat="1" ht="15" customHeight="1" x14ac:dyDescent="0.2">
      <c r="A93" s="65"/>
      <c r="B93" s="66"/>
      <c r="C93" s="25" t="s">
        <v>15</v>
      </c>
      <c r="D93" s="67"/>
      <c r="E93" s="68">
        <v>753</v>
      </c>
      <c r="F93" s="69">
        <f t="shared" ref="F93:F156" si="1">F92-E93</f>
        <v>7042381.54</v>
      </c>
      <c r="G93" s="37"/>
      <c r="H93" s="38"/>
      <c r="I93" s="38"/>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row>
    <row r="94" spans="1:60" s="71" customFormat="1" ht="15" customHeight="1" x14ac:dyDescent="0.25">
      <c r="A94" s="65"/>
      <c r="B94" s="66"/>
      <c r="C94" s="15" t="s">
        <v>34</v>
      </c>
      <c r="D94" s="67"/>
      <c r="E94" s="68">
        <v>10897.66</v>
      </c>
      <c r="F94" s="69">
        <f t="shared" si="1"/>
        <v>7031483.8799999999</v>
      </c>
      <c r="G94" s="42"/>
      <c r="H94" s="70"/>
      <c r="I94" s="70"/>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71" customFormat="1" ht="15" customHeight="1" x14ac:dyDescent="0.25">
      <c r="A95" s="65"/>
      <c r="B95" s="66"/>
      <c r="C95" s="25" t="s">
        <v>17</v>
      </c>
      <c r="D95" s="67"/>
      <c r="E95" s="68">
        <v>2000</v>
      </c>
      <c r="F95" s="69">
        <f t="shared" si="1"/>
        <v>7029483.8799999999</v>
      </c>
      <c r="G95" s="42"/>
      <c r="H95" s="70"/>
      <c r="I95" s="70"/>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71" customFormat="1" ht="15" customHeight="1" x14ac:dyDescent="0.25">
      <c r="A96" s="65"/>
      <c r="B96" s="66"/>
      <c r="C96" s="15" t="s">
        <v>21</v>
      </c>
      <c r="D96" s="67"/>
      <c r="E96" s="68"/>
      <c r="F96" s="69">
        <f t="shared" si="1"/>
        <v>7029483.8799999999</v>
      </c>
      <c r="G96" s="42"/>
      <c r="H96" s="70"/>
      <c r="I96" s="70"/>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s="71" customFormat="1" ht="51.75" customHeight="1" x14ac:dyDescent="0.25">
      <c r="A97" s="65">
        <v>45355</v>
      </c>
      <c r="B97" s="72" t="s">
        <v>961</v>
      </c>
      <c r="C97" s="131" t="s">
        <v>892</v>
      </c>
      <c r="D97" s="67"/>
      <c r="E97" s="73">
        <v>1378621.35</v>
      </c>
      <c r="F97" s="69">
        <f t="shared" si="1"/>
        <v>5650862.5299999993</v>
      </c>
      <c r="G97" s="42"/>
      <c r="H97" s="70"/>
      <c r="I97" s="70"/>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row>
    <row r="98" spans="1:60" s="71" customFormat="1" ht="39.75" customHeight="1" x14ac:dyDescent="0.25">
      <c r="A98" s="65">
        <v>45356</v>
      </c>
      <c r="B98" s="72" t="s">
        <v>962</v>
      </c>
      <c r="C98" s="131" t="s">
        <v>893</v>
      </c>
      <c r="D98" s="67"/>
      <c r="E98" s="73">
        <v>191190.39</v>
      </c>
      <c r="F98" s="69">
        <f t="shared" si="1"/>
        <v>5459672.1399999997</v>
      </c>
      <c r="G98" s="42"/>
      <c r="H98" s="70"/>
      <c r="I98" s="70"/>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row>
    <row r="99" spans="1:60" s="71" customFormat="1" ht="51.75" customHeight="1" x14ac:dyDescent="0.25">
      <c r="A99" s="65">
        <v>45356</v>
      </c>
      <c r="B99" s="72" t="s">
        <v>963</v>
      </c>
      <c r="C99" s="131" t="s">
        <v>894</v>
      </c>
      <c r="D99" s="67"/>
      <c r="E99" s="73">
        <v>470767.66</v>
      </c>
      <c r="F99" s="69">
        <f t="shared" si="1"/>
        <v>4988904.4799999995</v>
      </c>
      <c r="G99" s="42"/>
      <c r="H99" s="70"/>
      <c r="I99" s="70"/>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row>
    <row r="100" spans="1:60" s="71" customFormat="1" ht="32.25" customHeight="1" x14ac:dyDescent="0.25">
      <c r="A100" s="65">
        <v>45356</v>
      </c>
      <c r="B100" s="72">
        <v>50152</v>
      </c>
      <c r="C100" s="131" t="s">
        <v>65</v>
      </c>
      <c r="D100" s="67"/>
      <c r="E100" s="73">
        <v>0</v>
      </c>
      <c r="F100" s="69">
        <f t="shared" si="1"/>
        <v>4988904.4799999995</v>
      </c>
      <c r="G100" s="42"/>
      <c r="H100" s="70"/>
      <c r="I100" s="70"/>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row>
    <row r="101" spans="1:60" s="71" customFormat="1" ht="32.25" customHeight="1" x14ac:dyDescent="0.25">
      <c r="A101" s="65">
        <v>45356</v>
      </c>
      <c r="B101" s="72">
        <v>50153</v>
      </c>
      <c r="C101" s="131" t="s">
        <v>65</v>
      </c>
      <c r="D101" s="67"/>
      <c r="E101" s="73">
        <v>0</v>
      </c>
      <c r="F101" s="69">
        <f t="shared" si="1"/>
        <v>4988904.4799999995</v>
      </c>
      <c r="G101" s="42"/>
      <c r="H101" s="70"/>
      <c r="I101" s="70"/>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row>
    <row r="102" spans="1:60" s="71" customFormat="1" ht="32.25" customHeight="1" x14ac:dyDescent="0.25">
      <c r="A102" s="65">
        <v>45356</v>
      </c>
      <c r="B102" s="72">
        <v>50154</v>
      </c>
      <c r="C102" s="131" t="s">
        <v>65</v>
      </c>
      <c r="D102" s="67"/>
      <c r="E102" s="73">
        <v>0</v>
      </c>
      <c r="F102" s="69">
        <f t="shared" si="1"/>
        <v>4988904.4799999995</v>
      </c>
      <c r="G102" s="42"/>
      <c r="H102" s="70"/>
      <c r="I102" s="70"/>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row>
    <row r="103" spans="1:60" s="71" customFormat="1" ht="51.75" customHeight="1" x14ac:dyDescent="0.25">
      <c r="A103" s="65">
        <v>45356</v>
      </c>
      <c r="B103" s="72" t="s">
        <v>964</v>
      </c>
      <c r="C103" s="131" t="s">
        <v>895</v>
      </c>
      <c r="D103" s="67"/>
      <c r="E103" s="73">
        <v>539957.38</v>
      </c>
      <c r="F103" s="69">
        <f t="shared" si="1"/>
        <v>4448947.0999999996</v>
      </c>
      <c r="G103" s="42"/>
      <c r="H103" s="70"/>
      <c r="I103" s="70"/>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row>
    <row r="104" spans="1:60" s="71" customFormat="1" ht="46.5" customHeight="1" x14ac:dyDescent="0.25">
      <c r="A104" s="65">
        <v>45357</v>
      </c>
      <c r="B104" s="72" t="s">
        <v>965</v>
      </c>
      <c r="C104" s="131" t="s">
        <v>896</v>
      </c>
      <c r="D104" s="67"/>
      <c r="E104" s="73">
        <v>31860</v>
      </c>
      <c r="F104" s="69">
        <f t="shared" si="1"/>
        <v>4417087.0999999996</v>
      </c>
      <c r="G104" s="42"/>
      <c r="H104" s="70"/>
      <c r="I104" s="70"/>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row>
    <row r="105" spans="1:60" s="71" customFormat="1" ht="42" customHeight="1" x14ac:dyDescent="0.25">
      <c r="A105" s="65">
        <v>45357</v>
      </c>
      <c r="B105" s="72" t="s">
        <v>966</v>
      </c>
      <c r="C105" s="131" t="s">
        <v>897</v>
      </c>
      <c r="D105" s="67"/>
      <c r="E105" s="73">
        <v>20000.009999999998</v>
      </c>
      <c r="F105" s="69">
        <f t="shared" si="1"/>
        <v>4397087.09</v>
      </c>
      <c r="G105" s="42"/>
      <c r="H105" s="70"/>
      <c r="I105" s="70"/>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row>
    <row r="106" spans="1:60" s="71" customFormat="1" ht="45.75" customHeight="1" x14ac:dyDescent="0.25">
      <c r="A106" s="65">
        <v>45357</v>
      </c>
      <c r="B106" s="72" t="s">
        <v>967</v>
      </c>
      <c r="C106" s="131" t="s">
        <v>898</v>
      </c>
      <c r="D106" s="67"/>
      <c r="E106" s="73">
        <v>2252.92</v>
      </c>
      <c r="F106" s="69">
        <f t="shared" si="1"/>
        <v>4394834.17</v>
      </c>
      <c r="G106" s="42"/>
      <c r="H106" s="70"/>
      <c r="I106" s="70"/>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row>
    <row r="107" spans="1:60" s="71" customFormat="1" ht="35.25" customHeight="1" x14ac:dyDescent="0.25">
      <c r="A107" s="65">
        <v>45357</v>
      </c>
      <c r="B107" s="72" t="s">
        <v>968</v>
      </c>
      <c r="C107" s="131" t="s">
        <v>899</v>
      </c>
      <c r="D107" s="67"/>
      <c r="E107" s="73">
        <v>2944</v>
      </c>
      <c r="F107" s="69">
        <f t="shared" si="1"/>
        <v>4391890.17</v>
      </c>
      <c r="G107" s="42"/>
      <c r="H107" s="70"/>
      <c r="I107" s="70"/>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row>
    <row r="108" spans="1:60" s="71" customFormat="1" ht="36.75" customHeight="1" x14ac:dyDescent="0.25">
      <c r="A108" s="65">
        <v>45357</v>
      </c>
      <c r="B108" s="72" t="s">
        <v>969</v>
      </c>
      <c r="C108" s="131" t="s">
        <v>900</v>
      </c>
      <c r="D108" s="67"/>
      <c r="E108" s="73">
        <v>119808.33</v>
      </c>
      <c r="F108" s="69">
        <f t="shared" si="1"/>
        <v>4272081.84</v>
      </c>
      <c r="G108" s="42"/>
      <c r="H108" s="70"/>
      <c r="I108" s="70"/>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row>
    <row r="109" spans="1:60" s="71" customFormat="1" ht="51" customHeight="1" x14ac:dyDescent="0.25">
      <c r="A109" s="65">
        <v>45358</v>
      </c>
      <c r="B109" s="72" t="s">
        <v>970</v>
      </c>
      <c r="C109" s="131" t="s">
        <v>901</v>
      </c>
      <c r="D109" s="67"/>
      <c r="E109" s="73">
        <v>49500</v>
      </c>
      <c r="F109" s="69">
        <f t="shared" si="1"/>
        <v>4222581.84</v>
      </c>
      <c r="G109" s="42"/>
      <c r="H109" s="70"/>
      <c r="I109" s="70"/>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row>
    <row r="110" spans="1:60" s="71" customFormat="1" ht="33" customHeight="1" x14ac:dyDescent="0.25">
      <c r="A110" s="65">
        <v>45359</v>
      </c>
      <c r="B110" s="72" t="s">
        <v>971</v>
      </c>
      <c r="C110" s="131" t="s">
        <v>902</v>
      </c>
      <c r="D110" s="67"/>
      <c r="E110" s="73">
        <v>59896.83</v>
      </c>
      <c r="F110" s="69">
        <f t="shared" si="1"/>
        <v>4162685.01</v>
      </c>
      <c r="G110" s="42"/>
      <c r="H110" s="70"/>
      <c r="I110" s="70"/>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row>
    <row r="111" spans="1:60" s="71" customFormat="1" ht="33" customHeight="1" x14ac:dyDescent="0.25">
      <c r="A111" s="65">
        <v>45359</v>
      </c>
      <c r="B111" s="72" t="s">
        <v>972</v>
      </c>
      <c r="C111" s="131" t="s">
        <v>903</v>
      </c>
      <c r="D111" s="67"/>
      <c r="E111" s="73">
        <v>239816.35</v>
      </c>
      <c r="F111" s="69">
        <f t="shared" si="1"/>
        <v>3922868.6599999997</v>
      </c>
      <c r="G111" s="42"/>
      <c r="H111" s="70"/>
      <c r="I111" s="70"/>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row>
    <row r="112" spans="1:60" s="71" customFormat="1" ht="36.75" customHeight="1" x14ac:dyDescent="0.25">
      <c r="A112" s="65">
        <v>45359</v>
      </c>
      <c r="B112" s="72" t="s">
        <v>904</v>
      </c>
      <c r="C112" s="131" t="s">
        <v>905</v>
      </c>
      <c r="D112" s="67"/>
      <c r="E112" s="73">
        <v>594.92999999999995</v>
      </c>
      <c r="F112" s="69">
        <f t="shared" si="1"/>
        <v>3922273.7299999995</v>
      </c>
      <c r="G112" s="42"/>
      <c r="H112" s="70"/>
      <c r="I112" s="70"/>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row>
    <row r="113" spans="1:60" s="71" customFormat="1" ht="30.75" customHeight="1" x14ac:dyDescent="0.25">
      <c r="A113" s="65">
        <v>45363</v>
      </c>
      <c r="B113" s="72" t="s">
        <v>973</v>
      </c>
      <c r="C113" s="131" t="s">
        <v>906</v>
      </c>
      <c r="D113" s="67"/>
      <c r="E113" s="73">
        <v>325101.37</v>
      </c>
      <c r="F113" s="69">
        <f t="shared" si="1"/>
        <v>3597172.3599999994</v>
      </c>
      <c r="G113" s="42"/>
      <c r="H113" s="70"/>
      <c r="I113" s="70"/>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row>
    <row r="114" spans="1:60" s="71" customFormat="1" ht="43.5" customHeight="1" x14ac:dyDescent="0.25">
      <c r="A114" s="65">
        <v>45363</v>
      </c>
      <c r="B114" s="72" t="s">
        <v>974</v>
      </c>
      <c r="C114" s="131" t="s">
        <v>907</v>
      </c>
      <c r="D114" s="67"/>
      <c r="E114" s="73">
        <v>31860</v>
      </c>
      <c r="F114" s="69">
        <f t="shared" si="1"/>
        <v>3565312.3599999994</v>
      </c>
      <c r="G114" s="42"/>
      <c r="H114" s="70"/>
      <c r="I114" s="70"/>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row>
    <row r="115" spans="1:60" s="71" customFormat="1" ht="57" customHeight="1" x14ac:dyDescent="0.25">
      <c r="A115" s="65">
        <v>45363</v>
      </c>
      <c r="B115" s="72" t="s">
        <v>975</v>
      </c>
      <c r="C115" s="131" t="s">
        <v>908</v>
      </c>
      <c r="D115" s="67"/>
      <c r="E115" s="73">
        <v>7020</v>
      </c>
      <c r="F115" s="69">
        <f t="shared" si="1"/>
        <v>3558292.3599999994</v>
      </c>
      <c r="G115" s="42"/>
      <c r="H115" s="70"/>
      <c r="I115" s="70"/>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row>
    <row r="116" spans="1:60" s="71" customFormat="1" ht="64.5" customHeight="1" x14ac:dyDescent="0.25">
      <c r="A116" s="65">
        <v>45363</v>
      </c>
      <c r="B116" s="72" t="s">
        <v>909</v>
      </c>
      <c r="C116" s="131" t="s">
        <v>910</v>
      </c>
      <c r="D116" s="67"/>
      <c r="E116" s="73">
        <v>136568.64000000001</v>
      </c>
      <c r="F116" s="69">
        <f t="shared" si="1"/>
        <v>3421723.7199999993</v>
      </c>
      <c r="G116" s="42"/>
      <c r="H116" s="70"/>
      <c r="I116" s="70"/>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row>
    <row r="117" spans="1:60" s="71" customFormat="1" ht="38.25" customHeight="1" x14ac:dyDescent="0.25">
      <c r="A117" s="65">
        <v>45364</v>
      </c>
      <c r="B117" s="72" t="s">
        <v>976</v>
      </c>
      <c r="C117" s="131" t="s">
        <v>911</v>
      </c>
      <c r="D117" s="67"/>
      <c r="E117" s="73">
        <v>11852.5</v>
      </c>
      <c r="F117" s="69">
        <f t="shared" si="1"/>
        <v>3409871.2199999993</v>
      </c>
      <c r="G117" s="42"/>
      <c r="H117" s="70"/>
      <c r="I117" s="70"/>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row>
    <row r="118" spans="1:60" s="71" customFormat="1" ht="45" customHeight="1" x14ac:dyDescent="0.25">
      <c r="A118" s="65">
        <v>45364</v>
      </c>
      <c r="B118" s="72" t="s">
        <v>977</v>
      </c>
      <c r="C118" s="131" t="s">
        <v>913</v>
      </c>
      <c r="D118" s="67"/>
      <c r="E118" s="73">
        <v>4500</v>
      </c>
      <c r="F118" s="69">
        <f t="shared" si="1"/>
        <v>3405371.2199999993</v>
      </c>
      <c r="G118" s="42"/>
      <c r="H118" s="70"/>
      <c r="I118" s="70"/>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row>
    <row r="119" spans="1:60" s="71" customFormat="1" ht="43.5" customHeight="1" x14ac:dyDescent="0.25">
      <c r="A119" s="65">
        <v>45364</v>
      </c>
      <c r="B119" s="72" t="s">
        <v>978</v>
      </c>
      <c r="C119" s="131" t="s">
        <v>912</v>
      </c>
      <c r="D119" s="67"/>
      <c r="E119" s="73">
        <v>8910</v>
      </c>
      <c r="F119" s="69">
        <f t="shared" si="1"/>
        <v>3396461.2199999993</v>
      </c>
      <c r="G119" s="42"/>
      <c r="H119" s="70"/>
      <c r="I119" s="70"/>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row>
    <row r="120" spans="1:60" s="71" customFormat="1" ht="42" customHeight="1" x14ac:dyDescent="0.25">
      <c r="A120" s="65">
        <v>45364</v>
      </c>
      <c r="B120" s="72" t="s">
        <v>979</v>
      </c>
      <c r="C120" s="131" t="s">
        <v>914</v>
      </c>
      <c r="D120" s="67"/>
      <c r="E120" s="73">
        <v>4050</v>
      </c>
      <c r="F120" s="69">
        <f t="shared" si="1"/>
        <v>3392411.2199999993</v>
      </c>
      <c r="G120" s="42"/>
      <c r="H120" s="70"/>
      <c r="I120" s="70"/>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row>
    <row r="121" spans="1:60" s="71" customFormat="1" ht="33" customHeight="1" x14ac:dyDescent="0.25">
      <c r="A121" s="65">
        <v>45364</v>
      </c>
      <c r="B121" s="72" t="s">
        <v>980</v>
      </c>
      <c r="C121" s="131" t="s">
        <v>915</v>
      </c>
      <c r="D121" s="67"/>
      <c r="E121" s="73">
        <v>179992.74</v>
      </c>
      <c r="F121" s="69">
        <f t="shared" si="1"/>
        <v>3212418.4799999995</v>
      </c>
      <c r="G121" s="42"/>
      <c r="H121" s="70"/>
      <c r="I121" s="70"/>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row>
    <row r="122" spans="1:60" s="71" customFormat="1" ht="35.25" customHeight="1" x14ac:dyDescent="0.25">
      <c r="A122" s="65">
        <v>45364</v>
      </c>
      <c r="B122" s="72" t="s">
        <v>981</v>
      </c>
      <c r="C122" s="131" t="s">
        <v>916</v>
      </c>
      <c r="D122" s="67"/>
      <c r="E122" s="73">
        <v>8997.93</v>
      </c>
      <c r="F122" s="69">
        <f t="shared" si="1"/>
        <v>3203420.5499999993</v>
      </c>
      <c r="G122" s="42"/>
      <c r="H122" s="70"/>
      <c r="I122" s="70"/>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row>
    <row r="123" spans="1:60" s="71" customFormat="1" ht="36.75" customHeight="1" x14ac:dyDescent="0.25">
      <c r="A123" s="65">
        <v>45364</v>
      </c>
      <c r="B123" s="72" t="s">
        <v>982</v>
      </c>
      <c r="C123" s="131" t="s">
        <v>917</v>
      </c>
      <c r="D123" s="67"/>
      <c r="E123" s="73">
        <v>299822.2</v>
      </c>
      <c r="F123" s="69">
        <f t="shared" si="1"/>
        <v>2903598.3499999992</v>
      </c>
      <c r="G123" s="42"/>
      <c r="H123" s="70"/>
      <c r="I123" s="70"/>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row>
    <row r="124" spans="1:60" s="71" customFormat="1" ht="45" customHeight="1" x14ac:dyDescent="0.25">
      <c r="A124" s="65">
        <v>45364</v>
      </c>
      <c r="B124" s="72" t="s">
        <v>918</v>
      </c>
      <c r="C124" s="131" t="s">
        <v>919</v>
      </c>
      <c r="D124" s="67"/>
      <c r="E124" s="73">
        <v>79200</v>
      </c>
      <c r="F124" s="69">
        <f t="shared" si="1"/>
        <v>2824398.3499999992</v>
      </c>
      <c r="G124" s="42"/>
      <c r="H124" s="70"/>
      <c r="I124" s="70"/>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row>
    <row r="125" spans="1:60" s="71" customFormat="1" ht="60.75" customHeight="1" x14ac:dyDescent="0.25">
      <c r="A125" s="65">
        <v>45364</v>
      </c>
      <c r="B125" s="72" t="s">
        <v>920</v>
      </c>
      <c r="C125" s="131" t="s">
        <v>921</v>
      </c>
      <c r="D125" s="67"/>
      <c r="E125" s="73">
        <v>18000</v>
      </c>
      <c r="F125" s="69">
        <f t="shared" si="1"/>
        <v>2806398.3499999992</v>
      </c>
      <c r="G125" s="42"/>
      <c r="H125" s="70"/>
      <c r="I125" s="70"/>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row>
    <row r="126" spans="1:60" s="71" customFormat="1" ht="41.25" customHeight="1" x14ac:dyDescent="0.25">
      <c r="A126" s="65">
        <v>45364</v>
      </c>
      <c r="B126" s="72" t="s">
        <v>922</v>
      </c>
      <c r="C126" s="131" t="s">
        <v>923</v>
      </c>
      <c r="D126" s="67"/>
      <c r="E126" s="73">
        <v>20070</v>
      </c>
      <c r="F126" s="69">
        <f t="shared" si="1"/>
        <v>2786328.3499999992</v>
      </c>
      <c r="G126" s="42"/>
      <c r="H126" s="70"/>
      <c r="I126" s="70"/>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row>
    <row r="127" spans="1:60" s="71" customFormat="1" ht="45.75" customHeight="1" x14ac:dyDescent="0.25">
      <c r="A127" s="65">
        <v>45364</v>
      </c>
      <c r="B127" s="72" t="s">
        <v>924</v>
      </c>
      <c r="C127" s="131" t="s">
        <v>927</v>
      </c>
      <c r="D127" s="67"/>
      <c r="E127" s="73">
        <v>20700</v>
      </c>
      <c r="F127" s="69">
        <f t="shared" si="1"/>
        <v>2765628.3499999992</v>
      </c>
      <c r="G127" s="42"/>
      <c r="H127" s="70"/>
      <c r="I127" s="70"/>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row>
    <row r="128" spans="1:60" s="71" customFormat="1" ht="42" customHeight="1" x14ac:dyDescent="0.25">
      <c r="A128" s="65">
        <v>45364</v>
      </c>
      <c r="B128" s="72" t="s">
        <v>925</v>
      </c>
      <c r="C128" s="131" t="s">
        <v>926</v>
      </c>
      <c r="D128" s="67"/>
      <c r="E128" s="73">
        <v>15300</v>
      </c>
      <c r="F128" s="69">
        <f t="shared" si="1"/>
        <v>2750328.3499999992</v>
      </c>
      <c r="G128" s="42"/>
      <c r="H128" s="70"/>
      <c r="I128" s="70"/>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row>
    <row r="129" spans="1:60" s="71" customFormat="1" ht="45" customHeight="1" x14ac:dyDescent="0.25">
      <c r="A129" s="65">
        <v>45365</v>
      </c>
      <c r="B129" s="72" t="s">
        <v>983</v>
      </c>
      <c r="C129" s="131" t="s">
        <v>928</v>
      </c>
      <c r="D129" s="67"/>
      <c r="E129" s="73">
        <v>53100</v>
      </c>
      <c r="F129" s="69">
        <f t="shared" si="1"/>
        <v>2697228.3499999992</v>
      </c>
      <c r="G129" s="42"/>
      <c r="H129" s="70"/>
      <c r="I129" s="70"/>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row>
    <row r="130" spans="1:60" s="71" customFormat="1" ht="47.25" customHeight="1" x14ac:dyDescent="0.25">
      <c r="A130" s="65">
        <v>45365</v>
      </c>
      <c r="B130" s="72" t="s">
        <v>984</v>
      </c>
      <c r="C130" s="131" t="s">
        <v>929</v>
      </c>
      <c r="D130" s="67"/>
      <c r="E130" s="73">
        <v>14850</v>
      </c>
      <c r="F130" s="69">
        <f t="shared" si="1"/>
        <v>2682378.3499999992</v>
      </c>
      <c r="G130" s="42"/>
      <c r="H130" s="70"/>
      <c r="I130" s="70"/>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row>
    <row r="131" spans="1:60" s="71" customFormat="1" ht="45" customHeight="1" x14ac:dyDescent="0.25">
      <c r="A131" s="65">
        <v>45365</v>
      </c>
      <c r="B131" s="72" t="s">
        <v>985</v>
      </c>
      <c r="C131" s="131" t="s">
        <v>930</v>
      </c>
      <c r="D131" s="67"/>
      <c r="E131" s="73">
        <v>14040</v>
      </c>
      <c r="F131" s="69">
        <f t="shared" si="1"/>
        <v>2668338.3499999992</v>
      </c>
      <c r="G131" s="42"/>
      <c r="H131" s="70"/>
      <c r="I131" s="70"/>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row>
    <row r="132" spans="1:60" s="123" customFormat="1" ht="57" customHeight="1" x14ac:dyDescent="0.25">
      <c r="A132" s="65">
        <v>45365</v>
      </c>
      <c r="B132" s="72" t="s">
        <v>986</v>
      </c>
      <c r="C132" s="131" t="s">
        <v>931</v>
      </c>
      <c r="D132" s="124"/>
      <c r="E132" s="73">
        <v>9000</v>
      </c>
      <c r="F132" s="69">
        <f t="shared" si="1"/>
        <v>2659338.3499999992</v>
      </c>
      <c r="G132" s="121"/>
      <c r="H132" s="122"/>
      <c r="I132" s="122"/>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c r="AY132" s="121"/>
      <c r="AZ132" s="121"/>
      <c r="BA132" s="121"/>
      <c r="BB132" s="121"/>
      <c r="BC132" s="121"/>
      <c r="BD132" s="121"/>
      <c r="BE132" s="121"/>
      <c r="BF132" s="121"/>
      <c r="BG132" s="121"/>
      <c r="BH132" s="121"/>
    </row>
    <row r="133" spans="1:60" s="123" customFormat="1" ht="31.5" customHeight="1" x14ac:dyDescent="0.25">
      <c r="A133" s="65">
        <v>45365</v>
      </c>
      <c r="B133" s="72" t="s">
        <v>987</v>
      </c>
      <c r="C133" s="131" t="s">
        <v>890</v>
      </c>
      <c r="D133" s="124"/>
      <c r="E133" s="73">
        <v>282094.49</v>
      </c>
      <c r="F133" s="69">
        <f t="shared" si="1"/>
        <v>2377243.8599999994</v>
      </c>
      <c r="G133" s="121"/>
      <c r="H133" s="122"/>
      <c r="I133" s="122"/>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c r="AN133" s="121"/>
      <c r="AO133" s="121"/>
      <c r="AP133" s="121"/>
      <c r="AQ133" s="121"/>
      <c r="AR133" s="121"/>
      <c r="AS133" s="121"/>
      <c r="AT133" s="121"/>
      <c r="AU133" s="121"/>
      <c r="AV133" s="121"/>
      <c r="AW133" s="121"/>
      <c r="AX133" s="121"/>
      <c r="AY133" s="121"/>
      <c r="AZ133" s="121"/>
      <c r="BA133" s="121"/>
      <c r="BB133" s="121"/>
      <c r="BC133" s="121"/>
      <c r="BD133" s="121"/>
      <c r="BE133" s="121"/>
      <c r="BF133" s="121"/>
      <c r="BG133" s="121"/>
      <c r="BH133" s="121"/>
    </row>
    <row r="134" spans="1:60" s="123" customFormat="1" ht="43.5" customHeight="1" x14ac:dyDescent="0.25">
      <c r="A134" s="65">
        <v>45365</v>
      </c>
      <c r="B134" s="72" t="s">
        <v>988</v>
      </c>
      <c r="C134" s="131" t="s">
        <v>891</v>
      </c>
      <c r="D134" s="124"/>
      <c r="E134" s="73">
        <v>165719.23000000001</v>
      </c>
      <c r="F134" s="69">
        <f t="shared" si="1"/>
        <v>2211524.6299999994</v>
      </c>
      <c r="G134" s="121"/>
      <c r="H134" s="122"/>
      <c r="I134" s="122"/>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1"/>
      <c r="AZ134" s="121"/>
      <c r="BA134" s="121"/>
      <c r="BB134" s="121"/>
      <c r="BC134" s="121"/>
      <c r="BD134" s="121"/>
      <c r="BE134" s="121"/>
      <c r="BF134" s="121"/>
      <c r="BG134" s="121"/>
      <c r="BH134" s="121"/>
    </row>
    <row r="135" spans="1:60" s="123" customFormat="1" ht="28.5" customHeight="1" x14ac:dyDescent="0.25">
      <c r="A135" s="65">
        <v>45365</v>
      </c>
      <c r="B135" s="72" t="s">
        <v>989</v>
      </c>
      <c r="C135" s="131" t="s">
        <v>933</v>
      </c>
      <c r="D135" s="124"/>
      <c r="E135" s="73">
        <v>5415</v>
      </c>
      <c r="F135" s="69">
        <f t="shared" si="1"/>
        <v>2206109.6299999994</v>
      </c>
      <c r="G135" s="121"/>
      <c r="H135" s="122"/>
      <c r="I135" s="122"/>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c r="AN135" s="121"/>
      <c r="AO135" s="121"/>
      <c r="AP135" s="121"/>
      <c r="AQ135" s="121"/>
      <c r="AR135" s="121"/>
      <c r="AS135" s="121"/>
      <c r="AT135" s="121"/>
      <c r="AU135" s="121"/>
      <c r="AV135" s="121"/>
      <c r="AW135" s="121"/>
      <c r="AX135" s="121"/>
      <c r="AY135" s="121"/>
      <c r="AZ135" s="121"/>
      <c r="BA135" s="121"/>
      <c r="BB135" s="121"/>
      <c r="BC135" s="121"/>
      <c r="BD135" s="121"/>
      <c r="BE135" s="121"/>
      <c r="BF135" s="121"/>
      <c r="BG135" s="121"/>
      <c r="BH135" s="121"/>
    </row>
    <row r="136" spans="1:60" s="117" customFormat="1" ht="33.75" customHeight="1" x14ac:dyDescent="0.25">
      <c r="A136" s="65">
        <v>45365</v>
      </c>
      <c r="B136" s="72" t="s">
        <v>990</v>
      </c>
      <c r="C136" s="131" t="s">
        <v>932</v>
      </c>
      <c r="D136" s="125"/>
      <c r="E136" s="73">
        <v>11900</v>
      </c>
      <c r="F136" s="69">
        <f t="shared" si="1"/>
        <v>2194209.6299999994</v>
      </c>
      <c r="G136" s="6"/>
      <c r="H136" s="116"/>
      <c r="I136" s="11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row>
    <row r="137" spans="1:60" s="117" customFormat="1" ht="33.75" customHeight="1" x14ac:dyDescent="0.25">
      <c r="A137" s="65">
        <v>45365</v>
      </c>
      <c r="B137" s="72" t="s">
        <v>991</v>
      </c>
      <c r="C137" s="131" t="s">
        <v>934</v>
      </c>
      <c r="D137" s="125"/>
      <c r="E137" s="73">
        <v>295500.84999999998</v>
      </c>
      <c r="F137" s="69">
        <f t="shared" si="1"/>
        <v>1898708.7799999993</v>
      </c>
      <c r="G137" s="6"/>
      <c r="H137" s="116"/>
      <c r="I137" s="11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row>
    <row r="138" spans="1:60" s="117" customFormat="1" ht="30.75" customHeight="1" x14ac:dyDescent="0.25">
      <c r="A138" s="65">
        <v>45365</v>
      </c>
      <c r="B138" s="72" t="s">
        <v>992</v>
      </c>
      <c r="C138" s="131" t="s">
        <v>935</v>
      </c>
      <c r="D138" s="125"/>
      <c r="E138" s="73">
        <v>51919.93</v>
      </c>
      <c r="F138" s="69">
        <f t="shared" si="1"/>
        <v>1846788.8499999994</v>
      </c>
      <c r="G138" s="6"/>
      <c r="H138" s="116"/>
      <c r="I138" s="11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row>
    <row r="139" spans="1:60" s="117" customFormat="1" ht="63.75" customHeight="1" x14ac:dyDescent="0.25">
      <c r="A139" s="65">
        <v>45365</v>
      </c>
      <c r="B139" s="72" t="s">
        <v>936</v>
      </c>
      <c r="C139" s="131" t="s">
        <v>937</v>
      </c>
      <c r="D139" s="128"/>
      <c r="E139" s="73">
        <v>91260</v>
      </c>
      <c r="F139" s="69">
        <f t="shared" si="1"/>
        <v>1755528.8499999994</v>
      </c>
      <c r="G139" s="6"/>
      <c r="H139" s="116"/>
      <c r="I139" s="11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row>
    <row r="140" spans="1:60" s="117" customFormat="1" ht="40.5" customHeight="1" x14ac:dyDescent="0.25">
      <c r="A140" s="65">
        <v>45365</v>
      </c>
      <c r="B140" s="72" t="s">
        <v>938</v>
      </c>
      <c r="C140" s="131" t="s">
        <v>939</v>
      </c>
      <c r="D140" s="125"/>
      <c r="E140" s="73">
        <v>32400</v>
      </c>
      <c r="F140" s="69">
        <f t="shared" si="1"/>
        <v>1723128.8499999994</v>
      </c>
      <c r="G140" s="6"/>
      <c r="H140" s="116"/>
      <c r="I140" s="11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row>
    <row r="141" spans="1:60" s="117" customFormat="1" ht="57.75" customHeight="1" x14ac:dyDescent="0.25">
      <c r="A141" s="65">
        <v>45365</v>
      </c>
      <c r="B141" s="72" t="s">
        <v>940</v>
      </c>
      <c r="C141" s="131" t="s">
        <v>941</v>
      </c>
      <c r="D141" s="128"/>
      <c r="E141" s="73">
        <v>15000.3</v>
      </c>
      <c r="F141" s="69">
        <f t="shared" si="1"/>
        <v>1708128.5499999993</v>
      </c>
      <c r="G141" s="6"/>
      <c r="H141" s="116"/>
      <c r="I141" s="11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row>
    <row r="142" spans="1:60" s="117" customFormat="1" ht="54.75" customHeight="1" x14ac:dyDescent="0.25">
      <c r="A142" s="65">
        <v>45366</v>
      </c>
      <c r="B142" s="72" t="s">
        <v>993</v>
      </c>
      <c r="C142" s="131" t="s">
        <v>944</v>
      </c>
      <c r="D142" s="125"/>
      <c r="E142" s="73">
        <v>20000.009999999998</v>
      </c>
      <c r="F142" s="69">
        <f t="shared" si="1"/>
        <v>1688128.5399999993</v>
      </c>
      <c r="G142" s="6"/>
      <c r="H142" s="116"/>
      <c r="I142" s="11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row>
    <row r="143" spans="1:60" s="117" customFormat="1" ht="33" customHeight="1" x14ac:dyDescent="0.25">
      <c r="A143" s="65">
        <v>45366</v>
      </c>
      <c r="B143" s="72" t="s">
        <v>994</v>
      </c>
      <c r="C143" s="131" t="s">
        <v>945</v>
      </c>
      <c r="D143" s="125"/>
      <c r="E143" s="73">
        <v>9000</v>
      </c>
      <c r="F143" s="69">
        <f t="shared" si="1"/>
        <v>1679128.5399999993</v>
      </c>
      <c r="G143" s="6"/>
      <c r="H143" s="116"/>
      <c r="I143" s="11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row>
    <row r="144" spans="1:60" s="117" customFormat="1" ht="41.25" customHeight="1" x14ac:dyDescent="0.25">
      <c r="A144" s="65">
        <v>45366</v>
      </c>
      <c r="B144" s="72" t="s">
        <v>995</v>
      </c>
      <c r="C144" s="131" t="s">
        <v>946</v>
      </c>
      <c r="D144" s="125"/>
      <c r="E144" s="73">
        <v>15840</v>
      </c>
      <c r="F144" s="69">
        <f t="shared" si="1"/>
        <v>1663288.5399999993</v>
      </c>
      <c r="G144" s="6"/>
      <c r="H144" s="116"/>
      <c r="I144" s="11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row>
    <row r="145" spans="1:60" s="117" customFormat="1" ht="55.5" customHeight="1" x14ac:dyDescent="0.25">
      <c r="A145" s="65">
        <v>45366</v>
      </c>
      <c r="B145" s="72" t="s">
        <v>996</v>
      </c>
      <c r="C145" s="131" t="s">
        <v>947</v>
      </c>
      <c r="D145" s="125"/>
      <c r="E145" s="73">
        <v>355620.73</v>
      </c>
      <c r="F145" s="69">
        <f t="shared" si="1"/>
        <v>1307667.8099999994</v>
      </c>
      <c r="G145" s="6"/>
      <c r="H145" s="116"/>
      <c r="I145" s="11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row>
    <row r="146" spans="1:60" s="117" customFormat="1" ht="50.25" customHeight="1" x14ac:dyDescent="0.25">
      <c r="A146" s="65">
        <v>45366</v>
      </c>
      <c r="B146" s="72" t="s">
        <v>997</v>
      </c>
      <c r="C146" s="131" t="s">
        <v>948</v>
      </c>
      <c r="D146" s="125"/>
      <c r="E146" s="73">
        <v>40500</v>
      </c>
      <c r="F146" s="69">
        <f t="shared" si="1"/>
        <v>1267167.8099999994</v>
      </c>
      <c r="G146" s="6"/>
      <c r="H146" s="116"/>
      <c r="I146" s="11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row>
    <row r="147" spans="1:60" s="117" customFormat="1" ht="42" customHeight="1" x14ac:dyDescent="0.25">
      <c r="A147" s="65">
        <v>45366</v>
      </c>
      <c r="B147" s="72" t="s">
        <v>949</v>
      </c>
      <c r="C147" s="131" t="s">
        <v>951</v>
      </c>
      <c r="D147" s="125"/>
      <c r="E147" s="73">
        <v>17550</v>
      </c>
      <c r="F147" s="69">
        <f t="shared" si="1"/>
        <v>1249617.8099999994</v>
      </c>
      <c r="G147" s="6"/>
      <c r="H147" s="116"/>
      <c r="I147" s="11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row>
    <row r="148" spans="1:60" s="117" customFormat="1" ht="43.5" customHeight="1" x14ac:dyDescent="0.25">
      <c r="A148" s="65">
        <v>45366</v>
      </c>
      <c r="B148" s="72" t="s">
        <v>950</v>
      </c>
      <c r="C148" s="131" t="s">
        <v>952</v>
      </c>
      <c r="D148" s="125"/>
      <c r="E148" s="73">
        <v>18000</v>
      </c>
      <c r="F148" s="69">
        <f t="shared" si="1"/>
        <v>1231617.8099999994</v>
      </c>
      <c r="G148" s="6"/>
      <c r="H148" s="116"/>
      <c r="I148" s="11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row>
    <row r="149" spans="1:60" s="117" customFormat="1" ht="40.5" customHeight="1" x14ac:dyDescent="0.25">
      <c r="A149" s="65">
        <v>45366</v>
      </c>
      <c r="B149" s="72" t="s">
        <v>942</v>
      </c>
      <c r="C149" s="131" t="s">
        <v>943</v>
      </c>
      <c r="D149" s="125"/>
      <c r="E149" s="73">
        <v>9000</v>
      </c>
      <c r="F149" s="69">
        <f t="shared" si="1"/>
        <v>1222617.8099999994</v>
      </c>
      <c r="G149" s="6"/>
      <c r="H149" s="116"/>
      <c r="I149" s="11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row>
    <row r="150" spans="1:60" s="117" customFormat="1" ht="42" customHeight="1" x14ac:dyDescent="0.25">
      <c r="A150" s="65">
        <v>45369</v>
      </c>
      <c r="B150" s="72" t="s">
        <v>998</v>
      </c>
      <c r="C150" s="131" t="s">
        <v>953</v>
      </c>
      <c r="D150" s="125"/>
      <c r="E150" s="73">
        <v>20000.009999999998</v>
      </c>
      <c r="F150" s="69">
        <f t="shared" si="1"/>
        <v>1202617.7999999993</v>
      </c>
      <c r="G150" s="6"/>
      <c r="H150" s="116"/>
      <c r="I150" s="11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row>
    <row r="151" spans="1:60" s="117" customFormat="1" ht="40.5" customHeight="1" x14ac:dyDescent="0.25">
      <c r="A151" s="65">
        <v>45369</v>
      </c>
      <c r="B151" s="72" t="s">
        <v>999</v>
      </c>
      <c r="C151" s="131" t="s">
        <v>954</v>
      </c>
      <c r="D151" s="125"/>
      <c r="E151" s="73">
        <v>10000.799999999999</v>
      </c>
      <c r="F151" s="69">
        <f t="shared" si="1"/>
        <v>1192616.9999999993</v>
      </c>
      <c r="G151" s="6"/>
      <c r="H151" s="116"/>
      <c r="I151" s="11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row>
    <row r="152" spans="1:60" s="117" customFormat="1" ht="33.75" customHeight="1" x14ac:dyDescent="0.25">
      <c r="A152" s="65">
        <v>45370</v>
      </c>
      <c r="B152" s="72" t="s">
        <v>1000</v>
      </c>
      <c r="C152" s="131" t="s">
        <v>955</v>
      </c>
      <c r="D152" s="125"/>
      <c r="E152" s="73">
        <v>294845.8</v>
      </c>
      <c r="F152" s="69">
        <f t="shared" si="1"/>
        <v>897771.19999999925</v>
      </c>
      <c r="G152" s="6"/>
      <c r="H152" s="116"/>
      <c r="I152" s="11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row>
    <row r="153" spans="1:60" s="117" customFormat="1" ht="30.75" customHeight="1" x14ac:dyDescent="0.25">
      <c r="A153" s="65">
        <v>45371</v>
      </c>
      <c r="B153" s="72" t="s">
        <v>1001</v>
      </c>
      <c r="C153" s="131" t="s">
        <v>956</v>
      </c>
      <c r="D153" s="125"/>
      <c r="E153" s="73">
        <v>27398.799999999999</v>
      </c>
      <c r="F153" s="69">
        <f t="shared" si="1"/>
        <v>870372.39999999921</v>
      </c>
      <c r="G153" s="6"/>
      <c r="H153" s="116"/>
      <c r="I153" s="11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row>
    <row r="154" spans="1:60" s="117" customFormat="1" ht="33" customHeight="1" x14ac:dyDescent="0.25">
      <c r="A154" s="65">
        <v>45371</v>
      </c>
      <c r="B154" s="72" t="s">
        <v>1002</v>
      </c>
      <c r="C154" s="131" t="s">
        <v>957</v>
      </c>
      <c r="D154" s="125"/>
      <c r="E154" s="73">
        <v>535682.47</v>
      </c>
      <c r="F154" s="69">
        <f t="shared" si="1"/>
        <v>334689.92999999924</v>
      </c>
      <c r="G154" s="6"/>
      <c r="H154" s="116"/>
      <c r="I154" s="11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row>
    <row r="155" spans="1:60" s="117" customFormat="1" ht="43.5" customHeight="1" x14ac:dyDescent="0.25">
      <c r="A155" s="65">
        <v>45371</v>
      </c>
      <c r="B155" s="72" t="s">
        <v>958</v>
      </c>
      <c r="C155" s="131" t="s">
        <v>959</v>
      </c>
      <c r="D155" s="125"/>
      <c r="E155" s="73">
        <v>10350</v>
      </c>
      <c r="F155" s="69">
        <f t="shared" si="1"/>
        <v>324339.92999999924</v>
      </c>
      <c r="G155" s="6"/>
      <c r="H155" s="116"/>
      <c r="I155" s="11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row>
    <row r="156" spans="1:60" s="117" customFormat="1" ht="27.75" customHeight="1" x14ac:dyDescent="0.25">
      <c r="A156" s="65">
        <v>45372</v>
      </c>
      <c r="B156" s="72">
        <v>50194</v>
      </c>
      <c r="C156" s="131" t="s">
        <v>65</v>
      </c>
      <c r="D156" s="125"/>
      <c r="E156" s="73">
        <v>0</v>
      </c>
      <c r="F156" s="69">
        <f t="shared" si="1"/>
        <v>324339.92999999924</v>
      </c>
      <c r="G156" s="6"/>
      <c r="H156" s="116"/>
      <c r="I156" s="11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row>
    <row r="157" spans="1:60" s="117" customFormat="1" ht="26.25" customHeight="1" x14ac:dyDescent="0.25">
      <c r="A157" s="65">
        <v>45372</v>
      </c>
      <c r="B157" s="72">
        <v>50195</v>
      </c>
      <c r="C157" s="131" t="s">
        <v>65</v>
      </c>
      <c r="D157" s="125"/>
      <c r="E157" s="73">
        <v>0</v>
      </c>
      <c r="F157" s="69">
        <f t="shared" ref="F157:F158" si="2">F156-E157</f>
        <v>324339.92999999924</v>
      </c>
      <c r="G157" s="6"/>
      <c r="H157" s="116"/>
      <c r="I157" s="11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row>
    <row r="158" spans="1:60" s="117" customFormat="1" ht="46.5" customHeight="1" x14ac:dyDescent="0.25">
      <c r="A158" s="65">
        <v>45372</v>
      </c>
      <c r="B158" s="72" t="s">
        <v>1003</v>
      </c>
      <c r="C158" s="131" t="s">
        <v>960</v>
      </c>
      <c r="D158" s="125"/>
      <c r="E158" s="73">
        <v>234872.58</v>
      </c>
      <c r="F158" s="69">
        <f t="shared" si="2"/>
        <v>89467.349999999249</v>
      </c>
      <c r="G158" s="6"/>
      <c r="H158" s="116"/>
      <c r="I158" s="11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row>
    <row r="159" spans="1:60" s="117" customFormat="1" ht="14.25" customHeight="1" x14ac:dyDescent="0.25">
      <c r="A159" s="109"/>
      <c r="B159" s="147"/>
      <c r="C159" s="103"/>
      <c r="D159" s="114"/>
      <c r="E159" s="105"/>
      <c r="F159" s="115"/>
      <c r="G159" s="6"/>
      <c r="H159" s="116"/>
      <c r="I159" s="11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row>
    <row r="160" spans="1:60" s="117" customFormat="1" ht="14.25" customHeight="1" x14ac:dyDescent="0.25">
      <c r="A160" s="109"/>
      <c r="B160" s="147"/>
      <c r="C160" s="103"/>
      <c r="D160" s="114"/>
      <c r="E160" s="105"/>
      <c r="F160" s="115"/>
      <c r="G160" s="6"/>
      <c r="H160" s="116"/>
      <c r="I160" s="11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row>
    <row r="161" spans="1:60" s="117" customFormat="1" ht="14.25" customHeight="1" x14ac:dyDescent="0.25">
      <c r="A161" s="109"/>
      <c r="B161" s="147"/>
      <c r="C161" s="103"/>
      <c r="D161" s="114"/>
      <c r="E161" s="105"/>
      <c r="F161" s="115"/>
      <c r="G161" s="6"/>
      <c r="H161" s="116"/>
      <c r="I161" s="11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row>
    <row r="162" spans="1:60" s="117" customFormat="1" ht="14.25" customHeight="1" x14ac:dyDescent="0.25">
      <c r="A162" s="109"/>
      <c r="B162" s="147"/>
      <c r="C162" s="103"/>
      <c r="D162" s="114"/>
      <c r="E162" s="105"/>
      <c r="F162" s="115"/>
      <c r="G162" s="6"/>
      <c r="H162" s="116"/>
      <c r="I162" s="11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row>
    <row r="163" spans="1:60" s="117" customFormat="1" ht="14.25" customHeight="1" x14ac:dyDescent="0.25">
      <c r="A163" s="109"/>
      <c r="B163" s="147"/>
      <c r="C163" s="103"/>
      <c r="D163" s="114"/>
      <c r="E163" s="105"/>
      <c r="F163" s="115"/>
      <c r="G163" s="6"/>
      <c r="H163" s="116"/>
      <c r="I163" s="11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row>
    <row r="164" spans="1:60" s="117" customFormat="1" ht="14.25" customHeight="1" x14ac:dyDescent="0.25">
      <c r="A164" s="109"/>
      <c r="B164" s="147"/>
      <c r="C164" s="103"/>
      <c r="D164" s="114"/>
      <c r="E164" s="105"/>
      <c r="F164" s="115"/>
      <c r="G164" s="6"/>
      <c r="H164" s="116"/>
      <c r="I164" s="11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row>
    <row r="165" spans="1:60" s="117" customFormat="1" ht="14.25" customHeight="1" x14ac:dyDescent="0.25">
      <c r="A165" s="109"/>
      <c r="B165" s="147"/>
      <c r="C165" s="103"/>
      <c r="D165" s="114"/>
      <c r="E165" s="105"/>
      <c r="F165" s="115"/>
      <c r="G165" s="6"/>
      <c r="H165" s="116"/>
      <c r="I165" s="11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row>
    <row r="166" spans="1:60" s="117" customFormat="1" ht="15" x14ac:dyDescent="0.25">
      <c r="A166" s="109"/>
      <c r="B166" s="147"/>
      <c r="C166" s="103"/>
      <c r="D166" s="114"/>
      <c r="E166" s="105"/>
      <c r="F166" s="115"/>
      <c r="G166" s="6"/>
      <c r="H166" s="116"/>
      <c r="I166" s="11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row>
    <row r="167" spans="1:60" s="117" customFormat="1" ht="15" x14ac:dyDescent="0.25">
      <c r="A167" s="109"/>
      <c r="B167" s="147"/>
      <c r="C167" s="103"/>
      <c r="D167" s="114"/>
      <c r="E167" s="105"/>
      <c r="F167" s="115"/>
      <c r="G167" s="6"/>
      <c r="H167" s="116"/>
      <c r="I167" s="11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row>
    <row r="168" spans="1:60" s="117" customFormat="1" ht="15" x14ac:dyDescent="0.25">
      <c r="A168" s="109"/>
      <c r="B168" s="147"/>
      <c r="C168" s="103"/>
      <c r="D168" s="114"/>
      <c r="E168" s="105"/>
      <c r="F168" s="115"/>
      <c r="G168" s="6"/>
      <c r="H168" s="116"/>
      <c r="I168" s="11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row>
    <row r="169" spans="1:60" s="30" customFormat="1" ht="15" customHeight="1" x14ac:dyDescent="0.2">
      <c r="A169" s="95"/>
      <c r="B169" s="110"/>
      <c r="C169" s="97"/>
      <c r="D169" s="118"/>
      <c r="E169" s="118"/>
      <c r="F169" s="100"/>
      <c r="G169" s="28"/>
      <c r="H169" s="29"/>
      <c r="I169" s="29"/>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row>
    <row r="170" spans="1:60" s="30" customFormat="1" ht="15" customHeight="1" x14ac:dyDescent="0.2">
      <c r="A170" s="95"/>
      <c r="B170" s="110"/>
      <c r="C170" s="97"/>
      <c r="D170" s="118"/>
      <c r="E170" s="118"/>
      <c r="F170" s="100"/>
      <c r="G170" s="28"/>
      <c r="H170" s="29"/>
      <c r="I170" s="29"/>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row>
    <row r="171" spans="1:60" s="30" customFormat="1" ht="15" customHeight="1" x14ac:dyDescent="0.2">
      <c r="A171" s="95"/>
      <c r="B171" s="110"/>
      <c r="C171" s="97"/>
      <c r="D171" s="118"/>
      <c r="E171" s="118"/>
      <c r="F171" s="100"/>
      <c r="G171" s="28"/>
      <c r="H171" s="29"/>
      <c r="I171" s="29"/>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row>
    <row r="172" spans="1:60" s="30" customFormat="1" ht="15" customHeight="1" x14ac:dyDescent="0.2">
      <c r="A172" s="95"/>
      <c r="B172" s="110"/>
      <c r="C172" s="97"/>
      <c r="D172" s="118"/>
      <c r="E172" s="118"/>
      <c r="F172" s="100"/>
      <c r="G172" s="28"/>
      <c r="H172" s="29"/>
      <c r="I172" s="29"/>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row>
    <row r="173" spans="1:60" s="30" customFormat="1" ht="15" customHeight="1" x14ac:dyDescent="0.2">
      <c r="A173" s="95"/>
      <c r="B173" s="110"/>
      <c r="C173" s="97"/>
      <c r="D173" s="118"/>
      <c r="E173" s="118"/>
      <c r="F173" s="100"/>
      <c r="G173" s="28"/>
      <c r="H173" s="29"/>
      <c r="I173" s="29"/>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row>
    <row r="174" spans="1:60" s="30" customFormat="1" ht="15" customHeight="1" x14ac:dyDescent="0.2">
      <c r="A174" s="95"/>
      <c r="B174" s="110"/>
      <c r="C174" s="97"/>
      <c r="D174" s="118"/>
      <c r="E174" s="118"/>
      <c r="F174" s="100"/>
      <c r="G174" s="28"/>
      <c r="H174" s="29"/>
      <c r="I174" s="29"/>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row>
    <row r="175" spans="1:60" s="30" customFormat="1" ht="15" customHeight="1" x14ac:dyDescent="0.2">
      <c r="A175" s="95"/>
      <c r="B175" s="110"/>
      <c r="C175" s="97"/>
      <c r="D175" s="118"/>
      <c r="E175" s="118"/>
      <c r="F175" s="100"/>
      <c r="G175" s="28"/>
      <c r="H175" s="29"/>
      <c r="I175" s="29"/>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row>
    <row r="176" spans="1:60" s="30" customFormat="1" ht="15" customHeight="1" x14ac:dyDescent="0.2">
      <c r="A176" s="95"/>
      <c r="B176" s="110"/>
      <c r="C176" s="97"/>
      <c r="D176" s="118"/>
      <c r="E176" s="118"/>
      <c r="F176" s="100"/>
      <c r="G176" s="28"/>
      <c r="H176" s="29"/>
      <c r="I176" s="29"/>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row>
    <row r="177" spans="1:60" s="30" customFormat="1" ht="15" customHeight="1" x14ac:dyDescent="0.2">
      <c r="A177" s="95"/>
      <c r="B177" s="110"/>
      <c r="C177" s="97"/>
      <c r="D177" s="118"/>
      <c r="E177" s="118"/>
      <c r="F177" s="100"/>
      <c r="G177" s="28"/>
      <c r="H177" s="29"/>
      <c r="I177" s="29"/>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row>
    <row r="178" spans="1:60" s="30" customFormat="1" ht="15" customHeight="1" x14ac:dyDescent="0.2">
      <c r="A178" s="95"/>
      <c r="B178" s="110"/>
      <c r="C178" s="97"/>
      <c r="D178" s="118"/>
      <c r="E178" s="118"/>
      <c r="F178" s="100"/>
      <c r="G178" s="28"/>
      <c r="H178" s="29"/>
      <c r="I178" s="29"/>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row>
    <row r="179" spans="1:60" s="30" customFormat="1" ht="15" customHeight="1" x14ac:dyDescent="0.2">
      <c r="A179" s="95"/>
      <c r="B179" s="110"/>
      <c r="C179" s="97"/>
      <c r="D179" s="118"/>
      <c r="E179" s="118"/>
      <c r="F179" s="100"/>
      <c r="G179" s="28"/>
      <c r="H179" s="29"/>
      <c r="I179" s="29"/>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row>
    <row r="180" spans="1:60" s="30" customFormat="1" ht="15" customHeight="1" x14ac:dyDescent="0.2">
      <c r="A180" s="95"/>
      <c r="B180" s="110"/>
      <c r="C180" s="97"/>
      <c r="D180" s="118"/>
      <c r="E180" s="118"/>
      <c r="F180" s="100"/>
      <c r="G180" s="28"/>
      <c r="H180" s="29"/>
      <c r="I180" s="29"/>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row>
    <row r="181" spans="1:60" s="30" customFormat="1" ht="15" customHeight="1" x14ac:dyDescent="0.2">
      <c r="A181" s="95"/>
      <c r="B181" s="110"/>
      <c r="C181" s="97"/>
      <c r="D181" s="118"/>
      <c r="E181" s="118"/>
      <c r="F181" s="100"/>
      <c r="G181" s="28"/>
      <c r="H181" s="29"/>
      <c r="I181" s="29"/>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row>
    <row r="182" spans="1:60" s="30" customFormat="1" ht="15" customHeight="1" x14ac:dyDescent="0.2">
      <c r="A182" s="95"/>
      <c r="B182" s="110"/>
      <c r="C182" s="97"/>
      <c r="D182" s="118"/>
      <c r="E182" s="118"/>
      <c r="F182" s="100"/>
      <c r="G182" s="28"/>
      <c r="H182" s="29"/>
      <c r="I182" s="29"/>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row>
    <row r="183" spans="1:60" s="30" customFormat="1" ht="15" customHeight="1" x14ac:dyDescent="0.2">
      <c r="A183" s="95"/>
      <c r="B183" s="110"/>
      <c r="C183" s="97"/>
      <c r="D183" s="118"/>
      <c r="E183" s="118"/>
      <c r="F183" s="100"/>
      <c r="G183" s="28"/>
      <c r="H183" s="29"/>
      <c r="I183" s="29"/>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row>
    <row r="184" spans="1:60" s="30" customFormat="1" ht="15" customHeight="1" x14ac:dyDescent="0.2">
      <c r="A184" s="95"/>
      <c r="B184" s="110"/>
      <c r="C184" s="97"/>
      <c r="D184" s="118"/>
      <c r="E184" s="118"/>
      <c r="F184" s="100"/>
      <c r="G184" s="28"/>
      <c r="H184" s="29"/>
      <c r="I184" s="29"/>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row>
    <row r="185" spans="1:60" s="30" customFormat="1" ht="15" customHeight="1" x14ac:dyDescent="0.2">
      <c r="A185" s="95"/>
      <c r="B185" s="110"/>
      <c r="C185" s="97"/>
      <c r="D185" s="118"/>
      <c r="E185" s="118"/>
      <c r="F185" s="100"/>
      <c r="G185" s="28"/>
      <c r="H185" s="29"/>
      <c r="I185" s="29"/>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row>
    <row r="186" spans="1:60" s="30" customFormat="1" ht="15" customHeight="1" x14ac:dyDescent="0.2">
      <c r="A186" s="95"/>
      <c r="B186" s="110"/>
      <c r="C186" s="97"/>
      <c r="D186" s="118"/>
      <c r="E186" s="118"/>
      <c r="F186" s="100"/>
      <c r="G186" s="28"/>
      <c r="H186" s="29"/>
      <c r="I186" s="29"/>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row>
    <row r="187" spans="1:60" s="30" customFormat="1" ht="15" customHeight="1" x14ac:dyDescent="0.2">
      <c r="A187" s="95"/>
      <c r="B187" s="110"/>
      <c r="C187" s="97"/>
      <c r="D187" s="118"/>
      <c r="E187" s="118"/>
      <c r="F187" s="100"/>
      <c r="G187" s="28"/>
      <c r="H187" s="29"/>
      <c r="I187" s="29"/>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row>
    <row r="188" spans="1:60" s="30" customFormat="1" ht="15" customHeight="1" x14ac:dyDescent="0.2">
      <c r="A188" s="95"/>
      <c r="B188" s="110"/>
      <c r="C188" s="97"/>
      <c r="D188" s="118"/>
      <c r="E188" s="118"/>
      <c r="F188" s="100"/>
      <c r="G188" s="28"/>
      <c r="H188" s="29"/>
      <c r="I188" s="29"/>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row>
    <row r="189" spans="1:60" s="30" customFormat="1" ht="15" customHeight="1" x14ac:dyDescent="0.2">
      <c r="A189" s="95"/>
      <c r="B189" s="110"/>
      <c r="C189" s="97"/>
      <c r="D189" s="118"/>
      <c r="E189" s="118"/>
      <c r="F189" s="100"/>
      <c r="G189" s="28"/>
      <c r="H189" s="29"/>
      <c r="I189" s="29"/>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row>
    <row r="190" spans="1:60" s="30" customFormat="1" ht="15" customHeight="1" x14ac:dyDescent="0.2">
      <c r="A190" s="95"/>
      <c r="B190" s="110"/>
      <c r="C190" s="97"/>
      <c r="D190" s="118"/>
      <c r="E190" s="118"/>
      <c r="F190" s="100"/>
      <c r="G190" s="28"/>
      <c r="H190" s="29"/>
      <c r="I190" s="29"/>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row>
    <row r="191" spans="1:60" s="30" customFormat="1" ht="15" customHeight="1" x14ac:dyDescent="0.2">
      <c r="A191" s="95"/>
      <c r="B191" s="110"/>
      <c r="C191" s="97"/>
      <c r="D191" s="118"/>
      <c r="E191" s="118"/>
      <c r="F191" s="100"/>
      <c r="G191" s="28"/>
      <c r="H191" s="29"/>
      <c r="I191" s="29"/>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row>
    <row r="192" spans="1:60" s="30" customFormat="1" ht="15" customHeight="1" x14ac:dyDescent="0.2">
      <c r="A192" s="95"/>
      <c r="B192" s="110"/>
      <c r="C192" s="97"/>
      <c r="D192" s="118"/>
      <c r="E192" s="118"/>
      <c r="F192" s="100"/>
      <c r="G192" s="28"/>
      <c r="H192" s="29"/>
      <c r="I192" s="29"/>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row>
    <row r="193" spans="1:60" s="30" customFormat="1" ht="15" customHeight="1" x14ac:dyDescent="0.2">
      <c r="A193" s="95"/>
      <c r="B193" s="110"/>
      <c r="C193" s="97"/>
      <c r="D193" s="118"/>
      <c r="E193" s="118"/>
      <c r="F193" s="100"/>
      <c r="G193" s="28"/>
      <c r="H193" s="29"/>
      <c r="I193" s="29"/>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row>
    <row r="194" spans="1:60" s="30" customFormat="1" ht="15" customHeight="1" x14ac:dyDescent="0.2">
      <c r="A194" s="95"/>
      <c r="B194" s="110"/>
      <c r="C194" s="97"/>
      <c r="D194" s="118"/>
      <c r="E194" s="118"/>
      <c r="F194" s="100"/>
      <c r="G194" s="28"/>
      <c r="H194" s="29"/>
      <c r="I194" s="29"/>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row>
    <row r="195" spans="1:60" s="30" customFormat="1" ht="15" customHeight="1" x14ac:dyDescent="0.2">
      <c r="A195" s="95"/>
      <c r="B195" s="110"/>
      <c r="C195" s="97"/>
      <c r="D195" s="118"/>
      <c r="E195" s="118"/>
      <c r="F195" s="100"/>
      <c r="G195" s="28"/>
      <c r="H195" s="29"/>
      <c r="I195" s="29"/>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row>
    <row r="196" spans="1:60" s="30" customFormat="1" ht="15" customHeight="1" x14ac:dyDescent="0.2">
      <c r="A196" s="95"/>
      <c r="B196" s="110"/>
      <c r="C196" s="97"/>
      <c r="D196" s="118"/>
      <c r="E196" s="118"/>
      <c r="F196" s="100"/>
      <c r="G196" s="28"/>
      <c r="H196" s="29"/>
      <c r="I196" s="29"/>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row>
    <row r="197" spans="1:60" s="30" customFormat="1" ht="15" customHeight="1" x14ac:dyDescent="0.2">
      <c r="A197" s="95"/>
      <c r="B197" s="110"/>
      <c r="C197" s="97"/>
      <c r="D197" s="118"/>
      <c r="E197" s="118"/>
      <c r="F197" s="100"/>
      <c r="G197" s="28"/>
      <c r="H197" s="29"/>
      <c r="I197" s="29"/>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row>
    <row r="198" spans="1:60" s="30" customFormat="1" ht="15" customHeight="1" x14ac:dyDescent="0.2">
      <c r="A198" s="95"/>
      <c r="B198" s="110"/>
      <c r="C198" s="97"/>
      <c r="D198" s="118"/>
      <c r="E198" s="118"/>
      <c r="F198" s="100"/>
      <c r="G198" s="28"/>
      <c r="H198" s="29"/>
      <c r="I198" s="29"/>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row>
    <row r="199" spans="1:60" s="30" customFormat="1" ht="15" customHeight="1" x14ac:dyDescent="0.2">
      <c r="A199" s="95"/>
      <c r="B199" s="110"/>
      <c r="C199" s="97"/>
      <c r="D199" s="118"/>
      <c r="E199" s="118"/>
      <c r="F199" s="100"/>
      <c r="G199" s="28"/>
      <c r="H199" s="29"/>
      <c r="I199" s="29"/>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row>
    <row r="200" spans="1:60" s="30" customFormat="1" ht="15" customHeight="1" x14ac:dyDescent="0.25">
      <c r="A200" s="221" t="s">
        <v>0</v>
      </c>
      <c r="B200" s="221"/>
      <c r="C200" s="221"/>
      <c r="D200" s="221"/>
      <c r="E200" s="221"/>
      <c r="F200" s="221"/>
      <c r="G200" s="28"/>
      <c r="H200" s="29"/>
      <c r="I200" s="29"/>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row>
    <row r="201" spans="1:60" ht="15" customHeight="1" x14ac:dyDescent="0.25">
      <c r="A201" s="218" t="s">
        <v>1</v>
      </c>
      <c r="B201" s="218"/>
      <c r="C201" s="218"/>
      <c r="D201" s="218"/>
      <c r="E201" s="218"/>
      <c r="F201" s="218"/>
    </row>
    <row r="202" spans="1:60" ht="15" customHeight="1" x14ac:dyDescent="0.25">
      <c r="A202" s="219" t="s">
        <v>738</v>
      </c>
      <c r="B202" s="219"/>
      <c r="C202" s="219"/>
      <c r="D202" s="219"/>
      <c r="E202" s="219"/>
      <c r="F202" s="219"/>
    </row>
    <row r="203" spans="1:60" ht="15" customHeight="1" x14ac:dyDescent="0.25">
      <c r="A203" s="220" t="s">
        <v>2</v>
      </c>
      <c r="B203" s="220"/>
      <c r="C203" s="220"/>
      <c r="D203" s="220"/>
      <c r="E203" s="220"/>
      <c r="F203" s="220"/>
    </row>
    <row r="204" spans="1:60" ht="15" customHeight="1" x14ac:dyDescent="0.2">
      <c r="A204" s="81"/>
      <c r="B204" s="82"/>
      <c r="C204" s="1"/>
      <c r="D204" s="62"/>
      <c r="E204" s="63"/>
      <c r="F204" s="64"/>
    </row>
    <row r="205" spans="1:60" ht="15" customHeight="1" x14ac:dyDescent="0.2">
      <c r="A205" s="81"/>
      <c r="B205" s="82"/>
      <c r="C205" s="1"/>
      <c r="D205" s="62"/>
      <c r="E205" s="63"/>
      <c r="F205" s="64"/>
    </row>
    <row r="206" spans="1:60" ht="15" customHeight="1" x14ac:dyDescent="0.2">
      <c r="A206" s="215" t="s">
        <v>48</v>
      </c>
      <c r="B206" s="216"/>
      <c r="C206" s="216"/>
      <c r="D206" s="216"/>
      <c r="E206" s="216"/>
      <c r="F206" s="217"/>
    </row>
    <row r="207" spans="1:60" ht="15" customHeight="1" x14ac:dyDescent="0.2">
      <c r="A207" s="215" t="s">
        <v>45</v>
      </c>
      <c r="B207" s="216"/>
      <c r="C207" s="216"/>
      <c r="D207" s="216"/>
      <c r="E207" s="217"/>
      <c r="F207" s="83">
        <v>3425457878.9000001</v>
      </c>
    </row>
    <row r="208" spans="1:60" ht="15" customHeight="1" x14ac:dyDescent="0.2">
      <c r="A208" s="12" t="s">
        <v>5</v>
      </c>
      <c r="B208" s="12" t="s">
        <v>46</v>
      </c>
      <c r="C208" s="12" t="s">
        <v>30</v>
      </c>
      <c r="D208" s="12" t="s">
        <v>8</v>
      </c>
      <c r="E208" s="12" t="s">
        <v>9</v>
      </c>
      <c r="F208" s="12" t="s">
        <v>10</v>
      </c>
    </row>
    <row r="209" spans="1:11" ht="15" customHeight="1" x14ac:dyDescent="0.2">
      <c r="A209" s="13"/>
      <c r="B209" s="14"/>
      <c r="C209" s="15" t="s">
        <v>11</v>
      </c>
      <c r="D209" s="161">
        <v>207156.81</v>
      </c>
      <c r="E209" s="75"/>
      <c r="F209" s="86">
        <f>F207+D209</f>
        <v>3425665035.71</v>
      </c>
    </row>
    <row r="210" spans="1:11" ht="15" customHeight="1" x14ac:dyDescent="0.2">
      <c r="A210" s="87"/>
      <c r="B210" s="85"/>
      <c r="C210" s="15" t="s">
        <v>49</v>
      </c>
      <c r="D210" s="161">
        <v>1047970933.12</v>
      </c>
      <c r="E210" s="75"/>
      <c r="F210" s="86">
        <f>F209+D210</f>
        <v>4473635968.8299999</v>
      </c>
    </row>
    <row r="211" spans="1:11" ht="15" customHeight="1" x14ac:dyDescent="0.2">
      <c r="A211" s="87"/>
      <c r="B211" s="85"/>
      <c r="C211" s="15" t="s">
        <v>50</v>
      </c>
      <c r="D211" s="161">
        <v>26498987.129999999</v>
      </c>
      <c r="E211" s="75"/>
      <c r="F211" s="86">
        <f>F210+D211</f>
        <v>4500134955.96</v>
      </c>
    </row>
    <row r="212" spans="1:11" ht="15" customHeight="1" x14ac:dyDescent="0.2">
      <c r="A212" s="87"/>
      <c r="B212" s="85"/>
      <c r="C212" s="15" t="s">
        <v>51</v>
      </c>
      <c r="D212" s="161"/>
      <c r="E212" s="75"/>
      <c r="F212" s="86">
        <f>F211</f>
        <v>4500134955.96</v>
      </c>
      <c r="G212" s="142"/>
      <c r="H212" s="143"/>
      <c r="I212" s="143"/>
      <c r="J212" s="142"/>
    </row>
    <row r="213" spans="1:11" ht="15" customHeight="1" x14ac:dyDescent="0.2">
      <c r="A213" s="87"/>
      <c r="B213" s="85"/>
      <c r="C213" s="15" t="s">
        <v>52</v>
      </c>
      <c r="D213" s="161">
        <v>160290.26999999999</v>
      </c>
      <c r="E213" s="75"/>
      <c r="F213" s="86">
        <f>F212+D213</f>
        <v>4500295246.2300005</v>
      </c>
    </row>
    <row r="214" spans="1:11" x14ac:dyDescent="0.2">
      <c r="A214" s="87"/>
      <c r="B214" s="85"/>
      <c r="C214" s="15" t="s">
        <v>47</v>
      </c>
      <c r="D214" s="161">
        <v>112291898.02</v>
      </c>
      <c r="E214" s="75"/>
      <c r="F214" s="86">
        <f>F213+D214</f>
        <v>4612587144.250001</v>
      </c>
    </row>
    <row r="215" spans="1:11" x14ac:dyDescent="0.2">
      <c r="A215" s="87"/>
      <c r="B215" s="85"/>
      <c r="C215" s="15" t="s">
        <v>47</v>
      </c>
      <c r="D215" s="161"/>
      <c r="E215" s="75"/>
      <c r="F215" s="86">
        <f>F214</f>
        <v>4612587144.250001</v>
      </c>
    </row>
    <row r="216" spans="1:11" x14ac:dyDescent="0.2">
      <c r="A216" s="87"/>
      <c r="B216" s="85"/>
      <c r="C216" s="15" t="s">
        <v>53</v>
      </c>
      <c r="D216" s="161">
        <v>2934860.15</v>
      </c>
      <c r="E216" s="75"/>
      <c r="F216" s="86">
        <f>F215+D216</f>
        <v>4615522004.4000006</v>
      </c>
    </row>
    <row r="217" spans="1:11" ht="15" customHeight="1" x14ac:dyDescent="0.2">
      <c r="A217" s="87"/>
      <c r="B217" s="85"/>
      <c r="C217" s="15" t="s">
        <v>54</v>
      </c>
      <c r="D217" s="21"/>
      <c r="E217" s="75">
        <v>1966.35</v>
      </c>
      <c r="F217" s="86">
        <f>F216-E217</f>
        <v>4615520038.0500002</v>
      </c>
      <c r="K217" s="1" t="s">
        <v>196</v>
      </c>
    </row>
    <row r="218" spans="1:11" ht="50.25" customHeight="1" x14ac:dyDescent="0.2">
      <c r="A218" s="88">
        <v>45352</v>
      </c>
      <c r="B218" s="72" t="s">
        <v>769</v>
      </c>
      <c r="C218" s="131" t="s">
        <v>1254</v>
      </c>
      <c r="D218" s="21"/>
      <c r="E218" s="73">
        <v>300000</v>
      </c>
      <c r="F218" s="86">
        <f>F217-E218</f>
        <v>4615220038.0500002</v>
      </c>
    </row>
    <row r="219" spans="1:11" ht="50.25" customHeight="1" x14ac:dyDescent="0.2">
      <c r="A219" s="88">
        <v>45352</v>
      </c>
      <c r="B219" s="72" t="s">
        <v>770</v>
      </c>
      <c r="C219" s="131" t="s">
        <v>1255</v>
      </c>
      <c r="D219" s="21"/>
      <c r="E219" s="73">
        <v>267000</v>
      </c>
      <c r="F219" s="86">
        <f>F218-E219</f>
        <v>4614953038.0500002</v>
      </c>
    </row>
    <row r="220" spans="1:11" ht="55.5" customHeight="1" x14ac:dyDescent="0.2">
      <c r="A220" s="88">
        <v>45352</v>
      </c>
      <c r="B220" s="72" t="s">
        <v>771</v>
      </c>
      <c r="C220" s="131" t="s">
        <v>1256</v>
      </c>
      <c r="D220" s="120"/>
      <c r="E220" s="73">
        <v>267000</v>
      </c>
      <c r="F220" s="86">
        <f>F219-E220</f>
        <v>4614686038.0500002</v>
      </c>
    </row>
    <row r="221" spans="1:11" ht="31.5" customHeight="1" x14ac:dyDescent="0.2">
      <c r="A221" s="88">
        <v>45352</v>
      </c>
      <c r="B221" s="72" t="s">
        <v>1179</v>
      </c>
      <c r="C221" s="131" t="s">
        <v>65</v>
      </c>
      <c r="D221" s="146"/>
      <c r="E221" s="73">
        <v>0</v>
      </c>
      <c r="F221" s="86">
        <f>F220</f>
        <v>4614686038.0500002</v>
      </c>
    </row>
    <row r="222" spans="1:11" ht="52.5" customHeight="1" x14ac:dyDescent="0.2">
      <c r="A222" s="88">
        <v>45352</v>
      </c>
      <c r="B222" s="72" t="s">
        <v>792</v>
      </c>
      <c r="C222" s="131" t="s">
        <v>1257</v>
      </c>
      <c r="D222" s="89"/>
      <c r="E222" s="73">
        <v>235850</v>
      </c>
      <c r="F222" s="86">
        <f>F221-E222</f>
        <v>4614450188.0500002</v>
      </c>
    </row>
    <row r="223" spans="1:11" ht="42.75" customHeight="1" x14ac:dyDescent="0.2">
      <c r="A223" s="88">
        <v>45352</v>
      </c>
      <c r="B223" s="72" t="s">
        <v>772</v>
      </c>
      <c r="C223" s="131" t="s">
        <v>1258</v>
      </c>
      <c r="D223" s="89"/>
      <c r="E223" s="73">
        <v>115700</v>
      </c>
      <c r="F223" s="86">
        <f>F222-E223</f>
        <v>4614334488.0500002</v>
      </c>
    </row>
    <row r="224" spans="1:11" ht="50.25" customHeight="1" x14ac:dyDescent="0.2">
      <c r="A224" s="88">
        <v>45352</v>
      </c>
      <c r="B224" s="72" t="s">
        <v>773</v>
      </c>
      <c r="C224" s="131" t="s">
        <v>1259</v>
      </c>
      <c r="D224" s="89"/>
      <c r="E224" s="73">
        <v>52392.52</v>
      </c>
      <c r="F224" s="86">
        <f>F223-E224</f>
        <v>4614282095.5299997</v>
      </c>
    </row>
    <row r="225" spans="1:7" ht="39.75" customHeight="1" x14ac:dyDescent="0.2">
      <c r="A225" s="88">
        <v>45352</v>
      </c>
      <c r="B225" s="72" t="s">
        <v>774</v>
      </c>
      <c r="C225" s="131" t="s">
        <v>1260</v>
      </c>
      <c r="D225" s="89"/>
      <c r="E225" s="73">
        <v>137950</v>
      </c>
      <c r="F225" s="86">
        <f>F224-E225</f>
        <v>4614144145.5299997</v>
      </c>
    </row>
    <row r="226" spans="1:7" ht="54" customHeight="1" x14ac:dyDescent="0.2">
      <c r="A226" s="88">
        <v>45352</v>
      </c>
      <c r="B226" s="72" t="s">
        <v>775</v>
      </c>
      <c r="C226" s="131" t="s">
        <v>1261</v>
      </c>
      <c r="D226" s="89"/>
      <c r="E226" s="73">
        <v>360450</v>
      </c>
      <c r="F226" s="86">
        <f>F225-E226</f>
        <v>4613783695.5299997</v>
      </c>
    </row>
    <row r="227" spans="1:7" ht="21" customHeight="1" x14ac:dyDescent="0.2">
      <c r="A227" s="88">
        <v>45352</v>
      </c>
      <c r="B227" s="72" t="s">
        <v>1004</v>
      </c>
      <c r="C227" s="131" t="s">
        <v>65</v>
      </c>
      <c r="D227" s="89"/>
      <c r="E227" s="73">
        <v>0</v>
      </c>
      <c r="F227" s="86">
        <f t="shared" ref="F227:F231" si="3">F226-E227</f>
        <v>4613783695.5299997</v>
      </c>
    </row>
    <row r="228" spans="1:7" ht="19.5" customHeight="1" x14ac:dyDescent="0.2">
      <c r="A228" s="88">
        <v>45352</v>
      </c>
      <c r="B228" s="72" t="s">
        <v>1005</v>
      </c>
      <c r="C228" s="131" t="s">
        <v>65</v>
      </c>
      <c r="D228" s="89"/>
      <c r="E228" s="73">
        <v>0</v>
      </c>
      <c r="F228" s="86">
        <f t="shared" si="3"/>
        <v>4613783695.5299997</v>
      </c>
    </row>
    <row r="229" spans="1:7" ht="20.25" customHeight="1" x14ac:dyDescent="0.2">
      <c r="A229" s="88">
        <v>45352</v>
      </c>
      <c r="B229" s="72" t="s">
        <v>1006</v>
      </c>
      <c r="C229" s="131" t="s">
        <v>65</v>
      </c>
      <c r="D229" s="89"/>
      <c r="E229" s="73">
        <v>0</v>
      </c>
      <c r="F229" s="86">
        <f t="shared" si="3"/>
        <v>4613783695.5299997</v>
      </c>
    </row>
    <row r="230" spans="1:7" ht="16.5" customHeight="1" x14ac:dyDescent="0.2">
      <c r="A230" s="88">
        <v>45352</v>
      </c>
      <c r="B230" s="72" t="s">
        <v>1007</v>
      </c>
      <c r="C230" s="131" t="s">
        <v>65</v>
      </c>
      <c r="D230" s="89"/>
      <c r="E230" s="73">
        <v>0</v>
      </c>
      <c r="F230" s="86">
        <f t="shared" si="3"/>
        <v>4613783695.5299997</v>
      </c>
    </row>
    <row r="231" spans="1:7" ht="21.75" customHeight="1" x14ac:dyDescent="0.2">
      <c r="A231" s="88">
        <v>45352</v>
      </c>
      <c r="B231" s="72" t="s">
        <v>1009</v>
      </c>
      <c r="C231" s="131" t="s">
        <v>65</v>
      </c>
      <c r="D231" s="89"/>
      <c r="E231" s="73">
        <v>0</v>
      </c>
      <c r="F231" s="86">
        <f t="shared" si="3"/>
        <v>4613783695.5299997</v>
      </c>
    </row>
    <row r="232" spans="1:7" ht="41.25" customHeight="1" x14ac:dyDescent="0.2">
      <c r="A232" s="88">
        <v>45352</v>
      </c>
      <c r="B232" s="72" t="s">
        <v>776</v>
      </c>
      <c r="C232" s="131" t="s">
        <v>1262</v>
      </c>
      <c r="D232" s="89"/>
      <c r="E232" s="73">
        <v>137950</v>
      </c>
      <c r="F232" s="86">
        <f>F231-E232</f>
        <v>4613645745.5299997</v>
      </c>
    </row>
    <row r="233" spans="1:7" ht="48" customHeight="1" x14ac:dyDescent="0.2">
      <c r="A233" s="88">
        <v>45352</v>
      </c>
      <c r="B233" s="72" t="s">
        <v>777</v>
      </c>
      <c r="C233" s="131" t="s">
        <v>1263</v>
      </c>
      <c r="D233" s="89"/>
      <c r="E233" s="73">
        <v>15576</v>
      </c>
      <c r="F233" s="86">
        <f t="shared" ref="F233:F296" si="4">F232-E233</f>
        <v>4613630169.5299997</v>
      </c>
    </row>
    <row r="234" spans="1:7" ht="39.75" customHeight="1" x14ac:dyDescent="0.2">
      <c r="A234" s="88">
        <v>45352</v>
      </c>
      <c r="B234" s="72" t="s">
        <v>1177</v>
      </c>
      <c r="C234" s="131" t="s">
        <v>1264</v>
      </c>
      <c r="D234" s="89"/>
      <c r="E234" s="73">
        <v>129050</v>
      </c>
      <c r="F234" s="86">
        <f t="shared" si="4"/>
        <v>4613501119.5299997</v>
      </c>
    </row>
    <row r="235" spans="1:7" ht="51" customHeight="1" x14ac:dyDescent="0.2">
      <c r="A235" s="88">
        <v>45352</v>
      </c>
      <c r="B235" s="72" t="s">
        <v>1176</v>
      </c>
      <c r="C235" s="131" t="s">
        <v>1265</v>
      </c>
      <c r="D235" s="89"/>
      <c r="E235" s="73">
        <v>267000</v>
      </c>
      <c r="F235" s="86">
        <f t="shared" si="4"/>
        <v>4613234119.5299997</v>
      </c>
    </row>
    <row r="236" spans="1:7" ht="52.5" customHeight="1" x14ac:dyDescent="0.2">
      <c r="A236" s="88">
        <v>45352</v>
      </c>
      <c r="B236" s="72" t="s">
        <v>1175</v>
      </c>
      <c r="C236" s="131" t="s">
        <v>1266</v>
      </c>
      <c r="D236" s="89"/>
      <c r="E236" s="73">
        <v>602782</v>
      </c>
      <c r="F236" s="86">
        <f t="shared" si="4"/>
        <v>4612631337.5299997</v>
      </c>
    </row>
    <row r="237" spans="1:7" ht="55.5" customHeight="1" x14ac:dyDescent="0.2">
      <c r="A237" s="88">
        <v>45352</v>
      </c>
      <c r="B237" s="72" t="s">
        <v>778</v>
      </c>
      <c r="C237" s="131" t="s">
        <v>1267</v>
      </c>
      <c r="D237" s="138"/>
      <c r="E237" s="73">
        <v>347100</v>
      </c>
      <c r="F237" s="86">
        <f t="shared" si="4"/>
        <v>4612284237.5299997</v>
      </c>
      <c r="G237" s="142"/>
    </row>
    <row r="238" spans="1:7" ht="23.25" customHeight="1" x14ac:dyDescent="0.2">
      <c r="A238" s="88">
        <v>45352</v>
      </c>
      <c r="B238" s="72" t="s">
        <v>1008</v>
      </c>
      <c r="C238" s="131" t="s">
        <v>65</v>
      </c>
      <c r="D238" s="138"/>
      <c r="E238" s="73">
        <v>0</v>
      </c>
      <c r="F238" s="86">
        <f t="shared" si="4"/>
        <v>4612284237.5299997</v>
      </c>
      <c r="G238" s="142"/>
    </row>
    <row r="239" spans="1:7" ht="30.75" customHeight="1" x14ac:dyDescent="0.2">
      <c r="A239" s="88">
        <v>45352</v>
      </c>
      <c r="B239" s="72" t="s">
        <v>779</v>
      </c>
      <c r="C239" s="131" t="s">
        <v>1182</v>
      </c>
      <c r="D239" s="138"/>
      <c r="E239" s="73">
        <v>47429517.740000002</v>
      </c>
      <c r="F239" s="86">
        <f t="shared" si="4"/>
        <v>4564854719.79</v>
      </c>
    </row>
    <row r="240" spans="1:7" ht="53.25" customHeight="1" x14ac:dyDescent="0.2">
      <c r="A240" s="88">
        <v>45352</v>
      </c>
      <c r="B240" s="72" t="s">
        <v>780</v>
      </c>
      <c r="C240" s="131" t="s">
        <v>1183</v>
      </c>
      <c r="D240" s="89"/>
      <c r="E240" s="73">
        <v>258100</v>
      </c>
      <c r="F240" s="86">
        <f t="shared" si="4"/>
        <v>4564596619.79</v>
      </c>
    </row>
    <row r="241" spans="1:6" ht="54.75" customHeight="1" x14ac:dyDescent="0.2">
      <c r="A241" s="88">
        <v>45352</v>
      </c>
      <c r="B241" s="72" t="s">
        <v>781</v>
      </c>
      <c r="C241" s="131" t="s">
        <v>1184</v>
      </c>
      <c r="D241" s="89"/>
      <c r="E241" s="73">
        <v>89000</v>
      </c>
      <c r="F241" s="86">
        <f t="shared" si="4"/>
        <v>4564507619.79</v>
      </c>
    </row>
    <row r="242" spans="1:6" ht="54" customHeight="1" x14ac:dyDescent="0.2">
      <c r="A242" s="88">
        <v>45352</v>
      </c>
      <c r="B242" s="72" t="s">
        <v>782</v>
      </c>
      <c r="C242" s="131" t="s">
        <v>1185</v>
      </c>
      <c r="D242" s="89"/>
      <c r="E242" s="73">
        <v>249200</v>
      </c>
      <c r="F242" s="86">
        <f t="shared" si="4"/>
        <v>4564258419.79</v>
      </c>
    </row>
    <row r="243" spans="1:6" ht="26.25" customHeight="1" x14ac:dyDescent="0.2">
      <c r="A243" s="88">
        <v>45352</v>
      </c>
      <c r="B243" s="72">
        <v>4529</v>
      </c>
      <c r="C243" s="131" t="s">
        <v>65</v>
      </c>
      <c r="D243" s="89"/>
      <c r="E243" s="73">
        <v>0</v>
      </c>
      <c r="F243" s="86">
        <f t="shared" si="4"/>
        <v>4564258419.79</v>
      </c>
    </row>
    <row r="244" spans="1:6" ht="53.25" customHeight="1" x14ac:dyDescent="0.2">
      <c r="A244" s="88">
        <v>45352</v>
      </c>
      <c r="B244" s="72" t="s">
        <v>783</v>
      </c>
      <c r="C244" s="131" t="s">
        <v>1421</v>
      </c>
      <c r="D244" s="89"/>
      <c r="E244" s="73">
        <v>231400</v>
      </c>
      <c r="F244" s="86">
        <f t="shared" si="4"/>
        <v>4564027019.79</v>
      </c>
    </row>
    <row r="245" spans="1:6" ht="48" customHeight="1" x14ac:dyDescent="0.2">
      <c r="A245" s="88">
        <v>45352</v>
      </c>
      <c r="B245" s="72" t="s">
        <v>784</v>
      </c>
      <c r="C245" s="131" t="s">
        <v>1186</v>
      </c>
      <c r="D245" s="89"/>
      <c r="E245" s="73">
        <v>271450</v>
      </c>
      <c r="F245" s="86">
        <f t="shared" si="4"/>
        <v>4563755569.79</v>
      </c>
    </row>
    <row r="246" spans="1:6" ht="50.25" customHeight="1" x14ac:dyDescent="0.2">
      <c r="A246" s="88">
        <v>45355</v>
      </c>
      <c r="B246" s="72" t="s">
        <v>785</v>
      </c>
      <c r="C246" s="131" t="s">
        <v>1187</v>
      </c>
      <c r="D246" s="89"/>
      <c r="E246" s="73">
        <v>510000</v>
      </c>
      <c r="F246" s="86">
        <f t="shared" si="4"/>
        <v>4563245569.79</v>
      </c>
    </row>
    <row r="247" spans="1:6" ht="25.5" customHeight="1" x14ac:dyDescent="0.2">
      <c r="A247" s="119"/>
      <c r="B247" s="72" t="s">
        <v>1173</v>
      </c>
      <c r="C247" s="131" t="s">
        <v>65</v>
      </c>
      <c r="D247" s="89"/>
      <c r="E247" s="73">
        <v>0</v>
      </c>
      <c r="F247" s="86">
        <f t="shared" si="4"/>
        <v>4563245569.79</v>
      </c>
    </row>
    <row r="248" spans="1:6" ht="50.25" customHeight="1" x14ac:dyDescent="0.2">
      <c r="A248" s="119">
        <v>45357</v>
      </c>
      <c r="B248" s="72" t="s">
        <v>786</v>
      </c>
      <c r="C248" s="131" t="s">
        <v>1188</v>
      </c>
      <c r="D248" s="89"/>
      <c r="E248" s="73">
        <v>31860</v>
      </c>
      <c r="F248" s="86">
        <f t="shared" si="4"/>
        <v>4563213709.79</v>
      </c>
    </row>
    <row r="249" spans="1:6" ht="27.75" customHeight="1" x14ac:dyDescent="0.2">
      <c r="A249" s="119">
        <v>45357</v>
      </c>
      <c r="B249" s="72" t="s">
        <v>1158</v>
      </c>
      <c r="C249" s="131" t="s">
        <v>741</v>
      </c>
      <c r="D249" s="89"/>
      <c r="E249" s="73">
        <v>87325.41</v>
      </c>
      <c r="F249" s="86">
        <f t="shared" si="4"/>
        <v>4563126384.3800001</v>
      </c>
    </row>
    <row r="250" spans="1:6" ht="31.5" customHeight="1" x14ac:dyDescent="0.2">
      <c r="A250" s="119">
        <v>45357</v>
      </c>
      <c r="B250" s="72" t="s">
        <v>1159</v>
      </c>
      <c r="C250" s="131" t="s">
        <v>742</v>
      </c>
      <c r="D250" s="89"/>
      <c r="E250" s="73">
        <v>60002.8</v>
      </c>
      <c r="F250" s="86">
        <f t="shared" si="4"/>
        <v>4563066381.5799999</v>
      </c>
    </row>
    <row r="251" spans="1:6" ht="30.75" customHeight="1" x14ac:dyDescent="0.2">
      <c r="A251" s="119">
        <v>45357</v>
      </c>
      <c r="B251" s="72" t="s">
        <v>1160</v>
      </c>
      <c r="C251" s="131" t="s">
        <v>743</v>
      </c>
      <c r="D251" s="89"/>
      <c r="E251" s="73">
        <v>100830.64</v>
      </c>
      <c r="F251" s="86">
        <f t="shared" si="4"/>
        <v>4562965550.9399996</v>
      </c>
    </row>
    <row r="252" spans="1:6" ht="29.25" customHeight="1" x14ac:dyDescent="0.2">
      <c r="A252" s="119">
        <v>45357</v>
      </c>
      <c r="B252" s="72" t="s">
        <v>787</v>
      </c>
      <c r="C252" s="131" t="s">
        <v>744</v>
      </c>
      <c r="D252" s="89"/>
      <c r="E252" s="73">
        <v>27688.05</v>
      </c>
      <c r="F252" s="86">
        <f t="shared" si="4"/>
        <v>4562937862.8899994</v>
      </c>
    </row>
    <row r="253" spans="1:6" ht="28.5" customHeight="1" x14ac:dyDescent="0.2">
      <c r="A253" s="119">
        <v>45357</v>
      </c>
      <c r="B253" s="72" t="s">
        <v>788</v>
      </c>
      <c r="C253" s="131" t="s">
        <v>745</v>
      </c>
      <c r="D253" s="89"/>
      <c r="E253" s="73">
        <v>20766.04</v>
      </c>
      <c r="F253" s="86">
        <f t="shared" si="4"/>
        <v>4562917096.8499994</v>
      </c>
    </row>
    <row r="254" spans="1:6" ht="54.75" customHeight="1" x14ac:dyDescent="0.2">
      <c r="A254" s="119">
        <v>45357</v>
      </c>
      <c r="B254" s="72" t="s">
        <v>789</v>
      </c>
      <c r="C254" s="131" t="s">
        <v>1189</v>
      </c>
      <c r="D254" s="89"/>
      <c r="E254" s="73">
        <v>59590</v>
      </c>
      <c r="F254" s="86">
        <f t="shared" si="4"/>
        <v>4562857506.8499994</v>
      </c>
    </row>
    <row r="255" spans="1:6" ht="44.25" customHeight="1" x14ac:dyDescent="0.2">
      <c r="A255" s="119">
        <v>45357</v>
      </c>
      <c r="B255" s="72" t="s">
        <v>790</v>
      </c>
      <c r="C255" s="131" t="s">
        <v>1190</v>
      </c>
      <c r="D255" s="89"/>
      <c r="E255" s="73">
        <v>1180</v>
      </c>
      <c r="F255" s="86">
        <f t="shared" si="4"/>
        <v>4562856326.8499994</v>
      </c>
    </row>
    <row r="256" spans="1:6" ht="54.75" customHeight="1" x14ac:dyDescent="0.2">
      <c r="A256" s="119">
        <v>45357</v>
      </c>
      <c r="B256" s="72" t="s">
        <v>793</v>
      </c>
      <c r="C256" s="131" t="s">
        <v>1191</v>
      </c>
      <c r="D256" s="89"/>
      <c r="E256" s="73">
        <v>10162554.039999999</v>
      </c>
      <c r="F256" s="86">
        <f t="shared" si="4"/>
        <v>4552693772.8099995</v>
      </c>
    </row>
    <row r="257" spans="1:6" ht="45" customHeight="1" x14ac:dyDescent="0.2">
      <c r="A257" s="119">
        <v>45357</v>
      </c>
      <c r="B257" s="72" t="s">
        <v>794</v>
      </c>
      <c r="C257" s="131" t="s">
        <v>1192</v>
      </c>
      <c r="D257" s="89"/>
      <c r="E257" s="73">
        <v>26700</v>
      </c>
      <c r="F257" s="86">
        <f t="shared" si="4"/>
        <v>4552667072.8099995</v>
      </c>
    </row>
    <row r="258" spans="1:6" ht="41.25" customHeight="1" x14ac:dyDescent="0.2">
      <c r="A258" s="119">
        <v>45357</v>
      </c>
      <c r="B258" s="72" t="s">
        <v>795</v>
      </c>
      <c r="C258" s="131" t="s">
        <v>746</v>
      </c>
      <c r="D258" s="89"/>
      <c r="E258" s="73">
        <v>191971.84</v>
      </c>
      <c r="F258" s="86">
        <f t="shared" si="4"/>
        <v>4552475100.9699993</v>
      </c>
    </row>
    <row r="259" spans="1:6" ht="40.5" customHeight="1" x14ac:dyDescent="0.2">
      <c r="A259" s="119">
        <v>45357</v>
      </c>
      <c r="B259" s="72" t="s">
        <v>796</v>
      </c>
      <c r="C259" s="131" t="s">
        <v>1193</v>
      </c>
      <c r="D259" s="89"/>
      <c r="E259" s="73">
        <v>137950</v>
      </c>
      <c r="F259" s="86">
        <f t="shared" si="4"/>
        <v>4552337150.9699993</v>
      </c>
    </row>
    <row r="260" spans="1:6" ht="55.5" customHeight="1" x14ac:dyDescent="0.2">
      <c r="A260" s="119">
        <v>45357</v>
      </c>
      <c r="B260" s="72" t="s">
        <v>797</v>
      </c>
      <c r="C260" s="131" t="s">
        <v>1194</v>
      </c>
      <c r="D260" s="89"/>
      <c r="E260" s="73">
        <v>45000</v>
      </c>
      <c r="F260" s="86">
        <f t="shared" si="4"/>
        <v>4552292150.9699993</v>
      </c>
    </row>
    <row r="261" spans="1:6" ht="54" customHeight="1" x14ac:dyDescent="0.2">
      <c r="A261" s="119">
        <v>45357</v>
      </c>
      <c r="B261" s="72" t="s">
        <v>791</v>
      </c>
      <c r="C261" s="131" t="s">
        <v>1195</v>
      </c>
      <c r="D261" s="89"/>
      <c r="E261" s="73">
        <v>11452890</v>
      </c>
      <c r="F261" s="86">
        <f t="shared" si="4"/>
        <v>4540839260.9699993</v>
      </c>
    </row>
    <row r="262" spans="1:6" ht="28.5" customHeight="1" x14ac:dyDescent="0.2">
      <c r="A262" s="119">
        <v>45357</v>
      </c>
      <c r="B262" s="72" t="s">
        <v>1012</v>
      </c>
      <c r="C262" s="131" t="s">
        <v>65</v>
      </c>
      <c r="D262" s="89"/>
      <c r="E262" s="73">
        <v>0</v>
      </c>
      <c r="F262" s="86">
        <f t="shared" si="4"/>
        <v>4540839260.9699993</v>
      </c>
    </row>
    <row r="263" spans="1:6" ht="57" customHeight="1" x14ac:dyDescent="0.2">
      <c r="A263" s="119">
        <v>45357</v>
      </c>
      <c r="B263" s="72" t="s">
        <v>798</v>
      </c>
      <c r="C263" s="131" t="s">
        <v>1196</v>
      </c>
      <c r="D263" s="89"/>
      <c r="E263" s="73">
        <v>531305.18999999994</v>
      </c>
      <c r="F263" s="86">
        <f t="shared" si="4"/>
        <v>4540307955.7799997</v>
      </c>
    </row>
    <row r="264" spans="1:6" ht="52.5" customHeight="1" x14ac:dyDescent="0.2">
      <c r="A264" s="119">
        <v>45357</v>
      </c>
      <c r="B264" s="72" t="s">
        <v>799</v>
      </c>
      <c r="C264" s="131" t="s">
        <v>1197</v>
      </c>
      <c r="D264" s="89"/>
      <c r="E264" s="73">
        <v>244750</v>
      </c>
      <c r="F264" s="86">
        <f t="shared" si="4"/>
        <v>4540063205.7799997</v>
      </c>
    </row>
    <row r="265" spans="1:6" ht="29.25" customHeight="1" x14ac:dyDescent="0.2">
      <c r="A265" s="119"/>
      <c r="B265" s="72" t="s">
        <v>1010</v>
      </c>
      <c r="C265" s="131" t="s">
        <v>65</v>
      </c>
      <c r="D265" s="89"/>
      <c r="E265" s="73">
        <v>0</v>
      </c>
      <c r="F265" s="86">
        <f t="shared" si="4"/>
        <v>4540063205.7799997</v>
      </c>
    </row>
    <row r="266" spans="1:6" ht="41.25" customHeight="1" x14ac:dyDescent="0.2">
      <c r="A266" s="119">
        <v>45357</v>
      </c>
      <c r="B266" s="72" t="s">
        <v>800</v>
      </c>
      <c r="C266" s="131" t="s">
        <v>1198</v>
      </c>
      <c r="D266" s="89"/>
      <c r="E266" s="73">
        <v>774287.68</v>
      </c>
      <c r="F266" s="86">
        <f t="shared" si="4"/>
        <v>4539288918.0999994</v>
      </c>
    </row>
    <row r="267" spans="1:6" ht="77.25" customHeight="1" x14ac:dyDescent="0.2">
      <c r="A267" s="119">
        <v>45357</v>
      </c>
      <c r="B267" s="72" t="s">
        <v>801</v>
      </c>
      <c r="C267" s="131" t="s">
        <v>1199</v>
      </c>
      <c r="D267" s="89"/>
      <c r="E267" s="73">
        <v>17973883.98</v>
      </c>
      <c r="F267" s="86">
        <f t="shared" si="4"/>
        <v>4521315034.1199999</v>
      </c>
    </row>
    <row r="268" spans="1:6" ht="43.5" customHeight="1" x14ac:dyDescent="0.2">
      <c r="A268" s="119">
        <v>45357</v>
      </c>
      <c r="B268" s="72" t="s">
        <v>802</v>
      </c>
      <c r="C268" s="131" t="s">
        <v>1200</v>
      </c>
      <c r="D268" s="89"/>
      <c r="E268" s="73">
        <v>1227200</v>
      </c>
      <c r="F268" s="86">
        <f t="shared" si="4"/>
        <v>4520087834.1199999</v>
      </c>
    </row>
    <row r="269" spans="1:6" ht="39.75" customHeight="1" x14ac:dyDescent="0.2">
      <c r="A269" s="119">
        <v>45357</v>
      </c>
      <c r="B269" s="72" t="s">
        <v>803</v>
      </c>
      <c r="C269" s="131" t="s">
        <v>1201</v>
      </c>
      <c r="D269" s="89"/>
      <c r="E269" s="73">
        <v>590000</v>
      </c>
      <c r="F269" s="86">
        <f t="shared" si="4"/>
        <v>4519497834.1199999</v>
      </c>
    </row>
    <row r="270" spans="1:6" ht="40.5" customHeight="1" x14ac:dyDescent="0.2">
      <c r="A270" s="119">
        <v>45357</v>
      </c>
      <c r="B270" s="72" t="s">
        <v>804</v>
      </c>
      <c r="C270" s="131" t="s">
        <v>1202</v>
      </c>
      <c r="D270" s="89"/>
      <c r="E270" s="73">
        <v>40050</v>
      </c>
      <c r="F270" s="86">
        <f t="shared" si="4"/>
        <v>4519457784.1199999</v>
      </c>
    </row>
    <row r="271" spans="1:6" ht="62.25" customHeight="1" x14ac:dyDescent="0.2">
      <c r="A271" s="119">
        <v>45357</v>
      </c>
      <c r="B271" s="72" t="s">
        <v>805</v>
      </c>
      <c r="C271" s="131" t="s">
        <v>1203</v>
      </c>
      <c r="D271" s="89"/>
      <c r="E271" s="73">
        <v>68103</v>
      </c>
      <c r="F271" s="86">
        <f t="shared" si="4"/>
        <v>4519389681.1199999</v>
      </c>
    </row>
    <row r="272" spans="1:6" ht="51.75" customHeight="1" x14ac:dyDescent="0.2">
      <c r="A272" s="119">
        <v>45357</v>
      </c>
      <c r="B272" s="72" t="s">
        <v>806</v>
      </c>
      <c r="C272" s="131" t="s">
        <v>1204</v>
      </c>
      <c r="D272" s="89"/>
      <c r="E272" s="73">
        <v>1500000</v>
      </c>
      <c r="F272" s="86">
        <f t="shared" si="4"/>
        <v>4517889681.1199999</v>
      </c>
    </row>
    <row r="273" spans="1:6" ht="53.25" customHeight="1" x14ac:dyDescent="0.2">
      <c r="A273" s="119">
        <v>45357</v>
      </c>
      <c r="B273" s="72" t="s">
        <v>807</v>
      </c>
      <c r="C273" s="131" t="s">
        <v>1205</v>
      </c>
      <c r="D273" s="89"/>
      <c r="E273" s="73">
        <v>271450</v>
      </c>
      <c r="F273" s="86">
        <f t="shared" si="4"/>
        <v>4517618231.1199999</v>
      </c>
    </row>
    <row r="274" spans="1:6" ht="39.75" customHeight="1" x14ac:dyDescent="0.2">
      <c r="A274" s="119">
        <v>45357</v>
      </c>
      <c r="B274" s="72" t="s">
        <v>808</v>
      </c>
      <c r="C274" s="131" t="s">
        <v>1206</v>
      </c>
      <c r="D274" s="89"/>
      <c r="E274" s="73">
        <v>593658</v>
      </c>
      <c r="F274" s="86">
        <f t="shared" si="4"/>
        <v>4517024573.1199999</v>
      </c>
    </row>
    <row r="275" spans="1:6" ht="51" customHeight="1" x14ac:dyDescent="0.2">
      <c r="A275" s="119">
        <v>45357</v>
      </c>
      <c r="B275" s="72" t="s">
        <v>809</v>
      </c>
      <c r="C275" s="131" t="s">
        <v>1207</v>
      </c>
      <c r="D275" s="89"/>
      <c r="E275" s="73">
        <v>41300</v>
      </c>
      <c r="F275" s="86">
        <f t="shared" si="4"/>
        <v>4516983273.1199999</v>
      </c>
    </row>
    <row r="276" spans="1:6" ht="38.25" customHeight="1" x14ac:dyDescent="0.2">
      <c r="A276" s="119">
        <v>45357</v>
      </c>
      <c r="B276" s="72" t="s">
        <v>1161</v>
      </c>
      <c r="C276" s="131" t="s">
        <v>1208</v>
      </c>
      <c r="D276" s="89"/>
      <c r="E276" s="73">
        <v>60180</v>
      </c>
      <c r="F276" s="86">
        <f t="shared" si="4"/>
        <v>4516923093.1199999</v>
      </c>
    </row>
    <row r="277" spans="1:6" ht="50.25" customHeight="1" x14ac:dyDescent="0.2">
      <c r="A277" s="119">
        <v>45357</v>
      </c>
      <c r="B277" s="72" t="s">
        <v>1162</v>
      </c>
      <c r="C277" s="131" t="s">
        <v>1209</v>
      </c>
      <c r="D277" s="89"/>
      <c r="E277" s="73">
        <v>47200</v>
      </c>
      <c r="F277" s="86">
        <f t="shared" si="4"/>
        <v>4516875893.1199999</v>
      </c>
    </row>
    <row r="278" spans="1:6" ht="51" customHeight="1" x14ac:dyDescent="0.2">
      <c r="A278" s="119">
        <v>45357</v>
      </c>
      <c r="B278" s="72" t="s">
        <v>1163</v>
      </c>
      <c r="C278" s="131" t="s">
        <v>1210</v>
      </c>
      <c r="D278" s="89"/>
      <c r="E278" s="73">
        <v>141600</v>
      </c>
      <c r="F278" s="86">
        <f t="shared" si="4"/>
        <v>4516734293.1199999</v>
      </c>
    </row>
    <row r="279" spans="1:6" ht="25.5" customHeight="1" x14ac:dyDescent="0.2">
      <c r="A279" s="119">
        <v>45357</v>
      </c>
      <c r="B279" s="72" t="s">
        <v>1164</v>
      </c>
      <c r="C279" s="131" t="s">
        <v>65</v>
      </c>
      <c r="D279" s="89"/>
      <c r="E279" s="73">
        <v>0</v>
      </c>
      <c r="F279" s="86">
        <f t="shared" si="4"/>
        <v>4516734293.1199999</v>
      </c>
    </row>
    <row r="280" spans="1:6" ht="32.25" customHeight="1" x14ac:dyDescent="0.2">
      <c r="A280" s="119">
        <v>45357</v>
      </c>
      <c r="B280" s="72" t="s">
        <v>1165</v>
      </c>
      <c r="C280" s="131" t="s">
        <v>1211</v>
      </c>
      <c r="D280" s="89"/>
      <c r="E280" s="73">
        <v>19540.8</v>
      </c>
      <c r="F280" s="86">
        <f t="shared" si="4"/>
        <v>4516714752.3199997</v>
      </c>
    </row>
    <row r="281" spans="1:6" ht="40.5" customHeight="1" x14ac:dyDescent="0.2">
      <c r="A281" s="119">
        <v>45357</v>
      </c>
      <c r="B281" s="72" t="s">
        <v>1166</v>
      </c>
      <c r="C281" s="131" t="s">
        <v>1212</v>
      </c>
      <c r="D281" s="89"/>
      <c r="E281" s="73">
        <v>250735.08</v>
      </c>
      <c r="F281" s="86">
        <f t="shared" si="4"/>
        <v>4516464017.2399998</v>
      </c>
    </row>
    <row r="282" spans="1:6" ht="40.5" customHeight="1" x14ac:dyDescent="0.2">
      <c r="A282" s="119">
        <v>45357</v>
      </c>
      <c r="B282" s="72" t="s">
        <v>1167</v>
      </c>
      <c r="C282" s="131" t="s">
        <v>1213</v>
      </c>
      <c r="D282" s="89"/>
      <c r="E282" s="73">
        <v>30000</v>
      </c>
      <c r="F282" s="86">
        <f t="shared" si="4"/>
        <v>4516434017.2399998</v>
      </c>
    </row>
    <row r="283" spans="1:6" ht="50.25" customHeight="1" x14ac:dyDescent="0.2">
      <c r="A283" s="119">
        <v>45357</v>
      </c>
      <c r="B283" s="72" t="s">
        <v>1168</v>
      </c>
      <c r="C283" s="131" t="s">
        <v>1214</v>
      </c>
      <c r="D283" s="89"/>
      <c r="E283" s="73">
        <v>636000</v>
      </c>
      <c r="F283" s="86">
        <f t="shared" si="4"/>
        <v>4515798017.2399998</v>
      </c>
    </row>
    <row r="284" spans="1:6" ht="52.5" customHeight="1" x14ac:dyDescent="0.2">
      <c r="A284" s="119">
        <v>45357</v>
      </c>
      <c r="B284" s="72" t="s">
        <v>1169</v>
      </c>
      <c r="C284" s="131" t="s">
        <v>1215</v>
      </c>
      <c r="D284" s="89"/>
      <c r="E284" s="73">
        <v>409400</v>
      </c>
      <c r="F284" s="86">
        <f t="shared" si="4"/>
        <v>4515388617.2399998</v>
      </c>
    </row>
    <row r="285" spans="1:6" ht="48.75" customHeight="1" x14ac:dyDescent="0.2">
      <c r="A285" s="119">
        <v>45357</v>
      </c>
      <c r="B285" s="72" t="s">
        <v>810</v>
      </c>
      <c r="C285" s="131" t="s">
        <v>1216</v>
      </c>
      <c r="D285" s="89"/>
      <c r="E285" s="73">
        <v>100266651.55</v>
      </c>
      <c r="F285" s="86">
        <f t="shared" si="4"/>
        <v>4415121965.6899996</v>
      </c>
    </row>
    <row r="286" spans="1:6" ht="42.75" customHeight="1" x14ac:dyDescent="0.2">
      <c r="A286" s="119">
        <v>45357</v>
      </c>
      <c r="B286" s="72" t="s">
        <v>811</v>
      </c>
      <c r="C286" s="131" t="s">
        <v>1217</v>
      </c>
      <c r="D286" s="89"/>
      <c r="E286" s="73">
        <v>2201145.92</v>
      </c>
      <c r="F286" s="86">
        <f t="shared" si="4"/>
        <v>4412920819.7699995</v>
      </c>
    </row>
    <row r="287" spans="1:6" ht="45" customHeight="1" x14ac:dyDescent="0.2">
      <c r="A287" s="119">
        <v>45357</v>
      </c>
      <c r="B287" s="72" t="s">
        <v>812</v>
      </c>
      <c r="C287" s="131" t="s">
        <v>1218</v>
      </c>
      <c r="D287" s="89"/>
      <c r="E287" s="73">
        <v>10000</v>
      </c>
      <c r="F287" s="86">
        <f t="shared" si="4"/>
        <v>4412910819.7699995</v>
      </c>
    </row>
    <row r="288" spans="1:6" ht="27.75" customHeight="1" x14ac:dyDescent="0.2">
      <c r="A288" s="119">
        <v>45357</v>
      </c>
      <c r="B288" s="72" t="s">
        <v>1011</v>
      </c>
      <c r="C288" s="131" t="s">
        <v>65</v>
      </c>
      <c r="D288" s="89"/>
      <c r="E288" s="73">
        <v>0</v>
      </c>
      <c r="F288" s="86">
        <f t="shared" si="4"/>
        <v>4412910819.7699995</v>
      </c>
    </row>
    <row r="289" spans="1:6" ht="39.75" customHeight="1" x14ac:dyDescent="0.2">
      <c r="A289" s="119">
        <v>45357</v>
      </c>
      <c r="B289" s="72" t="s">
        <v>813</v>
      </c>
      <c r="C289" s="131" t="s">
        <v>1219</v>
      </c>
      <c r="D289" s="89"/>
      <c r="E289" s="73">
        <v>11139350.99</v>
      </c>
      <c r="F289" s="86">
        <f t="shared" si="4"/>
        <v>4401771468.7799997</v>
      </c>
    </row>
    <row r="290" spans="1:6" ht="41.25" customHeight="1" x14ac:dyDescent="0.2">
      <c r="A290" s="88">
        <v>45358</v>
      </c>
      <c r="B290" s="72" t="s">
        <v>814</v>
      </c>
      <c r="C290" s="131" t="s">
        <v>1220</v>
      </c>
      <c r="D290" s="89"/>
      <c r="E290" s="73">
        <v>1500000</v>
      </c>
      <c r="F290" s="86">
        <f t="shared" si="4"/>
        <v>4400271468.7799997</v>
      </c>
    </row>
    <row r="291" spans="1:6" ht="42" customHeight="1" x14ac:dyDescent="0.2">
      <c r="A291" s="88">
        <v>45358</v>
      </c>
      <c r="B291" s="72" t="s">
        <v>815</v>
      </c>
      <c r="C291" s="131" t="s">
        <v>1221</v>
      </c>
      <c r="D291" s="89"/>
      <c r="E291" s="73">
        <v>12064471.24</v>
      </c>
      <c r="F291" s="86">
        <f t="shared" si="4"/>
        <v>4388206997.54</v>
      </c>
    </row>
    <row r="292" spans="1:6" ht="46.5" customHeight="1" x14ac:dyDescent="0.2">
      <c r="A292" s="88">
        <v>45358</v>
      </c>
      <c r="B292" s="72" t="s">
        <v>816</v>
      </c>
      <c r="C292" s="131" t="s">
        <v>1222</v>
      </c>
      <c r="D292" s="89"/>
      <c r="E292" s="73">
        <v>204700</v>
      </c>
      <c r="F292" s="86">
        <f t="shared" si="4"/>
        <v>4388002297.54</v>
      </c>
    </row>
    <row r="293" spans="1:6" ht="42.75" customHeight="1" x14ac:dyDescent="0.2">
      <c r="A293" s="88">
        <v>45359</v>
      </c>
      <c r="B293" s="72" t="s">
        <v>817</v>
      </c>
      <c r="C293" s="131" t="s">
        <v>1270</v>
      </c>
      <c r="D293" s="89"/>
      <c r="E293" s="73">
        <v>3042704</v>
      </c>
      <c r="F293" s="86">
        <f t="shared" si="4"/>
        <v>4384959593.54</v>
      </c>
    </row>
    <row r="294" spans="1:6" ht="42" customHeight="1" x14ac:dyDescent="0.2">
      <c r="A294" s="88">
        <v>45359</v>
      </c>
      <c r="B294" s="72" t="s">
        <v>818</v>
      </c>
      <c r="C294" s="131" t="s">
        <v>1272</v>
      </c>
      <c r="D294" s="89"/>
      <c r="E294" s="73">
        <v>7892251.9699999997</v>
      </c>
      <c r="F294" s="86">
        <f t="shared" si="4"/>
        <v>4377067341.5699997</v>
      </c>
    </row>
    <row r="295" spans="1:6" ht="108.75" customHeight="1" x14ac:dyDescent="0.2">
      <c r="A295" s="88">
        <v>45359</v>
      </c>
      <c r="B295" s="72" t="s">
        <v>819</v>
      </c>
      <c r="C295" s="131" t="s">
        <v>1271</v>
      </c>
      <c r="D295" s="89"/>
      <c r="E295" s="73">
        <v>65970455.399999999</v>
      </c>
      <c r="F295" s="86">
        <f t="shared" si="4"/>
        <v>4311096886.1700001</v>
      </c>
    </row>
    <row r="296" spans="1:6" ht="63.75" customHeight="1" x14ac:dyDescent="0.2">
      <c r="A296" s="88">
        <v>45359</v>
      </c>
      <c r="B296" s="72" t="s">
        <v>840</v>
      </c>
      <c r="C296" s="131" t="s">
        <v>1223</v>
      </c>
      <c r="D296" s="89"/>
      <c r="E296" s="73">
        <v>9541941.1400000006</v>
      </c>
      <c r="F296" s="86">
        <f t="shared" si="4"/>
        <v>4301554945.0299997</v>
      </c>
    </row>
    <row r="297" spans="1:6" ht="64.5" customHeight="1" x14ac:dyDescent="0.2">
      <c r="A297" s="88">
        <v>45359</v>
      </c>
      <c r="B297" s="72" t="s">
        <v>841</v>
      </c>
      <c r="C297" s="131" t="s">
        <v>1268</v>
      </c>
      <c r="D297" s="89"/>
      <c r="E297" s="73">
        <v>80065218.909999996</v>
      </c>
      <c r="F297" s="86">
        <f t="shared" ref="F297:F360" si="5">F296-E297</f>
        <v>4221489726.1199999</v>
      </c>
    </row>
    <row r="298" spans="1:6" ht="51" customHeight="1" x14ac:dyDescent="0.2">
      <c r="A298" s="88">
        <v>45359</v>
      </c>
      <c r="B298" s="72" t="s">
        <v>842</v>
      </c>
      <c r="C298" s="131" t="s">
        <v>1269</v>
      </c>
      <c r="D298" s="89"/>
      <c r="E298" s="73">
        <v>207724.9</v>
      </c>
      <c r="F298" s="86">
        <f t="shared" si="5"/>
        <v>4221282001.2199998</v>
      </c>
    </row>
    <row r="299" spans="1:6" ht="27.75" customHeight="1" x14ac:dyDescent="0.2">
      <c r="A299" s="88">
        <v>45359</v>
      </c>
      <c r="B299" s="72" t="s">
        <v>1174</v>
      </c>
      <c r="C299" s="131" t="s">
        <v>65</v>
      </c>
      <c r="D299" s="89"/>
      <c r="E299" s="73">
        <v>0</v>
      </c>
      <c r="F299" s="86">
        <f t="shared" si="5"/>
        <v>4221282001.2199998</v>
      </c>
    </row>
    <row r="300" spans="1:6" ht="32.25" customHeight="1" x14ac:dyDescent="0.2">
      <c r="A300" s="88">
        <v>45359</v>
      </c>
      <c r="B300" s="72" t="s">
        <v>820</v>
      </c>
      <c r="C300" s="131" t="s">
        <v>1224</v>
      </c>
      <c r="D300" s="89"/>
      <c r="E300" s="73">
        <v>1112126.3999999999</v>
      </c>
      <c r="F300" s="86">
        <f t="shared" si="5"/>
        <v>4220169874.8199997</v>
      </c>
    </row>
    <row r="301" spans="1:6" ht="51.75" customHeight="1" x14ac:dyDescent="0.2">
      <c r="A301" s="88">
        <v>45359</v>
      </c>
      <c r="B301" s="72" t="s">
        <v>821</v>
      </c>
      <c r="C301" s="131" t="s">
        <v>1225</v>
      </c>
      <c r="D301" s="89"/>
      <c r="E301" s="73">
        <v>21393194.600000001</v>
      </c>
      <c r="F301" s="86">
        <f t="shared" si="5"/>
        <v>4198776680.2199998</v>
      </c>
    </row>
    <row r="302" spans="1:6" ht="39.75" customHeight="1" x14ac:dyDescent="0.2">
      <c r="A302" s="88">
        <v>45359</v>
      </c>
      <c r="B302" s="72" t="s">
        <v>822</v>
      </c>
      <c r="C302" s="131" t="s">
        <v>1226</v>
      </c>
      <c r="D302" s="89"/>
      <c r="E302" s="73">
        <v>52723396.560000002</v>
      </c>
      <c r="F302" s="86">
        <f t="shared" si="5"/>
        <v>4146053283.6599998</v>
      </c>
    </row>
    <row r="303" spans="1:6" ht="39.75" customHeight="1" x14ac:dyDescent="0.2">
      <c r="A303" s="88">
        <v>45359</v>
      </c>
      <c r="B303" s="72" t="s">
        <v>823</v>
      </c>
      <c r="C303" s="131" t="s">
        <v>1227</v>
      </c>
      <c r="D303" s="89"/>
      <c r="E303" s="73">
        <v>8383863.6900000004</v>
      </c>
      <c r="F303" s="86">
        <f t="shared" si="5"/>
        <v>4137669419.9699998</v>
      </c>
    </row>
    <row r="304" spans="1:6" ht="39.75" customHeight="1" x14ac:dyDescent="0.2">
      <c r="A304" s="88">
        <v>45359</v>
      </c>
      <c r="B304" s="72" t="s">
        <v>824</v>
      </c>
      <c r="C304" s="131" t="s">
        <v>747</v>
      </c>
      <c r="D304" s="89"/>
      <c r="E304" s="73">
        <v>6962</v>
      </c>
      <c r="F304" s="86">
        <f t="shared" si="5"/>
        <v>4137662457.9699998</v>
      </c>
    </row>
    <row r="305" spans="1:6" ht="43.5" customHeight="1" x14ac:dyDescent="0.2">
      <c r="A305" s="88">
        <v>45359</v>
      </c>
      <c r="B305" s="72" t="s">
        <v>825</v>
      </c>
      <c r="C305" s="131" t="s">
        <v>748</v>
      </c>
      <c r="D305" s="89"/>
      <c r="E305" s="73">
        <v>15458</v>
      </c>
      <c r="F305" s="86">
        <f t="shared" si="5"/>
        <v>4137646999.9699998</v>
      </c>
    </row>
    <row r="306" spans="1:6" ht="51" customHeight="1" x14ac:dyDescent="0.2">
      <c r="A306" s="88">
        <v>45359</v>
      </c>
      <c r="B306" s="72" t="s">
        <v>826</v>
      </c>
      <c r="C306" s="131" t="s">
        <v>749</v>
      </c>
      <c r="D306" s="89"/>
      <c r="E306" s="73">
        <v>137950</v>
      </c>
      <c r="F306" s="86">
        <f t="shared" si="5"/>
        <v>4137509049.9699998</v>
      </c>
    </row>
    <row r="307" spans="1:6" ht="50.25" customHeight="1" x14ac:dyDescent="0.2">
      <c r="A307" s="88">
        <v>45359</v>
      </c>
      <c r="B307" s="72" t="s">
        <v>827</v>
      </c>
      <c r="C307" s="131" t="s">
        <v>750</v>
      </c>
      <c r="D307" s="89"/>
      <c r="E307" s="73">
        <v>137950</v>
      </c>
      <c r="F307" s="86">
        <f t="shared" si="5"/>
        <v>4137371099.9699998</v>
      </c>
    </row>
    <row r="308" spans="1:6" ht="49.5" customHeight="1" x14ac:dyDescent="0.2">
      <c r="A308" s="88">
        <v>45359</v>
      </c>
      <c r="B308" s="72" t="s">
        <v>828</v>
      </c>
      <c r="C308" s="131" t="s">
        <v>1228</v>
      </c>
      <c r="D308" s="89"/>
      <c r="E308" s="73">
        <v>227891.3</v>
      </c>
      <c r="F308" s="86">
        <f t="shared" si="5"/>
        <v>4137143208.6699996</v>
      </c>
    </row>
    <row r="309" spans="1:6" ht="41.25" customHeight="1" x14ac:dyDescent="0.2">
      <c r="A309" s="88">
        <v>45359</v>
      </c>
      <c r="B309" s="72" t="s">
        <v>829</v>
      </c>
      <c r="C309" s="131" t="s">
        <v>1229</v>
      </c>
      <c r="D309" s="89"/>
      <c r="E309" s="73">
        <v>18329.93</v>
      </c>
      <c r="F309" s="86">
        <f t="shared" si="5"/>
        <v>4137124878.7399998</v>
      </c>
    </row>
    <row r="310" spans="1:6" ht="61.5" customHeight="1" x14ac:dyDescent="0.2">
      <c r="A310" s="88">
        <v>45359</v>
      </c>
      <c r="B310" s="72" t="s">
        <v>830</v>
      </c>
      <c r="C310" s="131" t="s">
        <v>1230</v>
      </c>
      <c r="D310" s="89"/>
      <c r="E310" s="73">
        <v>250000</v>
      </c>
      <c r="F310" s="86">
        <f t="shared" si="5"/>
        <v>4136874878.7399998</v>
      </c>
    </row>
    <row r="311" spans="1:6" ht="51.75" customHeight="1" x14ac:dyDescent="0.2">
      <c r="A311" s="88">
        <v>45362</v>
      </c>
      <c r="B311" s="72" t="s">
        <v>831</v>
      </c>
      <c r="C311" s="131" t="s">
        <v>1231</v>
      </c>
      <c r="D311" s="89"/>
      <c r="E311" s="73">
        <v>218050</v>
      </c>
      <c r="F311" s="86">
        <f t="shared" si="5"/>
        <v>4136656828.7399998</v>
      </c>
    </row>
    <row r="312" spans="1:6" ht="51" customHeight="1" x14ac:dyDescent="0.2">
      <c r="A312" s="88">
        <v>45362</v>
      </c>
      <c r="B312" s="72" t="s">
        <v>832</v>
      </c>
      <c r="C312" s="131" t="s">
        <v>1232</v>
      </c>
      <c r="D312" s="89"/>
      <c r="E312" s="73">
        <v>44604</v>
      </c>
      <c r="F312" s="86">
        <f t="shared" si="5"/>
        <v>4136612224.7399998</v>
      </c>
    </row>
    <row r="313" spans="1:6" ht="41.25" customHeight="1" x14ac:dyDescent="0.2">
      <c r="A313" s="88">
        <v>45362</v>
      </c>
      <c r="B313" s="72" t="s">
        <v>833</v>
      </c>
      <c r="C313" s="131" t="s">
        <v>1233</v>
      </c>
      <c r="D313" s="89"/>
      <c r="E313" s="73">
        <v>11800</v>
      </c>
      <c r="F313" s="86">
        <f t="shared" si="5"/>
        <v>4136600424.7399998</v>
      </c>
    </row>
    <row r="314" spans="1:6" ht="49.5" customHeight="1" x14ac:dyDescent="0.2">
      <c r="A314" s="88">
        <v>45362</v>
      </c>
      <c r="B314" s="72" t="s">
        <v>834</v>
      </c>
      <c r="C314" s="131" t="s">
        <v>1234</v>
      </c>
      <c r="D314" s="89"/>
      <c r="E314" s="73">
        <v>119180</v>
      </c>
      <c r="F314" s="86">
        <f t="shared" si="5"/>
        <v>4136481244.7399998</v>
      </c>
    </row>
    <row r="315" spans="1:6" ht="40.5" customHeight="1" x14ac:dyDescent="0.2">
      <c r="A315" s="88">
        <v>45362</v>
      </c>
      <c r="B315" s="72" t="s">
        <v>835</v>
      </c>
      <c r="C315" s="131" t="s">
        <v>1235</v>
      </c>
      <c r="D315" s="89"/>
      <c r="E315" s="73">
        <v>41402696.68</v>
      </c>
      <c r="F315" s="86">
        <f t="shared" si="5"/>
        <v>4095078548.0599999</v>
      </c>
    </row>
    <row r="316" spans="1:6" ht="40.5" customHeight="1" x14ac:dyDescent="0.2">
      <c r="A316" s="88">
        <v>45362</v>
      </c>
      <c r="B316" s="72" t="s">
        <v>836</v>
      </c>
      <c r="C316" s="131" t="s">
        <v>1236</v>
      </c>
      <c r="D316" s="89"/>
      <c r="E316" s="73">
        <v>350999.92</v>
      </c>
      <c r="F316" s="86">
        <f t="shared" si="5"/>
        <v>4094727548.1399999</v>
      </c>
    </row>
    <row r="317" spans="1:6" ht="60.75" customHeight="1" x14ac:dyDescent="0.2">
      <c r="A317" s="88">
        <v>45362</v>
      </c>
      <c r="B317" s="72" t="s">
        <v>837</v>
      </c>
      <c r="C317" s="131" t="s">
        <v>1237</v>
      </c>
      <c r="D317" s="89"/>
      <c r="E317" s="73">
        <v>680850</v>
      </c>
      <c r="F317" s="86">
        <f t="shared" si="5"/>
        <v>4094046698.1399999</v>
      </c>
    </row>
    <row r="318" spans="1:6" ht="51.75" customHeight="1" x14ac:dyDescent="0.2">
      <c r="A318" s="88">
        <v>45362</v>
      </c>
      <c r="B318" s="72" t="s">
        <v>838</v>
      </c>
      <c r="C318" s="131" t="s">
        <v>1238</v>
      </c>
      <c r="D318" s="89"/>
      <c r="E318" s="73">
        <v>231400</v>
      </c>
      <c r="F318" s="86">
        <f t="shared" si="5"/>
        <v>4093815298.1399999</v>
      </c>
    </row>
    <row r="319" spans="1:6" ht="39.75" customHeight="1" x14ac:dyDescent="0.2">
      <c r="A319" s="88">
        <v>45362</v>
      </c>
      <c r="B319" s="72" t="s">
        <v>839</v>
      </c>
      <c r="C319" s="131" t="s">
        <v>1239</v>
      </c>
      <c r="D319" s="89"/>
      <c r="E319" s="73">
        <v>8144990</v>
      </c>
      <c r="F319" s="86">
        <f t="shared" si="5"/>
        <v>4085670308.1399999</v>
      </c>
    </row>
    <row r="320" spans="1:6" ht="124.5" customHeight="1" x14ac:dyDescent="0.2">
      <c r="A320" s="88">
        <v>45362</v>
      </c>
      <c r="B320" s="72" t="s">
        <v>1178</v>
      </c>
      <c r="C320" s="131" t="s">
        <v>1240</v>
      </c>
      <c r="D320" s="89"/>
      <c r="E320" s="73">
        <v>9101320</v>
      </c>
      <c r="F320" s="86">
        <f t="shared" si="5"/>
        <v>4076568988.1399999</v>
      </c>
    </row>
    <row r="321" spans="1:6" ht="42" customHeight="1" x14ac:dyDescent="0.2">
      <c r="A321" s="88">
        <v>45363</v>
      </c>
      <c r="B321" s="72" t="s">
        <v>843</v>
      </c>
      <c r="C321" s="131" t="s">
        <v>1241</v>
      </c>
      <c r="D321" s="89"/>
      <c r="E321" s="73">
        <v>133500</v>
      </c>
      <c r="F321" s="86">
        <f t="shared" si="5"/>
        <v>4076435488.1399999</v>
      </c>
    </row>
    <row r="322" spans="1:6" ht="39.75" customHeight="1" x14ac:dyDescent="0.2">
      <c r="A322" s="88">
        <v>45363</v>
      </c>
      <c r="B322" s="72" t="s">
        <v>844</v>
      </c>
      <c r="C322" s="131" t="s">
        <v>1242</v>
      </c>
      <c r="D322" s="89"/>
      <c r="E322" s="73">
        <v>129050</v>
      </c>
      <c r="F322" s="86">
        <f t="shared" si="5"/>
        <v>4076306438.1399999</v>
      </c>
    </row>
    <row r="323" spans="1:6" ht="39" customHeight="1" x14ac:dyDescent="0.2">
      <c r="A323" s="88">
        <v>45363</v>
      </c>
      <c r="B323" s="72" t="s">
        <v>845</v>
      </c>
      <c r="C323" s="131" t="s">
        <v>1243</v>
      </c>
      <c r="D323" s="89"/>
      <c r="E323" s="73">
        <v>133500</v>
      </c>
      <c r="F323" s="86">
        <f t="shared" si="5"/>
        <v>4076172938.1399999</v>
      </c>
    </row>
    <row r="324" spans="1:6" ht="39" customHeight="1" x14ac:dyDescent="0.2">
      <c r="A324" s="88">
        <v>45363</v>
      </c>
      <c r="B324" s="72" t="s">
        <v>846</v>
      </c>
      <c r="C324" s="131" t="s">
        <v>1244</v>
      </c>
      <c r="D324" s="89"/>
      <c r="E324" s="73">
        <v>137950</v>
      </c>
      <c r="F324" s="86">
        <f t="shared" si="5"/>
        <v>4076034988.1399999</v>
      </c>
    </row>
    <row r="325" spans="1:6" ht="48" customHeight="1" x14ac:dyDescent="0.2">
      <c r="A325" s="88">
        <v>45363</v>
      </c>
      <c r="B325" s="72" t="s">
        <v>847</v>
      </c>
      <c r="C325" s="131" t="s">
        <v>1245</v>
      </c>
      <c r="D325" s="89"/>
      <c r="E325" s="73">
        <v>396050</v>
      </c>
      <c r="F325" s="86">
        <f t="shared" si="5"/>
        <v>4075638938.1399999</v>
      </c>
    </row>
    <row r="326" spans="1:6" ht="51.75" customHeight="1" x14ac:dyDescent="0.2">
      <c r="A326" s="88">
        <v>45363</v>
      </c>
      <c r="B326" s="72" t="s">
        <v>848</v>
      </c>
      <c r="C326" s="131" t="s">
        <v>1246</v>
      </c>
      <c r="D326" s="89"/>
      <c r="E326" s="73">
        <v>240300</v>
      </c>
      <c r="F326" s="86">
        <f t="shared" si="5"/>
        <v>4075398638.1399999</v>
      </c>
    </row>
    <row r="327" spans="1:6" ht="41.25" customHeight="1" x14ac:dyDescent="0.2">
      <c r="A327" s="88">
        <v>45363</v>
      </c>
      <c r="B327" s="72" t="s">
        <v>849</v>
      </c>
      <c r="C327" s="131" t="s">
        <v>1247</v>
      </c>
      <c r="D327" s="89"/>
      <c r="E327" s="73">
        <v>129050</v>
      </c>
      <c r="F327" s="86">
        <f t="shared" si="5"/>
        <v>4075269588.1399999</v>
      </c>
    </row>
    <row r="328" spans="1:6" ht="41.25" customHeight="1" x14ac:dyDescent="0.2">
      <c r="A328" s="88">
        <v>45363</v>
      </c>
      <c r="B328" s="72" t="s">
        <v>850</v>
      </c>
      <c r="C328" s="131" t="s">
        <v>751</v>
      </c>
      <c r="D328" s="89"/>
      <c r="E328" s="73">
        <v>207739</v>
      </c>
      <c r="F328" s="86">
        <f t="shared" si="5"/>
        <v>4075061849.1399999</v>
      </c>
    </row>
    <row r="329" spans="1:6" ht="39.75" customHeight="1" x14ac:dyDescent="0.2">
      <c r="A329" s="88">
        <v>45363</v>
      </c>
      <c r="B329" s="72" t="s">
        <v>851</v>
      </c>
      <c r="C329" s="131" t="s">
        <v>1248</v>
      </c>
      <c r="D329" s="89"/>
      <c r="E329" s="73">
        <v>23600</v>
      </c>
      <c r="F329" s="86">
        <f t="shared" si="5"/>
        <v>4075038249.1399999</v>
      </c>
    </row>
    <row r="330" spans="1:6" ht="39" customHeight="1" x14ac:dyDescent="0.2">
      <c r="A330" s="88">
        <v>45363</v>
      </c>
      <c r="B330" s="72" t="s">
        <v>852</v>
      </c>
      <c r="C330" s="131" t="s">
        <v>1249</v>
      </c>
      <c r="D330" s="89"/>
      <c r="E330" s="73">
        <v>129050</v>
      </c>
      <c r="F330" s="86">
        <f t="shared" si="5"/>
        <v>4074909199.1399999</v>
      </c>
    </row>
    <row r="331" spans="1:6" ht="63" customHeight="1" x14ac:dyDescent="0.2">
      <c r="A331" s="88">
        <v>45363</v>
      </c>
      <c r="B331" s="72" t="s">
        <v>853</v>
      </c>
      <c r="C331" s="131" t="s">
        <v>1250</v>
      </c>
      <c r="D331" s="89"/>
      <c r="E331" s="73">
        <v>738700</v>
      </c>
      <c r="F331" s="86">
        <f t="shared" si="5"/>
        <v>4074170499.1399999</v>
      </c>
    </row>
    <row r="332" spans="1:6" ht="42.75" customHeight="1" x14ac:dyDescent="0.2">
      <c r="A332" s="88">
        <v>45363</v>
      </c>
      <c r="B332" s="72" t="s">
        <v>854</v>
      </c>
      <c r="C332" s="131" t="s">
        <v>1251</v>
      </c>
      <c r="D332" s="89"/>
      <c r="E332" s="73">
        <v>141600</v>
      </c>
      <c r="F332" s="86">
        <f t="shared" si="5"/>
        <v>4074028899.1399999</v>
      </c>
    </row>
    <row r="333" spans="1:6" ht="47.25" customHeight="1" x14ac:dyDescent="0.2">
      <c r="A333" s="88">
        <v>45363</v>
      </c>
      <c r="B333" s="72" t="s">
        <v>855</v>
      </c>
      <c r="C333" s="131" t="s">
        <v>1252</v>
      </c>
      <c r="D333" s="89"/>
      <c r="E333" s="73">
        <v>231400</v>
      </c>
      <c r="F333" s="86">
        <f t="shared" si="5"/>
        <v>4073797499.1399999</v>
      </c>
    </row>
    <row r="334" spans="1:6" ht="61.5" customHeight="1" x14ac:dyDescent="0.2">
      <c r="A334" s="88">
        <v>45363</v>
      </c>
      <c r="B334" s="72" t="s">
        <v>856</v>
      </c>
      <c r="C334" s="131" t="s">
        <v>1253</v>
      </c>
      <c r="D334" s="89"/>
      <c r="E334" s="73">
        <v>387150</v>
      </c>
      <c r="F334" s="86">
        <f t="shared" si="5"/>
        <v>4073410349.1399999</v>
      </c>
    </row>
    <row r="335" spans="1:6" ht="42.75" customHeight="1" x14ac:dyDescent="0.2">
      <c r="A335" s="88">
        <v>45363</v>
      </c>
      <c r="B335" s="72" t="s">
        <v>857</v>
      </c>
      <c r="C335" s="131" t="s">
        <v>1422</v>
      </c>
      <c r="D335" s="89"/>
      <c r="E335" s="73">
        <v>33295560.190000001</v>
      </c>
      <c r="F335" s="86">
        <f t="shared" si="5"/>
        <v>4040114788.9499998</v>
      </c>
    </row>
    <row r="336" spans="1:6" ht="40.5" customHeight="1" x14ac:dyDescent="0.2">
      <c r="A336" s="88">
        <v>45363</v>
      </c>
      <c r="B336" s="72" t="s">
        <v>858</v>
      </c>
      <c r="C336" s="131" t="s">
        <v>752</v>
      </c>
      <c r="D336" s="89"/>
      <c r="E336" s="73">
        <v>17600.88</v>
      </c>
      <c r="F336" s="86">
        <f t="shared" si="5"/>
        <v>4040097188.0699997</v>
      </c>
    </row>
    <row r="337" spans="1:6" ht="32.25" customHeight="1" x14ac:dyDescent="0.2">
      <c r="A337" s="88">
        <v>45363</v>
      </c>
      <c r="B337" s="72" t="s">
        <v>859</v>
      </c>
      <c r="C337" s="131" t="s">
        <v>753</v>
      </c>
      <c r="D337" s="89"/>
      <c r="E337" s="73">
        <v>102024.68</v>
      </c>
      <c r="F337" s="86">
        <f t="shared" si="5"/>
        <v>4039995163.3899999</v>
      </c>
    </row>
    <row r="338" spans="1:6" ht="32.25" customHeight="1" x14ac:dyDescent="0.2">
      <c r="A338" s="88">
        <v>45363</v>
      </c>
      <c r="B338" s="72" t="s">
        <v>860</v>
      </c>
      <c r="C338" s="131" t="s">
        <v>754</v>
      </c>
      <c r="D338" s="89"/>
      <c r="E338" s="73">
        <v>52791.88</v>
      </c>
      <c r="F338" s="86">
        <f t="shared" si="5"/>
        <v>4039942371.5099998</v>
      </c>
    </row>
    <row r="339" spans="1:6" ht="40.5" customHeight="1" x14ac:dyDescent="0.2">
      <c r="A339" s="88">
        <v>45363</v>
      </c>
      <c r="B339" s="72" t="s">
        <v>861</v>
      </c>
      <c r="C339" s="131" t="s">
        <v>1423</v>
      </c>
      <c r="D339" s="89"/>
      <c r="E339" s="73">
        <v>27877.5</v>
      </c>
      <c r="F339" s="86">
        <f t="shared" si="5"/>
        <v>4039914494.0099998</v>
      </c>
    </row>
    <row r="340" spans="1:6" ht="27.75" customHeight="1" x14ac:dyDescent="0.2">
      <c r="A340" s="88">
        <v>45364</v>
      </c>
      <c r="B340" s="72" t="s">
        <v>862</v>
      </c>
      <c r="C340" s="131" t="s">
        <v>755</v>
      </c>
      <c r="D340" s="89"/>
      <c r="E340" s="73">
        <v>324000</v>
      </c>
      <c r="F340" s="86">
        <f t="shared" si="5"/>
        <v>4039590494.0099998</v>
      </c>
    </row>
    <row r="341" spans="1:6" ht="30" customHeight="1" x14ac:dyDescent="0.2">
      <c r="A341" s="88">
        <v>45364</v>
      </c>
      <c r="B341" s="72" t="s">
        <v>863</v>
      </c>
      <c r="C341" s="131" t="s">
        <v>756</v>
      </c>
      <c r="D341" s="89"/>
      <c r="E341" s="73">
        <v>2890124.29</v>
      </c>
      <c r="F341" s="86">
        <f t="shared" si="5"/>
        <v>4036700369.7199998</v>
      </c>
    </row>
    <row r="342" spans="1:6" ht="31.5" customHeight="1" x14ac:dyDescent="0.2">
      <c r="A342" s="88">
        <v>45364</v>
      </c>
      <c r="B342" s="72" t="s">
        <v>864</v>
      </c>
      <c r="C342" s="131" t="s">
        <v>757</v>
      </c>
      <c r="D342" s="138"/>
      <c r="E342" s="73">
        <v>3190912.36</v>
      </c>
      <c r="F342" s="86">
        <f t="shared" si="5"/>
        <v>4033509457.3599997</v>
      </c>
    </row>
    <row r="343" spans="1:6" ht="41.25" customHeight="1" x14ac:dyDescent="0.2">
      <c r="A343" s="88">
        <v>45364</v>
      </c>
      <c r="B343" s="72" t="s">
        <v>865</v>
      </c>
      <c r="C343" s="131" t="s">
        <v>758</v>
      </c>
      <c r="D343" s="138"/>
      <c r="E343" s="73">
        <v>132700</v>
      </c>
      <c r="F343" s="86">
        <f t="shared" si="5"/>
        <v>4033376757.3599997</v>
      </c>
    </row>
    <row r="344" spans="1:6" ht="39" customHeight="1" x14ac:dyDescent="0.2">
      <c r="A344" s="88">
        <v>45365</v>
      </c>
      <c r="B344" s="72" t="s">
        <v>866</v>
      </c>
      <c r="C344" s="131" t="s">
        <v>759</v>
      </c>
      <c r="D344" s="138"/>
      <c r="E344" s="73">
        <v>1711757.71</v>
      </c>
      <c r="F344" s="86">
        <f t="shared" si="5"/>
        <v>4031664999.6499996</v>
      </c>
    </row>
    <row r="345" spans="1:6" ht="36.75" customHeight="1" x14ac:dyDescent="0.2">
      <c r="A345" s="88">
        <v>45365</v>
      </c>
      <c r="B345" s="72" t="s">
        <v>867</v>
      </c>
      <c r="C345" s="131" t="s">
        <v>760</v>
      </c>
      <c r="D345" s="138"/>
      <c r="E345" s="73">
        <v>589217.76</v>
      </c>
      <c r="F345" s="86">
        <f t="shared" si="5"/>
        <v>4031075781.8899994</v>
      </c>
    </row>
    <row r="346" spans="1:6" ht="30.75" customHeight="1" x14ac:dyDescent="0.2">
      <c r="A346" s="88">
        <v>45365</v>
      </c>
      <c r="B346" s="72" t="s">
        <v>868</v>
      </c>
      <c r="C346" s="131" t="s">
        <v>761</v>
      </c>
      <c r="D346" s="138"/>
      <c r="E346" s="73">
        <v>25380.71</v>
      </c>
      <c r="F346" s="86">
        <f t="shared" si="5"/>
        <v>4031050401.1799994</v>
      </c>
    </row>
    <row r="347" spans="1:6" ht="43.5" customHeight="1" x14ac:dyDescent="0.2">
      <c r="A347" s="88">
        <v>45365</v>
      </c>
      <c r="B347" s="72" t="s">
        <v>869</v>
      </c>
      <c r="C347" s="131" t="s">
        <v>762</v>
      </c>
      <c r="D347" s="138"/>
      <c r="E347" s="73">
        <v>85730.45</v>
      </c>
      <c r="F347" s="86">
        <f t="shared" si="5"/>
        <v>4030964670.7299995</v>
      </c>
    </row>
    <row r="348" spans="1:6" ht="41.25" customHeight="1" x14ac:dyDescent="0.2">
      <c r="A348" s="88">
        <v>45366</v>
      </c>
      <c r="B348" s="72" t="s">
        <v>870</v>
      </c>
      <c r="C348" s="131" t="s">
        <v>763</v>
      </c>
      <c r="D348" s="138"/>
      <c r="E348" s="73">
        <v>2403406.64</v>
      </c>
      <c r="F348" s="86">
        <f t="shared" si="5"/>
        <v>4028561264.0899997</v>
      </c>
    </row>
    <row r="349" spans="1:6" ht="42" customHeight="1" x14ac:dyDescent="0.2">
      <c r="A349" s="88">
        <v>45366</v>
      </c>
      <c r="B349" s="72" t="s">
        <v>871</v>
      </c>
      <c r="C349" s="131" t="s">
        <v>764</v>
      </c>
      <c r="D349" s="138"/>
      <c r="E349" s="73">
        <v>25915.4</v>
      </c>
      <c r="F349" s="86">
        <f t="shared" si="5"/>
        <v>4028535348.6899996</v>
      </c>
    </row>
    <row r="350" spans="1:6" ht="65.25" customHeight="1" x14ac:dyDescent="0.2">
      <c r="A350" s="88">
        <v>45366</v>
      </c>
      <c r="B350" s="72" t="s">
        <v>872</v>
      </c>
      <c r="C350" s="131" t="s">
        <v>1424</v>
      </c>
      <c r="D350" s="138"/>
      <c r="E350" s="73">
        <v>82115.27</v>
      </c>
      <c r="F350" s="86">
        <f t="shared" si="5"/>
        <v>4028453233.4199996</v>
      </c>
    </row>
    <row r="351" spans="1:6" ht="51.75" customHeight="1" x14ac:dyDescent="0.2">
      <c r="A351" s="88">
        <v>45366</v>
      </c>
      <c r="B351" s="72" t="s">
        <v>873</v>
      </c>
      <c r="C351" s="131" t="s">
        <v>1273</v>
      </c>
      <c r="D351" s="138"/>
      <c r="E351" s="73">
        <v>244750</v>
      </c>
      <c r="F351" s="86">
        <f t="shared" si="5"/>
        <v>4028208483.4199996</v>
      </c>
    </row>
    <row r="352" spans="1:6" ht="55.5" customHeight="1" x14ac:dyDescent="0.2">
      <c r="A352" s="88">
        <v>45366</v>
      </c>
      <c r="B352" s="72" t="s">
        <v>874</v>
      </c>
      <c r="C352" s="131" t="s">
        <v>1274</v>
      </c>
      <c r="D352" s="138"/>
      <c r="E352" s="73">
        <v>137950</v>
      </c>
      <c r="F352" s="86">
        <f t="shared" si="5"/>
        <v>4028070533.4199996</v>
      </c>
    </row>
    <row r="353" spans="1:6" ht="45.75" customHeight="1" x14ac:dyDescent="0.2">
      <c r="A353" s="88">
        <v>45366</v>
      </c>
      <c r="B353" s="72" t="s">
        <v>875</v>
      </c>
      <c r="C353" s="131" t="s">
        <v>1275</v>
      </c>
      <c r="D353" s="138"/>
      <c r="E353" s="73">
        <v>51816254.600000001</v>
      </c>
      <c r="F353" s="86">
        <f t="shared" si="5"/>
        <v>3976254278.8199997</v>
      </c>
    </row>
    <row r="354" spans="1:6" ht="72" customHeight="1" x14ac:dyDescent="0.2">
      <c r="A354" s="88">
        <v>45366</v>
      </c>
      <c r="B354" s="72" t="s">
        <v>876</v>
      </c>
      <c r="C354" s="131" t="s">
        <v>1276</v>
      </c>
      <c r="D354" s="138"/>
      <c r="E354" s="73">
        <v>680850</v>
      </c>
      <c r="F354" s="86">
        <f t="shared" si="5"/>
        <v>3975573428.8199997</v>
      </c>
    </row>
    <row r="355" spans="1:6" ht="51.75" customHeight="1" x14ac:dyDescent="0.2">
      <c r="A355" s="88">
        <v>45366</v>
      </c>
      <c r="B355" s="72" t="s">
        <v>877</v>
      </c>
      <c r="C355" s="131" t="s">
        <v>1277</v>
      </c>
      <c r="D355" s="138"/>
      <c r="E355" s="73">
        <v>112799.74</v>
      </c>
      <c r="F355" s="86">
        <f t="shared" si="5"/>
        <v>3975460629.0799999</v>
      </c>
    </row>
    <row r="356" spans="1:6" ht="54.75" customHeight="1" x14ac:dyDescent="0.2">
      <c r="A356" s="88">
        <v>45366</v>
      </c>
      <c r="B356" s="72" t="s">
        <v>878</v>
      </c>
      <c r="C356" s="131" t="s">
        <v>1278</v>
      </c>
      <c r="D356" s="138"/>
      <c r="E356" s="73">
        <v>137950</v>
      </c>
      <c r="F356" s="86">
        <f t="shared" si="5"/>
        <v>3975322679.0799999</v>
      </c>
    </row>
    <row r="357" spans="1:6" ht="52.5" customHeight="1" x14ac:dyDescent="0.2">
      <c r="A357" s="88">
        <v>45366</v>
      </c>
      <c r="B357" s="72" t="s">
        <v>879</v>
      </c>
      <c r="C357" s="131" t="s">
        <v>1279</v>
      </c>
      <c r="D357" s="138"/>
      <c r="E357" s="73">
        <v>944775</v>
      </c>
      <c r="F357" s="86">
        <f t="shared" si="5"/>
        <v>3974377904.0799999</v>
      </c>
    </row>
    <row r="358" spans="1:6" ht="44.25" customHeight="1" x14ac:dyDescent="0.2">
      <c r="A358" s="88">
        <v>45366</v>
      </c>
      <c r="B358" s="72" t="s">
        <v>880</v>
      </c>
      <c r="C358" s="131" t="s">
        <v>1280</v>
      </c>
      <c r="D358" s="138"/>
      <c r="E358" s="73">
        <v>29972</v>
      </c>
      <c r="F358" s="86">
        <f t="shared" si="5"/>
        <v>3974347932.0799999</v>
      </c>
    </row>
    <row r="359" spans="1:6" ht="45" customHeight="1" x14ac:dyDescent="0.2">
      <c r="A359" s="88">
        <v>45366</v>
      </c>
      <c r="B359" s="72" t="s">
        <v>881</v>
      </c>
      <c r="C359" s="131" t="s">
        <v>1281</v>
      </c>
      <c r="D359" s="138"/>
      <c r="E359" s="73">
        <v>668924.77</v>
      </c>
      <c r="F359" s="86">
        <f t="shared" si="5"/>
        <v>3973679007.3099999</v>
      </c>
    </row>
    <row r="360" spans="1:6" ht="43.5" customHeight="1" x14ac:dyDescent="0.2">
      <c r="A360" s="88">
        <v>45366</v>
      </c>
      <c r="B360" s="72" t="s">
        <v>882</v>
      </c>
      <c r="C360" s="131" t="s">
        <v>1282</v>
      </c>
      <c r="D360" s="138"/>
      <c r="E360" s="73">
        <v>137950</v>
      </c>
      <c r="F360" s="86">
        <f t="shared" si="5"/>
        <v>3973541057.3099999</v>
      </c>
    </row>
    <row r="361" spans="1:6" ht="42.75" customHeight="1" x14ac:dyDescent="0.2">
      <c r="A361" s="88">
        <v>45366</v>
      </c>
      <c r="B361" s="72" t="s">
        <v>883</v>
      </c>
      <c r="C361" s="131" t="s">
        <v>1283</v>
      </c>
      <c r="D361" s="138"/>
      <c r="E361" s="73">
        <v>137950</v>
      </c>
      <c r="F361" s="86">
        <f t="shared" ref="F361:F424" si="6">F360-E361</f>
        <v>3973403107.3099999</v>
      </c>
    </row>
    <row r="362" spans="1:6" ht="43.5" customHeight="1" x14ac:dyDescent="0.2">
      <c r="A362" s="88">
        <v>45366</v>
      </c>
      <c r="B362" s="72" t="s">
        <v>884</v>
      </c>
      <c r="C362" s="131" t="s">
        <v>1284</v>
      </c>
      <c r="D362" s="138"/>
      <c r="E362" s="73">
        <v>137950</v>
      </c>
      <c r="F362" s="86">
        <f t="shared" si="6"/>
        <v>3973265157.3099999</v>
      </c>
    </row>
    <row r="363" spans="1:6" ht="41.25" customHeight="1" x14ac:dyDescent="0.2">
      <c r="A363" s="88">
        <v>45366</v>
      </c>
      <c r="B363" s="72" t="s">
        <v>885</v>
      </c>
      <c r="C363" s="131" t="s">
        <v>1285</v>
      </c>
      <c r="D363" s="138"/>
      <c r="E363" s="73">
        <v>137950</v>
      </c>
      <c r="F363" s="86">
        <f t="shared" si="6"/>
        <v>3973127207.3099999</v>
      </c>
    </row>
    <row r="364" spans="1:6" ht="37.5" customHeight="1" x14ac:dyDescent="0.2">
      <c r="A364" s="88">
        <v>45366</v>
      </c>
      <c r="B364" s="72" t="s">
        <v>886</v>
      </c>
      <c r="C364" s="131" t="s">
        <v>1286</v>
      </c>
      <c r="D364" s="138"/>
      <c r="E364" s="73">
        <v>3280996.8</v>
      </c>
      <c r="F364" s="86">
        <f t="shared" si="6"/>
        <v>3969846210.5099998</v>
      </c>
    </row>
    <row r="365" spans="1:6" ht="45" customHeight="1" x14ac:dyDescent="0.2">
      <c r="A365" s="88">
        <v>45366</v>
      </c>
      <c r="B365" s="72" t="s">
        <v>1013</v>
      </c>
      <c r="C365" s="131" t="s">
        <v>1287</v>
      </c>
      <c r="D365" s="138"/>
      <c r="E365" s="73">
        <v>111250</v>
      </c>
      <c r="F365" s="86">
        <f t="shared" si="6"/>
        <v>3969734960.5099998</v>
      </c>
    </row>
    <row r="366" spans="1:6" ht="43.5" customHeight="1" x14ac:dyDescent="0.2">
      <c r="A366" s="88">
        <v>45366</v>
      </c>
      <c r="B366" s="72" t="s">
        <v>1014</v>
      </c>
      <c r="C366" s="131" t="s">
        <v>1288</v>
      </c>
      <c r="D366" s="138"/>
      <c r="E366" s="73">
        <v>709869.54</v>
      </c>
      <c r="F366" s="86">
        <f t="shared" si="6"/>
        <v>3969025090.9699998</v>
      </c>
    </row>
    <row r="367" spans="1:6" ht="54" customHeight="1" x14ac:dyDescent="0.2">
      <c r="A367" s="88">
        <v>45366</v>
      </c>
      <c r="B367" s="72" t="s">
        <v>1015</v>
      </c>
      <c r="C367" s="131" t="s">
        <v>1289</v>
      </c>
      <c r="D367" s="89"/>
      <c r="E367" s="73">
        <v>204426.71</v>
      </c>
      <c r="F367" s="86">
        <f t="shared" si="6"/>
        <v>3968820664.2599998</v>
      </c>
    </row>
    <row r="368" spans="1:6" ht="51.75" customHeight="1" x14ac:dyDescent="0.2">
      <c r="A368" s="88">
        <v>45366</v>
      </c>
      <c r="B368" s="72" t="s">
        <v>1016</v>
      </c>
      <c r="C368" s="131" t="s">
        <v>1290</v>
      </c>
      <c r="D368" s="89"/>
      <c r="E368" s="73">
        <v>66261.759999999995</v>
      </c>
      <c r="F368" s="86">
        <f t="shared" si="6"/>
        <v>3968754402.4999995</v>
      </c>
    </row>
    <row r="369" spans="1:6" ht="54.75" customHeight="1" x14ac:dyDescent="0.2">
      <c r="A369" s="88">
        <v>45366</v>
      </c>
      <c r="B369" s="72" t="s">
        <v>1017</v>
      </c>
      <c r="C369" s="131" t="s">
        <v>1291</v>
      </c>
      <c r="D369" s="89"/>
      <c r="E369" s="73">
        <v>409400</v>
      </c>
      <c r="F369" s="86">
        <f t="shared" si="6"/>
        <v>3968345002.4999995</v>
      </c>
    </row>
    <row r="370" spans="1:6" ht="39" customHeight="1" x14ac:dyDescent="0.2">
      <c r="A370" s="88">
        <v>45366</v>
      </c>
      <c r="B370" s="72" t="s">
        <v>1018</v>
      </c>
      <c r="C370" s="131" t="s">
        <v>1292</v>
      </c>
      <c r="D370" s="89"/>
      <c r="E370" s="73">
        <v>133500</v>
      </c>
      <c r="F370" s="86">
        <f t="shared" si="6"/>
        <v>3968211502.4999995</v>
      </c>
    </row>
    <row r="371" spans="1:6" ht="41.25" customHeight="1" x14ac:dyDescent="0.2">
      <c r="A371" s="88">
        <v>45366</v>
      </c>
      <c r="B371" s="149" t="s">
        <v>1019</v>
      </c>
      <c r="C371" s="141" t="s">
        <v>1293</v>
      </c>
      <c r="D371" s="138"/>
      <c r="E371" s="73">
        <v>137950</v>
      </c>
      <c r="F371" s="86">
        <f t="shared" si="6"/>
        <v>3968073552.4999995</v>
      </c>
    </row>
    <row r="372" spans="1:6" ht="85.5" customHeight="1" x14ac:dyDescent="0.2">
      <c r="A372" s="88">
        <v>45366</v>
      </c>
      <c r="B372" s="140" t="s">
        <v>1020</v>
      </c>
      <c r="C372" s="134" t="s">
        <v>765</v>
      </c>
      <c r="D372" s="138"/>
      <c r="E372" s="90">
        <v>6367065.1299999999</v>
      </c>
      <c r="F372" s="86">
        <f t="shared" si="6"/>
        <v>3961706487.3699994</v>
      </c>
    </row>
    <row r="373" spans="1:6" ht="63" customHeight="1" x14ac:dyDescent="0.2">
      <c r="A373" s="88">
        <v>45366</v>
      </c>
      <c r="B373" s="72" t="s">
        <v>1021</v>
      </c>
      <c r="C373" s="132" t="s">
        <v>1294</v>
      </c>
      <c r="D373" s="89"/>
      <c r="E373" s="55">
        <v>2251656.31</v>
      </c>
      <c r="F373" s="86">
        <f t="shared" si="6"/>
        <v>3959454831.0599995</v>
      </c>
    </row>
    <row r="374" spans="1:6" ht="28.5" customHeight="1" x14ac:dyDescent="0.2">
      <c r="A374" s="88">
        <v>45366</v>
      </c>
      <c r="B374" s="72" t="s">
        <v>1022</v>
      </c>
      <c r="C374" s="132" t="s">
        <v>65</v>
      </c>
      <c r="D374" s="89"/>
      <c r="E374" s="55">
        <v>0</v>
      </c>
      <c r="F374" s="86">
        <f t="shared" si="6"/>
        <v>3959454831.0599995</v>
      </c>
    </row>
    <row r="375" spans="1:6" ht="48" customHeight="1" x14ac:dyDescent="0.2">
      <c r="A375" s="88">
        <v>45366</v>
      </c>
      <c r="B375" s="72" t="s">
        <v>1023</v>
      </c>
      <c r="C375" s="132" t="s">
        <v>1295</v>
      </c>
      <c r="D375" s="89"/>
      <c r="E375" s="55">
        <v>133500</v>
      </c>
      <c r="F375" s="86">
        <f t="shared" si="6"/>
        <v>3959321331.0599995</v>
      </c>
    </row>
    <row r="376" spans="1:6" ht="47.25" customHeight="1" x14ac:dyDescent="0.2">
      <c r="A376" s="88">
        <v>45366</v>
      </c>
      <c r="B376" s="72" t="s">
        <v>1024</v>
      </c>
      <c r="C376" s="132" t="s">
        <v>1296</v>
      </c>
      <c r="D376" s="89"/>
      <c r="E376" s="55">
        <v>133500</v>
      </c>
      <c r="F376" s="86">
        <f t="shared" si="6"/>
        <v>3959187831.0599995</v>
      </c>
    </row>
    <row r="377" spans="1:6" ht="63" customHeight="1" x14ac:dyDescent="0.2">
      <c r="A377" s="88">
        <v>45366</v>
      </c>
      <c r="B377" s="72" t="s">
        <v>1025</v>
      </c>
      <c r="C377" s="132" t="s">
        <v>1297</v>
      </c>
      <c r="D377" s="89"/>
      <c r="E377" s="55">
        <v>551800</v>
      </c>
      <c r="F377" s="86">
        <f t="shared" si="6"/>
        <v>3958636031.0599995</v>
      </c>
    </row>
    <row r="378" spans="1:6" ht="53.25" customHeight="1" x14ac:dyDescent="0.2">
      <c r="A378" s="88">
        <v>45369</v>
      </c>
      <c r="B378" s="145" t="s">
        <v>1026</v>
      </c>
      <c r="C378" s="131" t="s">
        <v>1298</v>
      </c>
      <c r="D378" s="138"/>
      <c r="E378" s="73">
        <v>516200</v>
      </c>
      <c r="F378" s="86">
        <f t="shared" si="6"/>
        <v>3958119831.0599995</v>
      </c>
    </row>
    <row r="379" spans="1:6" ht="27.75" customHeight="1" x14ac:dyDescent="0.2">
      <c r="A379" s="88">
        <v>45369</v>
      </c>
      <c r="B379" s="145" t="s">
        <v>1172</v>
      </c>
      <c r="C379" s="131" t="s">
        <v>65</v>
      </c>
      <c r="D379" s="138"/>
      <c r="E379" s="73">
        <v>0</v>
      </c>
      <c r="F379" s="86">
        <f t="shared" si="6"/>
        <v>3958119831.0599995</v>
      </c>
    </row>
    <row r="380" spans="1:6" ht="54.75" customHeight="1" x14ac:dyDescent="0.2">
      <c r="A380" s="88">
        <v>45369</v>
      </c>
      <c r="B380" s="145" t="s">
        <v>1027</v>
      </c>
      <c r="C380" s="131" t="s">
        <v>1299</v>
      </c>
      <c r="D380" s="89"/>
      <c r="E380" s="73">
        <v>409400</v>
      </c>
      <c r="F380" s="86">
        <f t="shared" si="6"/>
        <v>3957710431.0599995</v>
      </c>
    </row>
    <row r="381" spans="1:6" ht="63.75" customHeight="1" x14ac:dyDescent="0.2">
      <c r="A381" s="88">
        <v>45369</v>
      </c>
      <c r="B381" s="145" t="s">
        <v>1028</v>
      </c>
      <c r="C381" s="131" t="s">
        <v>1300</v>
      </c>
      <c r="D381" s="89"/>
      <c r="E381" s="73">
        <v>409400</v>
      </c>
      <c r="F381" s="86">
        <f t="shared" si="6"/>
        <v>3957301031.0599995</v>
      </c>
    </row>
    <row r="382" spans="1:6" ht="51" customHeight="1" x14ac:dyDescent="0.2">
      <c r="A382" s="88">
        <v>45369</v>
      </c>
      <c r="B382" s="145" t="s">
        <v>1029</v>
      </c>
      <c r="C382" s="131" t="s">
        <v>1301</v>
      </c>
      <c r="D382" s="89"/>
      <c r="E382" s="73">
        <v>5167520.41</v>
      </c>
      <c r="F382" s="86">
        <f t="shared" si="6"/>
        <v>3952133510.6499996</v>
      </c>
    </row>
    <row r="383" spans="1:6" ht="33" customHeight="1" x14ac:dyDescent="0.2">
      <c r="A383" s="88">
        <v>45369</v>
      </c>
      <c r="B383" s="145" t="s">
        <v>1030</v>
      </c>
      <c r="C383" s="131" t="s">
        <v>1302</v>
      </c>
      <c r="D383" s="89"/>
      <c r="E383" s="73">
        <v>98553.600000000006</v>
      </c>
      <c r="F383" s="86">
        <f t="shared" si="6"/>
        <v>3952034957.0499997</v>
      </c>
    </row>
    <row r="384" spans="1:6" ht="51" customHeight="1" x14ac:dyDescent="0.2">
      <c r="A384" s="88">
        <v>45369</v>
      </c>
      <c r="B384" s="145" t="s">
        <v>1031</v>
      </c>
      <c r="C384" s="131" t="s">
        <v>1303</v>
      </c>
      <c r="D384" s="89"/>
      <c r="E384" s="73">
        <v>34183.07</v>
      </c>
      <c r="F384" s="86">
        <f t="shared" si="6"/>
        <v>3952000773.9799995</v>
      </c>
    </row>
    <row r="385" spans="1:6" ht="39.75" customHeight="1" x14ac:dyDescent="0.2">
      <c r="A385" s="88">
        <v>45369</v>
      </c>
      <c r="B385" s="145" t="s">
        <v>1032</v>
      </c>
      <c r="C385" s="131" t="s">
        <v>1304</v>
      </c>
      <c r="D385" s="89"/>
      <c r="E385" s="73">
        <v>818101.61</v>
      </c>
      <c r="F385" s="86">
        <f t="shared" si="6"/>
        <v>3951182672.3699994</v>
      </c>
    </row>
    <row r="386" spans="1:6" ht="52.5" customHeight="1" x14ac:dyDescent="0.2">
      <c r="A386" s="88">
        <v>45369</v>
      </c>
      <c r="B386" s="145" t="s">
        <v>1033</v>
      </c>
      <c r="C386" s="131" t="s">
        <v>1305</v>
      </c>
      <c r="D386" s="89"/>
      <c r="E386" s="73">
        <v>271450</v>
      </c>
      <c r="F386" s="86">
        <f t="shared" si="6"/>
        <v>3950911222.3699994</v>
      </c>
    </row>
    <row r="387" spans="1:6" ht="49.5" customHeight="1" x14ac:dyDescent="0.2">
      <c r="A387" s="88">
        <v>45369</v>
      </c>
      <c r="B387" s="145" t="s">
        <v>1034</v>
      </c>
      <c r="C387" s="131" t="s">
        <v>1306</v>
      </c>
      <c r="D387" s="89"/>
      <c r="E387" s="73">
        <v>28320</v>
      </c>
      <c r="F387" s="86">
        <f t="shared" si="6"/>
        <v>3950882902.3699994</v>
      </c>
    </row>
    <row r="388" spans="1:6" ht="51" customHeight="1" x14ac:dyDescent="0.2">
      <c r="A388" s="88">
        <v>45369</v>
      </c>
      <c r="B388" s="145" t="s">
        <v>1035</v>
      </c>
      <c r="C388" s="131" t="s">
        <v>1307</v>
      </c>
      <c r="D388" s="89"/>
      <c r="E388" s="73">
        <v>267000</v>
      </c>
      <c r="F388" s="86">
        <f t="shared" si="6"/>
        <v>3950615902.3699994</v>
      </c>
    </row>
    <row r="389" spans="1:6" ht="51.75" customHeight="1" x14ac:dyDescent="0.2">
      <c r="A389" s="88">
        <v>45369</v>
      </c>
      <c r="B389" s="145" t="s">
        <v>1036</v>
      </c>
      <c r="C389" s="131" t="s">
        <v>1308</v>
      </c>
      <c r="D389" s="89"/>
      <c r="E389" s="73">
        <v>271450</v>
      </c>
      <c r="F389" s="86">
        <f t="shared" si="6"/>
        <v>3950344452.3699994</v>
      </c>
    </row>
    <row r="390" spans="1:6" ht="51" customHeight="1" x14ac:dyDescent="0.2">
      <c r="A390" s="88">
        <v>45369</v>
      </c>
      <c r="B390" s="145" t="s">
        <v>1037</v>
      </c>
      <c r="C390" s="131" t="s">
        <v>1309</v>
      </c>
      <c r="D390" s="89"/>
      <c r="E390" s="73">
        <v>249200</v>
      </c>
      <c r="F390" s="86">
        <f t="shared" si="6"/>
        <v>3950095252.3699994</v>
      </c>
    </row>
    <row r="391" spans="1:6" ht="49.5" customHeight="1" x14ac:dyDescent="0.2">
      <c r="A391" s="88">
        <v>45369</v>
      </c>
      <c r="B391" s="145" t="s">
        <v>1038</v>
      </c>
      <c r="C391" s="131" t="s">
        <v>1310</v>
      </c>
      <c r="D391" s="89"/>
      <c r="E391" s="73">
        <v>33040</v>
      </c>
      <c r="F391" s="86">
        <f t="shared" si="6"/>
        <v>3950062212.3699994</v>
      </c>
    </row>
    <row r="392" spans="1:6" ht="52.5" customHeight="1" x14ac:dyDescent="0.2">
      <c r="A392" s="88">
        <v>45369</v>
      </c>
      <c r="B392" s="145" t="s">
        <v>1039</v>
      </c>
      <c r="C392" s="131" t="s">
        <v>1311</v>
      </c>
      <c r="D392" s="89"/>
      <c r="E392" s="73">
        <v>271450</v>
      </c>
      <c r="F392" s="86">
        <f t="shared" si="6"/>
        <v>3949790762.3699994</v>
      </c>
    </row>
    <row r="393" spans="1:6" ht="42" customHeight="1" x14ac:dyDescent="0.2">
      <c r="A393" s="88">
        <v>45369</v>
      </c>
      <c r="B393" s="145" t="s">
        <v>1040</v>
      </c>
      <c r="C393" s="131" t="s">
        <v>1312</v>
      </c>
      <c r="D393" s="89"/>
      <c r="E393" s="73">
        <v>137950</v>
      </c>
      <c r="F393" s="86">
        <f t="shared" si="6"/>
        <v>3949652812.3699994</v>
      </c>
    </row>
    <row r="394" spans="1:6" ht="27.75" customHeight="1" x14ac:dyDescent="0.2">
      <c r="A394" s="88"/>
      <c r="B394" s="145" t="s">
        <v>1041</v>
      </c>
      <c r="C394" s="131" t="s">
        <v>65</v>
      </c>
      <c r="D394" s="89"/>
      <c r="E394" s="73">
        <v>0</v>
      </c>
      <c r="F394" s="86">
        <f t="shared" si="6"/>
        <v>3949652812.3699994</v>
      </c>
    </row>
    <row r="395" spans="1:6" ht="41.25" customHeight="1" x14ac:dyDescent="0.2">
      <c r="A395" s="88">
        <v>45369</v>
      </c>
      <c r="B395" s="145" t="s">
        <v>1042</v>
      </c>
      <c r="C395" s="131" t="s">
        <v>766</v>
      </c>
      <c r="D395" s="89"/>
      <c r="E395" s="73">
        <v>737382</v>
      </c>
      <c r="F395" s="86">
        <f t="shared" si="6"/>
        <v>3948915430.3699994</v>
      </c>
    </row>
    <row r="396" spans="1:6" ht="24" customHeight="1" x14ac:dyDescent="0.2">
      <c r="A396" s="88">
        <v>45369</v>
      </c>
      <c r="B396" s="145" t="s">
        <v>1043</v>
      </c>
      <c r="C396" s="131" t="s">
        <v>65</v>
      </c>
      <c r="D396" s="89"/>
      <c r="E396" s="73">
        <v>0</v>
      </c>
      <c r="F396" s="86">
        <f t="shared" si="6"/>
        <v>3948915430.3699994</v>
      </c>
    </row>
    <row r="397" spans="1:6" ht="54.75" customHeight="1" x14ac:dyDescent="0.2">
      <c r="A397" s="88">
        <v>45369</v>
      </c>
      <c r="B397" s="145" t="s">
        <v>1044</v>
      </c>
      <c r="C397" s="131" t="s">
        <v>1313</v>
      </c>
      <c r="D397" s="89"/>
      <c r="E397" s="73">
        <v>262550</v>
      </c>
      <c r="F397" s="86">
        <f t="shared" si="6"/>
        <v>3948652880.3699994</v>
      </c>
    </row>
    <row r="398" spans="1:6" ht="56.25" customHeight="1" x14ac:dyDescent="0.2">
      <c r="A398" s="88">
        <v>45369</v>
      </c>
      <c r="B398" s="145" t="s">
        <v>1045</v>
      </c>
      <c r="C398" s="131" t="s">
        <v>1314</v>
      </c>
      <c r="D398" s="89"/>
      <c r="E398" s="73">
        <v>231400</v>
      </c>
      <c r="F398" s="86">
        <f t="shared" si="6"/>
        <v>3948421480.3699994</v>
      </c>
    </row>
    <row r="399" spans="1:6" ht="26.25" customHeight="1" x14ac:dyDescent="0.2">
      <c r="A399" s="88">
        <v>45369</v>
      </c>
      <c r="B399" s="145" t="s">
        <v>1046</v>
      </c>
      <c r="C399" s="131" t="s">
        <v>65</v>
      </c>
      <c r="D399" s="89"/>
      <c r="E399" s="73">
        <v>0</v>
      </c>
      <c r="F399" s="86">
        <f t="shared" si="6"/>
        <v>3948421480.3699994</v>
      </c>
    </row>
    <row r="400" spans="1:6" ht="51" customHeight="1" x14ac:dyDescent="0.2">
      <c r="A400" s="88">
        <v>45369</v>
      </c>
      <c r="B400" s="145" t="s">
        <v>1047</v>
      </c>
      <c r="C400" s="131" t="s">
        <v>1315</v>
      </c>
      <c r="D400" s="89"/>
      <c r="E400" s="73">
        <v>244750</v>
      </c>
      <c r="F400" s="86">
        <f t="shared" si="6"/>
        <v>3948176730.3699994</v>
      </c>
    </row>
    <row r="401" spans="1:6" ht="42" customHeight="1" x14ac:dyDescent="0.2">
      <c r="A401" s="88">
        <v>45369</v>
      </c>
      <c r="B401" s="145" t="s">
        <v>1048</v>
      </c>
      <c r="C401" s="131" t="s">
        <v>1316</v>
      </c>
      <c r="D401" s="89"/>
      <c r="E401" s="73">
        <v>2808503.37</v>
      </c>
      <c r="F401" s="86">
        <f t="shared" si="6"/>
        <v>3945368226.9999995</v>
      </c>
    </row>
    <row r="402" spans="1:6" ht="42.75" customHeight="1" x14ac:dyDescent="0.2">
      <c r="A402" s="88">
        <v>45369</v>
      </c>
      <c r="B402" s="145" t="s">
        <v>1049</v>
      </c>
      <c r="C402" s="131" t="s">
        <v>1317</v>
      </c>
      <c r="D402" s="89"/>
      <c r="E402" s="73">
        <v>3914786.24</v>
      </c>
      <c r="F402" s="86">
        <f t="shared" si="6"/>
        <v>3941453440.7599998</v>
      </c>
    </row>
    <row r="403" spans="1:6" ht="43.5" customHeight="1" x14ac:dyDescent="0.2">
      <c r="A403" s="88">
        <v>45369</v>
      </c>
      <c r="B403" s="145" t="s">
        <v>1050</v>
      </c>
      <c r="C403" s="131" t="s">
        <v>1318</v>
      </c>
      <c r="D403" s="89"/>
      <c r="E403" s="73">
        <v>106141</v>
      </c>
      <c r="F403" s="86">
        <f t="shared" si="6"/>
        <v>3941347299.7599998</v>
      </c>
    </row>
    <row r="404" spans="1:6" ht="63.75" customHeight="1" x14ac:dyDescent="0.2">
      <c r="A404" s="88">
        <v>45369</v>
      </c>
      <c r="B404" s="145" t="s">
        <v>1051</v>
      </c>
      <c r="C404" s="131" t="s">
        <v>1319</v>
      </c>
      <c r="D404" s="89"/>
      <c r="E404" s="73">
        <v>271450</v>
      </c>
      <c r="F404" s="86">
        <f t="shared" si="6"/>
        <v>3941075849.7599998</v>
      </c>
    </row>
    <row r="405" spans="1:6" ht="51.75" customHeight="1" x14ac:dyDescent="0.2">
      <c r="A405" s="88">
        <v>45369</v>
      </c>
      <c r="B405" s="145" t="s">
        <v>1052</v>
      </c>
      <c r="C405" s="131" t="s">
        <v>1320</v>
      </c>
      <c r="D405" s="138"/>
      <c r="E405" s="73">
        <v>271450</v>
      </c>
      <c r="F405" s="86">
        <f t="shared" si="6"/>
        <v>3940804399.7599998</v>
      </c>
    </row>
    <row r="406" spans="1:6" ht="33" customHeight="1" x14ac:dyDescent="0.2">
      <c r="A406" s="88">
        <v>45369</v>
      </c>
      <c r="B406" s="145" t="s">
        <v>1053</v>
      </c>
      <c r="C406" s="131" t="s">
        <v>1321</v>
      </c>
      <c r="D406" s="89"/>
      <c r="E406" s="73">
        <v>24801749.649999999</v>
      </c>
      <c r="F406" s="86">
        <f t="shared" si="6"/>
        <v>3916002650.1099997</v>
      </c>
    </row>
    <row r="407" spans="1:6" ht="51" customHeight="1" x14ac:dyDescent="0.2">
      <c r="A407" s="88">
        <v>45370</v>
      </c>
      <c r="B407" s="72" t="s">
        <v>1054</v>
      </c>
      <c r="C407" s="131" t="s">
        <v>1322</v>
      </c>
      <c r="D407" s="160"/>
      <c r="E407" s="73">
        <v>3064938.06</v>
      </c>
      <c r="F407" s="86">
        <f t="shared" si="6"/>
        <v>3912937712.0499997</v>
      </c>
    </row>
    <row r="408" spans="1:6" ht="52.5" customHeight="1" x14ac:dyDescent="0.2">
      <c r="A408" s="88">
        <v>45370</v>
      </c>
      <c r="B408" s="72" t="s">
        <v>1055</v>
      </c>
      <c r="C408" s="131" t="s">
        <v>1323</v>
      </c>
      <c r="D408" s="89"/>
      <c r="E408" s="73">
        <v>200718</v>
      </c>
      <c r="F408" s="86">
        <f t="shared" si="6"/>
        <v>3912736994.0499997</v>
      </c>
    </row>
    <row r="409" spans="1:6" ht="41.25" customHeight="1" x14ac:dyDescent="0.2">
      <c r="A409" s="88">
        <v>45370</v>
      </c>
      <c r="B409" s="72" t="s">
        <v>1056</v>
      </c>
      <c r="C409" s="131" t="s">
        <v>1324</v>
      </c>
      <c r="D409" s="89"/>
      <c r="E409" s="73">
        <v>120150</v>
      </c>
      <c r="F409" s="86">
        <f t="shared" si="6"/>
        <v>3912616844.0499997</v>
      </c>
    </row>
    <row r="410" spans="1:6" ht="42" customHeight="1" x14ac:dyDescent="0.2">
      <c r="A410" s="88">
        <v>45370</v>
      </c>
      <c r="B410" s="72" t="s">
        <v>1057</v>
      </c>
      <c r="C410" s="131" t="s">
        <v>1325</v>
      </c>
      <c r="D410" s="89"/>
      <c r="E410" s="73">
        <v>133500</v>
      </c>
      <c r="F410" s="86">
        <f t="shared" si="6"/>
        <v>3912483344.0499997</v>
      </c>
    </row>
    <row r="411" spans="1:6" ht="51.75" customHeight="1" x14ac:dyDescent="0.2">
      <c r="A411" s="88">
        <v>45370</v>
      </c>
      <c r="B411" s="72" t="s">
        <v>1058</v>
      </c>
      <c r="C411" s="131" t="s">
        <v>1326</v>
      </c>
      <c r="D411" s="89"/>
      <c r="E411" s="73">
        <v>226950</v>
      </c>
      <c r="F411" s="86">
        <f t="shared" si="6"/>
        <v>3912256394.0499997</v>
      </c>
    </row>
    <row r="412" spans="1:6" ht="53.25" customHeight="1" x14ac:dyDescent="0.2">
      <c r="A412" s="88">
        <v>45370</v>
      </c>
      <c r="B412" s="72" t="s">
        <v>1059</v>
      </c>
      <c r="C412" s="131" t="s">
        <v>1327</v>
      </c>
      <c r="D412" s="89"/>
      <c r="E412" s="73">
        <v>111250</v>
      </c>
      <c r="F412" s="86">
        <f t="shared" si="6"/>
        <v>3912145144.0499997</v>
      </c>
    </row>
    <row r="413" spans="1:6" ht="42.75" customHeight="1" x14ac:dyDescent="0.2">
      <c r="A413" s="88">
        <v>45370</v>
      </c>
      <c r="B413" s="72" t="s">
        <v>1060</v>
      </c>
      <c r="C413" s="131" t="s">
        <v>1328</v>
      </c>
      <c r="D413" s="89"/>
      <c r="E413" s="73">
        <v>1319200</v>
      </c>
      <c r="F413" s="86">
        <f t="shared" si="6"/>
        <v>3910825944.0499997</v>
      </c>
    </row>
    <row r="414" spans="1:6" ht="29.25" customHeight="1" x14ac:dyDescent="0.2">
      <c r="A414" s="88">
        <v>45370</v>
      </c>
      <c r="B414" s="72" t="s">
        <v>1061</v>
      </c>
      <c r="C414" s="131" t="s">
        <v>65</v>
      </c>
      <c r="D414" s="89"/>
      <c r="E414" s="73">
        <v>0</v>
      </c>
      <c r="F414" s="86">
        <f t="shared" si="6"/>
        <v>3910825944.0499997</v>
      </c>
    </row>
    <row r="415" spans="1:6" ht="41.25" customHeight="1" x14ac:dyDescent="0.2">
      <c r="A415" s="88">
        <v>45370</v>
      </c>
      <c r="B415" s="72" t="s">
        <v>1062</v>
      </c>
      <c r="C415" s="131" t="s">
        <v>1329</v>
      </c>
      <c r="D415" s="89"/>
      <c r="E415" s="73">
        <v>115700</v>
      </c>
      <c r="F415" s="86">
        <f t="shared" si="6"/>
        <v>3910710244.0499997</v>
      </c>
    </row>
    <row r="416" spans="1:6" ht="53.25" customHeight="1" x14ac:dyDescent="0.2">
      <c r="A416" s="88">
        <v>45370</v>
      </c>
      <c r="B416" s="72" t="s">
        <v>1063</v>
      </c>
      <c r="C416" s="131" t="s">
        <v>1330</v>
      </c>
      <c r="D416" s="89"/>
      <c r="E416" s="73">
        <v>226950</v>
      </c>
      <c r="F416" s="86">
        <f t="shared" si="6"/>
        <v>3910483294.0499997</v>
      </c>
    </row>
    <row r="417" spans="1:6" ht="63.75" customHeight="1" x14ac:dyDescent="0.2">
      <c r="A417" s="88">
        <v>45370</v>
      </c>
      <c r="B417" s="72" t="s">
        <v>1064</v>
      </c>
      <c r="C417" s="131" t="s">
        <v>1345</v>
      </c>
      <c r="D417" s="89"/>
      <c r="E417" s="73">
        <v>453900</v>
      </c>
      <c r="F417" s="86">
        <f t="shared" si="6"/>
        <v>3910029394.0499997</v>
      </c>
    </row>
    <row r="418" spans="1:6" ht="54.75" customHeight="1" x14ac:dyDescent="0.2">
      <c r="A418" s="88">
        <v>45370</v>
      </c>
      <c r="B418" s="72" t="s">
        <v>1065</v>
      </c>
      <c r="C418" s="131" t="s">
        <v>1346</v>
      </c>
      <c r="D418" s="89"/>
      <c r="E418" s="73">
        <v>28910</v>
      </c>
      <c r="F418" s="86">
        <f t="shared" si="6"/>
        <v>3910000484.0499997</v>
      </c>
    </row>
    <row r="419" spans="1:6" ht="42" customHeight="1" x14ac:dyDescent="0.2">
      <c r="A419" s="88">
        <v>45370</v>
      </c>
      <c r="B419" s="72" t="s">
        <v>1066</v>
      </c>
      <c r="C419" s="131" t="s">
        <v>1347</v>
      </c>
      <c r="D419" s="89"/>
      <c r="E419" s="73">
        <v>137950</v>
      </c>
      <c r="F419" s="86">
        <f t="shared" si="6"/>
        <v>3909862534.0499997</v>
      </c>
    </row>
    <row r="420" spans="1:6" ht="53.25" customHeight="1" x14ac:dyDescent="0.2">
      <c r="A420" s="88">
        <v>45370</v>
      </c>
      <c r="B420" s="72" t="s">
        <v>1067</v>
      </c>
      <c r="C420" s="131" t="s">
        <v>1348</v>
      </c>
      <c r="D420" s="89"/>
      <c r="E420" s="73">
        <v>4130</v>
      </c>
      <c r="F420" s="86">
        <f t="shared" si="6"/>
        <v>3909858404.0499997</v>
      </c>
    </row>
    <row r="421" spans="1:6" ht="54" customHeight="1" x14ac:dyDescent="0.2">
      <c r="A421" s="88">
        <v>45370</v>
      </c>
      <c r="B421" s="72" t="s">
        <v>1068</v>
      </c>
      <c r="C421" s="131" t="s">
        <v>1349</v>
      </c>
      <c r="D421" s="89"/>
      <c r="E421" s="73">
        <v>120150</v>
      </c>
      <c r="F421" s="86">
        <f t="shared" si="6"/>
        <v>3909738254.0499997</v>
      </c>
    </row>
    <row r="422" spans="1:6" ht="52.5" customHeight="1" x14ac:dyDescent="0.2">
      <c r="A422" s="88">
        <v>45370</v>
      </c>
      <c r="B422" s="72" t="s">
        <v>1069</v>
      </c>
      <c r="C422" s="131" t="s">
        <v>1350</v>
      </c>
      <c r="D422" s="89"/>
      <c r="E422" s="73">
        <v>271450</v>
      </c>
      <c r="F422" s="86">
        <f t="shared" si="6"/>
        <v>3909466804.0499997</v>
      </c>
    </row>
    <row r="423" spans="1:6" ht="67.5" customHeight="1" x14ac:dyDescent="0.2">
      <c r="A423" s="88">
        <v>45370</v>
      </c>
      <c r="B423" s="72" t="s">
        <v>1070</v>
      </c>
      <c r="C423" s="131" t="s">
        <v>1351</v>
      </c>
      <c r="D423" s="89"/>
      <c r="E423" s="73">
        <v>133500</v>
      </c>
      <c r="F423" s="86">
        <f t="shared" si="6"/>
        <v>3909333304.0499997</v>
      </c>
    </row>
    <row r="424" spans="1:6" ht="51" customHeight="1" x14ac:dyDescent="0.2">
      <c r="A424" s="88">
        <v>45370</v>
      </c>
      <c r="B424" s="72" t="s">
        <v>1071</v>
      </c>
      <c r="C424" s="131" t="s">
        <v>1352</v>
      </c>
      <c r="D424" s="89"/>
      <c r="E424" s="73">
        <v>240300</v>
      </c>
      <c r="F424" s="86">
        <f t="shared" si="6"/>
        <v>3909093004.0499997</v>
      </c>
    </row>
    <row r="425" spans="1:6" ht="42.75" customHeight="1" x14ac:dyDescent="0.2">
      <c r="A425" s="88">
        <v>45370</v>
      </c>
      <c r="B425" s="72" t="s">
        <v>1072</v>
      </c>
      <c r="C425" s="131" t="s">
        <v>1353</v>
      </c>
      <c r="D425" s="89"/>
      <c r="E425" s="73">
        <v>2582688.6800000002</v>
      </c>
      <c r="F425" s="86">
        <f t="shared" ref="F425:F488" si="7">F424-E425</f>
        <v>3906510315.3699999</v>
      </c>
    </row>
    <row r="426" spans="1:6" ht="54.75" customHeight="1" x14ac:dyDescent="0.2">
      <c r="A426" s="88">
        <v>45370</v>
      </c>
      <c r="B426" s="72" t="s">
        <v>1073</v>
      </c>
      <c r="C426" s="131" t="s">
        <v>1354</v>
      </c>
      <c r="D426" s="89"/>
      <c r="E426" s="73">
        <v>189177.46</v>
      </c>
      <c r="F426" s="86">
        <f t="shared" si="7"/>
        <v>3906321137.9099998</v>
      </c>
    </row>
    <row r="427" spans="1:6" ht="48" customHeight="1" x14ac:dyDescent="0.2">
      <c r="A427" s="88">
        <v>45370</v>
      </c>
      <c r="B427" s="72" t="s">
        <v>1074</v>
      </c>
      <c r="C427" s="131" t="s">
        <v>1355</v>
      </c>
      <c r="D427" s="89"/>
      <c r="E427" s="73">
        <v>111250</v>
      </c>
      <c r="F427" s="86">
        <f t="shared" si="7"/>
        <v>3906209887.9099998</v>
      </c>
    </row>
    <row r="428" spans="1:6" ht="41.25" customHeight="1" x14ac:dyDescent="0.2">
      <c r="A428" s="88">
        <v>45371</v>
      </c>
      <c r="B428" s="72" t="s">
        <v>1075</v>
      </c>
      <c r="C428" s="131" t="s">
        <v>1356</v>
      </c>
      <c r="D428" s="89"/>
      <c r="E428" s="73">
        <v>44011215.960000001</v>
      </c>
      <c r="F428" s="86">
        <f t="shared" si="7"/>
        <v>3862198671.9499998</v>
      </c>
    </row>
    <row r="429" spans="1:6" ht="54.75" customHeight="1" x14ac:dyDescent="0.2">
      <c r="A429" s="88">
        <v>45371</v>
      </c>
      <c r="B429" s="72" t="s">
        <v>1076</v>
      </c>
      <c r="C429" s="131" t="s">
        <v>1357</v>
      </c>
      <c r="D429" s="89"/>
      <c r="E429" s="73">
        <v>38790326.159999996</v>
      </c>
      <c r="F429" s="86">
        <f t="shared" si="7"/>
        <v>3823408345.79</v>
      </c>
    </row>
    <row r="430" spans="1:6" ht="54" customHeight="1" x14ac:dyDescent="0.2">
      <c r="A430" s="88">
        <v>45371</v>
      </c>
      <c r="B430" s="72" t="s">
        <v>1077</v>
      </c>
      <c r="C430" s="131" t="s">
        <v>1358</v>
      </c>
      <c r="D430" s="89"/>
      <c r="E430" s="73">
        <v>191350</v>
      </c>
      <c r="F430" s="86">
        <f t="shared" si="7"/>
        <v>3823216995.79</v>
      </c>
    </row>
    <row r="431" spans="1:6" ht="41.25" customHeight="1" x14ac:dyDescent="0.2">
      <c r="A431" s="88">
        <v>45371</v>
      </c>
      <c r="B431" s="72" t="s">
        <v>1078</v>
      </c>
      <c r="C431" s="131" t="s">
        <v>1359</v>
      </c>
      <c r="D431" s="89"/>
      <c r="E431" s="73">
        <v>14000</v>
      </c>
      <c r="F431" s="86">
        <f t="shared" si="7"/>
        <v>3823202995.79</v>
      </c>
    </row>
    <row r="432" spans="1:6" ht="43.5" customHeight="1" x14ac:dyDescent="0.2">
      <c r="A432" s="88">
        <v>45371</v>
      </c>
      <c r="B432" s="72" t="s">
        <v>1079</v>
      </c>
      <c r="C432" s="131" t="s">
        <v>1360</v>
      </c>
      <c r="D432" s="89"/>
      <c r="E432" s="73">
        <v>17250</v>
      </c>
      <c r="F432" s="86">
        <f t="shared" si="7"/>
        <v>3823185745.79</v>
      </c>
    </row>
    <row r="433" spans="1:6" ht="42.75" customHeight="1" x14ac:dyDescent="0.2">
      <c r="A433" s="88">
        <v>45371</v>
      </c>
      <c r="B433" s="72" t="s">
        <v>1080</v>
      </c>
      <c r="C433" s="131" t="s">
        <v>1361</v>
      </c>
      <c r="D433" s="89"/>
      <c r="E433" s="73">
        <v>133500</v>
      </c>
      <c r="F433" s="86">
        <f t="shared" si="7"/>
        <v>3823052245.79</v>
      </c>
    </row>
    <row r="434" spans="1:6" ht="33" customHeight="1" x14ac:dyDescent="0.2">
      <c r="A434" s="88">
        <v>45372</v>
      </c>
      <c r="B434" s="72" t="s">
        <v>1081</v>
      </c>
      <c r="C434" s="131" t="s">
        <v>767</v>
      </c>
      <c r="D434" s="89"/>
      <c r="E434" s="73">
        <v>242270.42</v>
      </c>
      <c r="F434" s="86">
        <f t="shared" si="7"/>
        <v>3822809975.3699999</v>
      </c>
    </row>
    <row r="435" spans="1:6" ht="42" customHeight="1" x14ac:dyDescent="0.2">
      <c r="A435" s="88">
        <v>45372</v>
      </c>
      <c r="B435" s="72" t="s">
        <v>1082</v>
      </c>
      <c r="C435" s="131" t="s">
        <v>1362</v>
      </c>
      <c r="D435" s="89"/>
      <c r="E435" s="73">
        <v>21765387.940000001</v>
      </c>
      <c r="F435" s="86">
        <f t="shared" si="7"/>
        <v>3801044587.4299998</v>
      </c>
    </row>
    <row r="436" spans="1:6" ht="51.75" customHeight="1" x14ac:dyDescent="0.2">
      <c r="A436" s="88">
        <v>45372</v>
      </c>
      <c r="B436" s="72" t="s">
        <v>1083</v>
      </c>
      <c r="C436" s="131" t="s">
        <v>1363</v>
      </c>
      <c r="D436" s="89"/>
      <c r="E436" s="73">
        <v>3720645.75</v>
      </c>
      <c r="F436" s="86">
        <f t="shared" si="7"/>
        <v>3797323941.6799998</v>
      </c>
    </row>
    <row r="437" spans="1:6" ht="51.75" customHeight="1" x14ac:dyDescent="0.2">
      <c r="A437" s="88">
        <v>45372</v>
      </c>
      <c r="B437" s="72" t="s">
        <v>1084</v>
      </c>
      <c r="C437" s="131" t="s">
        <v>1364</v>
      </c>
      <c r="D437" s="89"/>
      <c r="E437" s="73">
        <v>2571630.79</v>
      </c>
      <c r="F437" s="86">
        <f t="shared" si="7"/>
        <v>3794752310.8899999</v>
      </c>
    </row>
    <row r="438" spans="1:6" ht="74.25" customHeight="1" x14ac:dyDescent="0.2">
      <c r="A438" s="88">
        <v>45372</v>
      </c>
      <c r="B438" s="72" t="s">
        <v>1085</v>
      </c>
      <c r="C438" s="131" t="s">
        <v>1365</v>
      </c>
      <c r="D438" s="89"/>
      <c r="E438" s="73">
        <v>20710327.129999999</v>
      </c>
      <c r="F438" s="86">
        <f t="shared" si="7"/>
        <v>3774041983.7599998</v>
      </c>
    </row>
    <row r="439" spans="1:6" ht="42" customHeight="1" x14ac:dyDescent="0.2">
      <c r="A439" s="88">
        <v>45372</v>
      </c>
      <c r="B439" s="72" t="s">
        <v>1086</v>
      </c>
      <c r="C439" s="131" t="s">
        <v>1366</v>
      </c>
      <c r="D439" s="89"/>
      <c r="E439" s="73">
        <v>141600</v>
      </c>
      <c r="F439" s="86">
        <f t="shared" si="7"/>
        <v>3773900383.7599998</v>
      </c>
    </row>
    <row r="440" spans="1:6" ht="52.5" customHeight="1" x14ac:dyDescent="0.2">
      <c r="A440" s="88">
        <v>45372</v>
      </c>
      <c r="B440" s="72" t="s">
        <v>1087</v>
      </c>
      <c r="C440" s="131" t="s">
        <v>1367</v>
      </c>
      <c r="D440" s="89"/>
      <c r="E440" s="73">
        <v>56608.91</v>
      </c>
      <c r="F440" s="86">
        <f t="shared" si="7"/>
        <v>3773843774.8499999</v>
      </c>
    </row>
    <row r="441" spans="1:6" ht="52.5" customHeight="1" x14ac:dyDescent="0.2">
      <c r="A441" s="88">
        <v>45372</v>
      </c>
      <c r="B441" s="72" t="s">
        <v>1088</v>
      </c>
      <c r="C441" s="131" t="s">
        <v>1368</v>
      </c>
      <c r="D441" s="89"/>
      <c r="E441" s="73">
        <v>40592</v>
      </c>
      <c r="F441" s="86">
        <f t="shared" si="7"/>
        <v>3773803182.8499999</v>
      </c>
    </row>
    <row r="442" spans="1:6" ht="44.25" customHeight="1" x14ac:dyDescent="0.2">
      <c r="A442" s="88">
        <v>45372</v>
      </c>
      <c r="B442" s="72" t="s">
        <v>1089</v>
      </c>
      <c r="C442" s="131" t="s">
        <v>1369</v>
      </c>
      <c r="D442" s="89"/>
      <c r="E442" s="73">
        <v>236000.01</v>
      </c>
      <c r="F442" s="86">
        <f t="shared" si="7"/>
        <v>3773567182.8399997</v>
      </c>
    </row>
    <row r="443" spans="1:6" ht="54" customHeight="1" x14ac:dyDescent="0.2">
      <c r="A443" s="88">
        <v>45372</v>
      </c>
      <c r="B443" s="72" t="s">
        <v>1090</v>
      </c>
      <c r="C443" s="131" t="s">
        <v>1370</v>
      </c>
      <c r="D443" s="89"/>
      <c r="E443" s="73">
        <v>356000</v>
      </c>
      <c r="F443" s="86">
        <f t="shared" si="7"/>
        <v>3773211182.8399997</v>
      </c>
    </row>
    <row r="444" spans="1:6" ht="42" customHeight="1" x14ac:dyDescent="0.2">
      <c r="A444" s="88">
        <v>45372</v>
      </c>
      <c r="B444" s="72" t="s">
        <v>1091</v>
      </c>
      <c r="C444" s="131" t="s">
        <v>1371</v>
      </c>
      <c r="D444" s="89"/>
      <c r="E444" s="73">
        <v>124600</v>
      </c>
      <c r="F444" s="86">
        <f t="shared" si="7"/>
        <v>3773086582.8399997</v>
      </c>
    </row>
    <row r="445" spans="1:6" ht="42" customHeight="1" x14ac:dyDescent="0.2">
      <c r="A445" s="88">
        <v>45372</v>
      </c>
      <c r="B445" s="72" t="s">
        <v>1092</v>
      </c>
      <c r="C445" s="131" t="s">
        <v>1372</v>
      </c>
      <c r="D445" s="89"/>
      <c r="E445" s="73">
        <v>4182497</v>
      </c>
      <c r="F445" s="86">
        <f t="shared" si="7"/>
        <v>3768904085.8399997</v>
      </c>
    </row>
    <row r="446" spans="1:6" ht="41.25" customHeight="1" x14ac:dyDescent="0.2">
      <c r="A446" s="88">
        <v>45372</v>
      </c>
      <c r="B446" s="72" t="s">
        <v>1093</v>
      </c>
      <c r="C446" s="131" t="s">
        <v>1373</v>
      </c>
      <c r="D446" s="89"/>
      <c r="E446" s="73">
        <v>1479412.33</v>
      </c>
      <c r="F446" s="86">
        <f t="shared" si="7"/>
        <v>3767424673.5099998</v>
      </c>
    </row>
    <row r="447" spans="1:6" ht="42.75" customHeight="1" x14ac:dyDescent="0.2">
      <c r="A447" s="88">
        <v>45372</v>
      </c>
      <c r="B447" s="72" t="s">
        <v>1094</v>
      </c>
      <c r="C447" s="131" t="s">
        <v>1374</v>
      </c>
      <c r="D447" s="89"/>
      <c r="E447" s="73">
        <v>184472.92</v>
      </c>
      <c r="F447" s="86">
        <f t="shared" si="7"/>
        <v>3767240200.5899997</v>
      </c>
    </row>
    <row r="448" spans="1:6" ht="41.25" customHeight="1" x14ac:dyDescent="0.2">
      <c r="A448" s="88">
        <v>45372</v>
      </c>
      <c r="B448" s="72" t="s">
        <v>1095</v>
      </c>
      <c r="C448" s="131" t="s">
        <v>1375</v>
      </c>
      <c r="D448" s="89"/>
      <c r="E448" s="73">
        <v>58565836.619999997</v>
      </c>
      <c r="F448" s="86">
        <f t="shared" si="7"/>
        <v>3708674363.9699998</v>
      </c>
    </row>
    <row r="449" spans="1:6" ht="31.5" customHeight="1" x14ac:dyDescent="0.2">
      <c r="A449" s="88">
        <v>45372</v>
      </c>
      <c r="B449" s="72" t="s">
        <v>1096</v>
      </c>
      <c r="C449" s="131" t="s">
        <v>1379</v>
      </c>
      <c r="D449" s="89"/>
      <c r="E449" s="73">
        <v>717000</v>
      </c>
      <c r="F449" s="86">
        <f t="shared" si="7"/>
        <v>3707957363.9699998</v>
      </c>
    </row>
    <row r="450" spans="1:6" ht="39.75" customHeight="1" x14ac:dyDescent="0.2">
      <c r="A450" s="88">
        <v>45372</v>
      </c>
      <c r="B450" s="72" t="s">
        <v>1097</v>
      </c>
      <c r="C450" s="131" t="s">
        <v>1376</v>
      </c>
      <c r="D450" s="89"/>
      <c r="E450" s="73">
        <v>8722552.4900000002</v>
      </c>
      <c r="F450" s="86">
        <f t="shared" si="7"/>
        <v>3699234811.48</v>
      </c>
    </row>
    <row r="451" spans="1:6" ht="30.75" customHeight="1" x14ac:dyDescent="0.2">
      <c r="A451" s="88">
        <v>45372</v>
      </c>
      <c r="B451" s="72" t="s">
        <v>1098</v>
      </c>
      <c r="C451" s="131" t="s">
        <v>1377</v>
      </c>
      <c r="D451" s="89"/>
      <c r="E451" s="73">
        <v>4522804</v>
      </c>
      <c r="F451" s="86">
        <f t="shared" si="7"/>
        <v>3694712007.48</v>
      </c>
    </row>
    <row r="452" spans="1:6" ht="36" customHeight="1" x14ac:dyDescent="0.2">
      <c r="A452" s="88">
        <v>45372</v>
      </c>
      <c r="B452" s="72" t="s">
        <v>1099</v>
      </c>
      <c r="C452" s="131" t="s">
        <v>1378</v>
      </c>
      <c r="D452" s="89"/>
      <c r="E452" s="73">
        <v>18317686.359999999</v>
      </c>
      <c r="F452" s="86">
        <f t="shared" si="7"/>
        <v>3676394321.1199999</v>
      </c>
    </row>
    <row r="453" spans="1:6" ht="39.75" customHeight="1" x14ac:dyDescent="0.2">
      <c r="A453" s="88">
        <v>45372</v>
      </c>
      <c r="B453" s="72" t="s">
        <v>1100</v>
      </c>
      <c r="C453" s="131" t="s">
        <v>1380</v>
      </c>
      <c r="D453" s="89"/>
      <c r="E453" s="73">
        <v>2187275.15</v>
      </c>
      <c r="F453" s="86">
        <f t="shared" si="7"/>
        <v>3674207045.9699998</v>
      </c>
    </row>
    <row r="454" spans="1:6" ht="39.75" customHeight="1" x14ac:dyDescent="0.2">
      <c r="A454" s="88">
        <v>45372</v>
      </c>
      <c r="B454" s="72" t="s">
        <v>1101</v>
      </c>
      <c r="C454" s="131" t="s">
        <v>1381</v>
      </c>
      <c r="D454" s="89"/>
      <c r="E454" s="73">
        <v>42714397.280000001</v>
      </c>
      <c r="F454" s="86">
        <f t="shared" si="7"/>
        <v>3631492648.6899996</v>
      </c>
    </row>
    <row r="455" spans="1:6" ht="24" customHeight="1" x14ac:dyDescent="0.2">
      <c r="A455" s="88">
        <v>45372</v>
      </c>
      <c r="B455" s="72" t="s">
        <v>1102</v>
      </c>
      <c r="C455" s="131" t="s">
        <v>768</v>
      </c>
      <c r="D455" s="89"/>
      <c r="E455" s="73">
        <v>159655</v>
      </c>
      <c r="F455" s="86">
        <f t="shared" si="7"/>
        <v>3631332993.6899996</v>
      </c>
    </row>
    <row r="456" spans="1:6" ht="42" customHeight="1" x14ac:dyDescent="0.2">
      <c r="A456" s="88">
        <v>45372</v>
      </c>
      <c r="B456" s="72" t="s">
        <v>1103</v>
      </c>
      <c r="C456" s="131" t="s">
        <v>1382</v>
      </c>
      <c r="D456" s="89"/>
      <c r="E456" s="73">
        <v>51328520.539999999</v>
      </c>
      <c r="F456" s="86">
        <f t="shared" si="7"/>
        <v>3580004473.1499996</v>
      </c>
    </row>
    <row r="457" spans="1:6" ht="41.25" customHeight="1" x14ac:dyDescent="0.2">
      <c r="A457" s="88">
        <v>45372</v>
      </c>
      <c r="B457" s="72" t="s">
        <v>1104</v>
      </c>
      <c r="C457" s="131" t="s">
        <v>1383</v>
      </c>
      <c r="D457" s="89"/>
      <c r="E457" s="73">
        <v>8415980.8100000005</v>
      </c>
      <c r="F457" s="86">
        <f t="shared" si="7"/>
        <v>3571588492.3399997</v>
      </c>
    </row>
    <row r="458" spans="1:6" ht="43.5" customHeight="1" x14ac:dyDescent="0.2">
      <c r="A458" s="88">
        <v>45373</v>
      </c>
      <c r="B458" s="72" t="s">
        <v>1105</v>
      </c>
      <c r="C458" s="131" t="s">
        <v>1384</v>
      </c>
      <c r="D458" s="89"/>
      <c r="E458" s="73">
        <v>118000</v>
      </c>
      <c r="F458" s="86">
        <f t="shared" si="7"/>
        <v>3571470492.3399997</v>
      </c>
    </row>
    <row r="459" spans="1:6" ht="52.5" customHeight="1" x14ac:dyDescent="0.2">
      <c r="A459" s="88">
        <v>45373</v>
      </c>
      <c r="B459" s="72" t="s">
        <v>1106</v>
      </c>
      <c r="C459" s="131" t="s">
        <v>1387</v>
      </c>
      <c r="D459" s="89"/>
      <c r="E459" s="73">
        <v>240300</v>
      </c>
      <c r="F459" s="86">
        <f t="shared" si="7"/>
        <v>3571230192.3399997</v>
      </c>
    </row>
    <row r="460" spans="1:6" ht="54.75" customHeight="1" x14ac:dyDescent="0.2">
      <c r="A460" s="88">
        <v>45373</v>
      </c>
      <c r="B460" s="72" t="s">
        <v>1107</v>
      </c>
      <c r="C460" s="131" t="s">
        <v>1385</v>
      </c>
      <c r="D460" s="89"/>
      <c r="E460" s="73">
        <v>24598401.719999999</v>
      </c>
      <c r="F460" s="86">
        <f t="shared" si="7"/>
        <v>3546631790.6199999</v>
      </c>
    </row>
    <row r="461" spans="1:6" ht="45" customHeight="1" x14ac:dyDescent="0.2">
      <c r="A461" s="88">
        <v>45373</v>
      </c>
      <c r="B461" s="72" t="s">
        <v>1108</v>
      </c>
      <c r="C461" s="131" t="s">
        <v>1386</v>
      </c>
      <c r="D461" s="89"/>
      <c r="E461" s="73">
        <v>1105057.31</v>
      </c>
      <c r="F461" s="86">
        <f t="shared" si="7"/>
        <v>3545526733.3099999</v>
      </c>
    </row>
    <row r="462" spans="1:6" ht="56.25" customHeight="1" x14ac:dyDescent="0.2">
      <c r="A462" s="88">
        <v>45373</v>
      </c>
      <c r="B462" s="72" t="s">
        <v>1109</v>
      </c>
      <c r="C462" s="131" t="s">
        <v>1388</v>
      </c>
      <c r="D462" s="89"/>
      <c r="E462" s="73">
        <v>21240</v>
      </c>
      <c r="F462" s="86">
        <f t="shared" si="7"/>
        <v>3545505493.3099999</v>
      </c>
    </row>
    <row r="463" spans="1:6" ht="53.25" customHeight="1" x14ac:dyDescent="0.2">
      <c r="A463" s="88">
        <v>45373</v>
      </c>
      <c r="B463" s="72" t="s">
        <v>1170</v>
      </c>
      <c r="C463" s="131" t="s">
        <v>1389</v>
      </c>
      <c r="D463" s="89"/>
      <c r="E463" s="73">
        <v>1029880.01</v>
      </c>
      <c r="F463" s="86">
        <f t="shared" si="7"/>
        <v>3544475613.2999997</v>
      </c>
    </row>
    <row r="464" spans="1:6" ht="62.25" customHeight="1" x14ac:dyDescent="0.2">
      <c r="A464" s="88">
        <v>45373</v>
      </c>
      <c r="B464" s="72" t="s">
        <v>1171</v>
      </c>
      <c r="C464" s="131" t="s">
        <v>1390</v>
      </c>
      <c r="D464" s="89"/>
      <c r="E464" s="73">
        <v>1359799.41</v>
      </c>
      <c r="F464" s="86">
        <f t="shared" si="7"/>
        <v>3543115813.8899999</v>
      </c>
    </row>
    <row r="465" spans="1:6" ht="41.25" customHeight="1" x14ac:dyDescent="0.2">
      <c r="A465" s="88">
        <v>45373</v>
      </c>
      <c r="B465" s="72" t="s">
        <v>1110</v>
      </c>
      <c r="C465" s="131" t="s">
        <v>1391</v>
      </c>
      <c r="D465" s="89"/>
      <c r="E465" s="73">
        <v>74397.820000000007</v>
      </c>
      <c r="F465" s="86">
        <f t="shared" si="7"/>
        <v>3543041416.0699997</v>
      </c>
    </row>
    <row r="466" spans="1:6" ht="33" customHeight="1" x14ac:dyDescent="0.2">
      <c r="A466" s="88">
        <v>45373</v>
      </c>
      <c r="B466" s="72" t="s">
        <v>1111</v>
      </c>
      <c r="C466" s="131" t="s">
        <v>1392</v>
      </c>
      <c r="D466" s="89"/>
      <c r="E466" s="73">
        <v>56478475.100000001</v>
      </c>
      <c r="F466" s="86">
        <f t="shared" si="7"/>
        <v>3486562940.9699998</v>
      </c>
    </row>
    <row r="467" spans="1:6" ht="67.5" customHeight="1" x14ac:dyDescent="0.2">
      <c r="A467" s="88">
        <v>45373</v>
      </c>
      <c r="B467" s="72" t="s">
        <v>1112</v>
      </c>
      <c r="C467" s="131" t="s">
        <v>1393</v>
      </c>
      <c r="D467" s="89"/>
      <c r="E467" s="73">
        <v>16650</v>
      </c>
      <c r="F467" s="86">
        <f t="shared" si="7"/>
        <v>3486546290.9699998</v>
      </c>
    </row>
    <row r="468" spans="1:6" ht="52.5" customHeight="1" x14ac:dyDescent="0.2">
      <c r="A468" s="88">
        <v>45373</v>
      </c>
      <c r="B468" s="72" t="s">
        <v>1113</v>
      </c>
      <c r="C468" s="131" t="s">
        <v>1394</v>
      </c>
      <c r="D468" s="89"/>
      <c r="E468" s="73">
        <v>133500</v>
      </c>
      <c r="F468" s="86">
        <f t="shared" si="7"/>
        <v>3486412790.9699998</v>
      </c>
    </row>
    <row r="469" spans="1:6" ht="41.25" customHeight="1" x14ac:dyDescent="0.2">
      <c r="A469" s="88">
        <v>45373</v>
      </c>
      <c r="B469" s="72" t="s">
        <v>1114</v>
      </c>
      <c r="C469" s="131" t="s">
        <v>1395</v>
      </c>
      <c r="D469" s="89"/>
      <c r="E469" s="73">
        <v>4397400</v>
      </c>
      <c r="F469" s="86">
        <f t="shared" si="7"/>
        <v>3482015390.9699998</v>
      </c>
    </row>
    <row r="470" spans="1:6" ht="53.25" customHeight="1" x14ac:dyDescent="0.2">
      <c r="A470" s="88">
        <v>45373</v>
      </c>
      <c r="B470" s="72" t="s">
        <v>1115</v>
      </c>
      <c r="C470" s="131" t="s">
        <v>1396</v>
      </c>
      <c r="D470" s="89"/>
      <c r="E470" s="73">
        <v>133500</v>
      </c>
      <c r="F470" s="86">
        <f t="shared" si="7"/>
        <v>3481881890.9699998</v>
      </c>
    </row>
    <row r="471" spans="1:6" ht="63" customHeight="1" x14ac:dyDescent="0.2">
      <c r="A471" s="88">
        <v>45373</v>
      </c>
      <c r="B471" s="72" t="s">
        <v>1116</v>
      </c>
      <c r="C471" s="131" t="s">
        <v>1397</v>
      </c>
      <c r="D471" s="89"/>
      <c r="E471" s="73">
        <v>1206578.45</v>
      </c>
      <c r="F471" s="86">
        <f t="shared" si="7"/>
        <v>3480675312.52</v>
      </c>
    </row>
    <row r="472" spans="1:6" ht="40.5" customHeight="1" x14ac:dyDescent="0.2">
      <c r="A472" s="88">
        <v>45373</v>
      </c>
      <c r="B472" s="72" t="s">
        <v>1117</v>
      </c>
      <c r="C472" s="131" t="s">
        <v>1398</v>
      </c>
      <c r="D472" s="89"/>
      <c r="E472" s="73">
        <v>111250</v>
      </c>
      <c r="F472" s="86">
        <f t="shared" si="7"/>
        <v>3480564062.52</v>
      </c>
    </row>
    <row r="473" spans="1:6" ht="51" customHeight="1" x14ac:dyDescent="0.2">
      <c r="A473" s="88">
        <v>45373</v>
      </c>
      <c r="B473" s="72" t="s">
        <v>1118</v>
      </c>
      <c r="C473" s="131" t="s">
        <v>1399</v>
      </c>
      <c r="D473" s="89"/>
      <c r="E473" s="73">
        <v>258100</v>
      </c>
      <c r="F473" s="86">
        <f t="shared" si="7"/>
        <v>3480305962.52</v>
      </c>
    </row>
    <row r="474" spans="1:6" ht="50.25" customHeight="1" x14ac:dyDescent="0.2">
      <c r="A474" s="88">
        <v>45376</v>
      </c>
      <c r="B474" s="72" t="s">
        <v>1119</v>
      </c>
      <c r="C474" s="131" t="s">
        <v>1400</v>
      </c>
      <c r="D474" s="89"/>
      <c r="E474" s="73">
        <v>82600</v>
      </c>
      <c r="F474" s="86">
        <f t="shared" si="7"/>
        <v>3480223362.52</v>
      </c>
    </row>
    <row r="475" spans="1:6" ht="52.5" customHeight="1" x14ac:dyDescent="0.2">
      <c r="A475" s="88">
        <v>45376</v>
      </c>
      <c r="B475" s="72" t="s">
        <v>1120</v>
      </c>
      <c r="C475" s="131" t="s">
        <v>1401</v>
      </c>
      <c r="D475" s="89"/>
      <c r="E475" s="73">
        <v>26196.26</v>
      </c>
      <c r="F475" s="86">
        <f t="shared" si="7"/>
        <v>3480197166.2599998</v>
      </c>
    </row>
    <row r="476" spans="1:6" ht="47.25" customHeight="1" x14ac:dyDescent="0.2">
      <c r="A476" s="88">
        <v>45376</v>
      </c>
      <c r="B476" s="72" t="s">
        <v>1121</v>
      </c>
      <c r="C476" s="131" t="s">
        <v>1402</v>
      </c>
      <c r="D476" s="89"/>
      <c r="E476" s="73">
        <v>23600</v>
      </c>
      <c r="F476" s="86">
        <f t="shared" si="7"/>
        <v>3480173566.2599998</v>
      </c>
    </row>
    <row r="477" spans="1:6" ht="42" customHeight="1" x14ac:dyDescent="0.2">
      <c r="A477" s="88">
        <v>45376</v>
      </c>
      <c r="B477" s="72" t="s">
        <v>1122</v>
      </c>
      <c r="C477" s="131" t="s">
        <v>1403</v>
      </c>
      <c r="D477" s="89"/>
      <c r="E477" s="73">
        <v>11800</v>
      </c>
      <c r="F477" s="86">
        <f t="shared" si="7"/>
        <v>3480161766.2599998</v>
      </c>
    </row>
    <row r="478" spans="1:6" ht="62.25" customHeight="1" x14ac:dyDescent="0.2">
      <c r="A478" s="88">
        <v>45376</v>
      </c>
      <c r="B478" s="72" t="s">
        <v>1123</v>
      </c>
      <c r="C478" s="131" t="s">
        <v>887</v>
      </c>
      <c r="D478" s="89"/>
      <c r="E478" s="73">
        <v>70800</v>
      </c>
      <c r="F478" s="86">
        <f t="shared" si="7"/>
        <v>3480090966.2599998</v>
      </c>
    </row>
    <row r="479" spans="1:6" ht="51" customHeight="1" x14ac:dyDescent="0.2">
      <c r="A479" s="88">
        <v>45376</v>
      </c>
      <c r="B479" s="72" t="s">
        <v>1124</v>
      </c>
      <c r="C479" s="131" t="s">
        <v>1404</v>
      </c>
      <c r="D479" s="89"/>
      <c r="E479" s="73">
        <v>2115733.63</v>
      </c>
      <c r="F479" s="86">
        <f t="shared" si="7"/>
        <v>3477975232.6299996</v>
      </c>
    </row>
    <row r="480" spans="1:6" ht="52.5" customHeight="1" x14ac:dyDescent="0.2">
      <c r="A480" s="88">
        <v>45377</v>
      </c>
      <c r="B480" s="72" t="s">
        <v>1125</v>
      </c>
      <c r="C480" s="131" t="s">
        <v>1405</v>
      </c>
      <c r="D480" s="89"/>
      <c r="E480" s="73">
        <v>11328</v>
      </c>
      <c r="F480" s="86">
        <f t="shared" si="7"/>
        <v>3477963904.6299996</v>
      </c>
    </row>
    <row r="481" spans="1:6" ht="41.25" customHeight="1" x14ac:dyDescent="0.2">
      <c r="A481" s="88">
        <v>45377</v>
      </c>
      <c r="B481" s="72" t="s">
        <v>1126</v>
      </c>
      <c r="C481" s="131" t="s">
        <v>1406</v>
      </c>
      <c r="D481" s="89"/>
      <c r="E481" s="73">
        <v>339923.92</v>
      </c>
      <c r="F481" s="86">
        <f t="shared" si="7"/>
        <v>3477623980.7099996</v>
      </c>
    </row>
    <row r="482" spans="1:6" ht="32.25" customHeight="1" x14ac:dyDescent="0.2">
      <c r="A482" s="88">
        <v>45377</v>
      </c>
      <c r="B482" s="72" t="s">
        <v>1127</v>
      </c>
      <c r="C482" s="131" t="s">
        <v>65</v>
      </c>
      <c r="D482" s="89"/>
      <c r="E482" s="73">
        <v>0</v>
      </c>
      <c r="F482" s="86">
        <f t="shared" si="7"/>
        <v>3477623980.7099996</v>
      </c>
    </row>
    <row r="483" spans="1:6" ht="57" customHeight="1" x14ac:dyDescent="0.2">
      <c r="A483" s="88">
        <v>45377</v>
      </c>
      <c r="B483" s="72" t="s">
        <v>1128</v>
      </c>
      <c r="C483" s="131" t="s">
        <v>1407</v>
      </c>
      <c r="D483" s="89"/>
      <c r="E483" s="73">
        <v>2355996.46</v>
      </c>
      <c r="F483" s="86">
        <f t="shared" si="7"/>
        <v>3475267984.2499995</v>
      </c>
    </row>
    <row r="484" spans="1:6" ht="54" customHeight="1" x14ac:dyDescent="0.2">
      <c r="A484" s="88">
        <v>45377</v>
      </c>
      <c r="B484" s="72" t="s">
        <v>1129</v>
      </c>
      <c r="C484" s="131" t="s">
        <v>1408</v>
      </c>
      <c r="D484" s="89"/>
      <c r="E484" s="73">
        <v>1330064.3500000001</v>
      </c>
      <c r="F484" s="86">
        <f t="shared" si="7"/>
        <v>3473937919.8999996</v>
      </c>
    </row>
    <row r="485" spans="1:6" ht="66" customHeight="1" x14ac:dyDescent="0.2">
      <c r="A485" s="88">
        <v>45377</v>
      </c>
      <c r="B485" s="72" t="s">
        <v>1130</v>
      </c>
      <c r="C485" s="131" t="s">
        <v>1409</v>
      </c>
      <c r="D485" s="89"/>
      <c r="E485" s="73">
        <v>1255533.24</v>
      </c>
      <c r="F485" s="86">
        <f t="shared" si="7"/>
        <v>3472682386.6599998</v>
      </c>
    </row>
    <row r="486" spans="1:6" ht="63" customHeight="1" x14ac:dyDescent="0.2">
      <c r="A486" s="88">
        <v>45377</v>
      </c>
      <c r="B486" s="72" t="s">
        <v>1131</v>
      </c>
      <c r="C486" s="131" t="s">
        <v>1410</v>
      </c>
      <c r="D486" s="89"/>
      <c r="E486" s="73">
        <v>28320</v>
      </c>
      <c r="F486" s="86">
        <f t="shared" si="7"/>
        <v>3472654066.6599998</v>
      </c>
    </row>
    <row r="487" spans="1:6" ht="53.25" customHeight="1" x14ac:dyDescent="0.2">
      <c r="A487" s="88">
        <v>45377</v>
      </c>
      <c r="B487" s="72" t="s">
        <v>1132</v>
      </c>
      <c r="C487" s="131" t="s">
        <v>1411</v>
      </c>
      <c r="D487" s="89"/>
      <c r="E487" s="73">
        <v>57635169.479999997</v>
      </c>
      <c r="F487" s="86">
        <f t="shared" si="7"/>
        <v>3415018897.1799998</v>
      </c>
    </row>
    <row r="488" spans="1:6" ht="42" customHeight="1" x14ac:dyDescent="0.2">
      <c r="A488" s="88">
        <v>45377</v>
      </c>
      <c r="B488" s="72" t="s">
        <v>1133</v>
      </c>
      <c r="C488" s="131" t="s">
        <v>1420</v>
      </c>
      <c r="D488" s="89"/>
      <c r="E488" s="73">
        <v>27447703.760000002</v>
      </c>
      <c r="F488" s="86">
        <f t="shared" si="7"/>
        <v>3387571193.4199996</v>
      </c>
    </row>
    <row r="489" spans="1:6" ht="44.25" customHeight="1" x14ac:dyDescent="0.2">
      <c r="A489" s="88">
        <v>45377</v>
      </c>
      <c r="B489" s="72" t="s">
        <v>1134</v>
      </c>
      <c r="C489" s="131" t="s">
        <v>1419</v>
      </c>
      <c r="D489" s="89"/>
      <c r="E489" s="73">
        <v>73855525.650000006</v>
      </c>
      <c r="F489" s="86">
        <f t="shared" ref="F489:F512" si="8">F488-E489</f>
        <v>3313715667.7699995</v>
      </c>
    </row>
    <row r="490" spans="1:6" ht="51.75" customHeight="1" x14ac:dyDescent="0.2">
      <c r="A490" s="88">
        <v>45377</v>
      </c>
      <c r="B490" s="72" t="s">
        <v>1135</v>
      </c>
      <c r="C490" s="131" t="s">
        <v>1418</v>
      </c>
      <c r="D490" s="89"/>
      <c r="E490" s="73">
        <v>4602000</v>
      </c>
      <c r="F490" s="86">
        <f t="shared" si="8"/>
        <v>3309113667.7699995</v>
      </c>
    </row>
    <row r="491" spans="1:6" ht="63.75" customHeight="1" x14ac:dyDescent="0.2">
      <c r="A491" s="88">
        <v>45377</v>
      </c>
      <c r="B491" s="72" t="s">
        <v>1136</v>
      </c>
      <c r="C491" s="131" t="s">
        <v>1417</v>
      </c>
      <c r="D491" s="89"/>
      <c r="E491" s="73">
        <v>54086.8</v>
      </c>
      <c r="F491" s="86">
        <f t="shared" si="8"/>
        <v>3309059580.9699993</v>
      </c>
    </row>
    <row r="492" spans="1:6" ht="52.5" customHeight="1" x14ac:dyDescent="0.2">
      <c r="A492" s="88">
        <v>45377</v>
      </c>
      <c r="B492" s="72" t="s">
        <v>1137</v>
      </c>
      <c r="C492" s="131" t="s">
        <v>1416</v>
      </c>
      <c r="D492" s="89"/>
      <c r="E492" s="73">
        <v>18880</v>
      </c>
      <c r="F492" s="86">
        <f t="shared" si="8"/>
        <v>3309040700.9699993</v>
      </c>
    </row>
    <row r="493" spans="1:6" ht="42" customHeight="1" x14ac:dyDescent="0.2">
      <c r="A493" s="88">
        <v>45377</v>
      </c>
      <c r="B493" s="72" t="s">
        <v>1138</v>
      </c>
      <c r="C493" s="131" t="s">
        <v>1415</v>
      </c>
      <c r="D493" s="89"/>
      <c r="E493" s="73">
        <v>3025</v>
      </c>
      <c r="F493" s="86">
        <f t="shared" si="8"/>
        <v>3309037675.9699993</v>
      </c>
    </row>
    <row r="494" spans="1:6" ht="39.75" customHeight="1" x14ac:dyDescent="0.2">
      <c r="A494" s="88">
        <v>45377</v>
      </c>
      <c r="B494" s="72" t="s">
        <v>1139</v>
      </c>
      <c r="C494" s="131" t="s">
        <v>1414</v>
      </c>
      <c r="D494" s="89"/>
      <c r="E494" s="73">
        <v>5947.2</v>
      </c>
      <c r="F494" s="86">
        <f t="shared" si="8"/>
        <v>3309031728.7699995</v>
      </c>
    </row>
    <row r="495" spans="1:6" ht="44.25" customHeight="1" x14ac:dyDescent="0.2">
      <c r="A495" s="88">
        <v>45377</v>
      </c>
      <c r="B495" s="72" t="s">
        <v>1140</v>
      </c>
      <c r="C495" s="131" t="s">
        <v>1413</v>
      </c>
      <c r="D495" s="89"/>
      <c r="E495" s="73">
        <v>23600</v>
      </c>
      <c r="F495" s="86">
        <f t="shared" si="8"/>
        <v>3309008128.7699995</v>
      </c>
    </row>
    <row r="496" spans="1:6" ht="43.5" customHeight="1" x14ac:dyDescent="0.2">
      <c r="A496" s="88">
        <v>45377</v>
      </c>
      <c r="B496" s="72" t="s">
        <v>1141</v>
      </c>
      <c r="C496" s="131" t="s">
        <v>1412</v>
      </c>
      <c r="D496" s="89"/>
      <c r="E496" s="73">
        <v>17700</v>
      </c>
      <c r="F496" s="86">
        <f t="shared" si="8"/>
        <v>3308990428.7699995</v>
      </c>
    </row>
    <row r="497" spans="1:6" ht="52.5" customHeight="1" x14ac:dyDescent="0.2">
      <c r="A497" s="88">
        <v>45377</v>
      </c>
      <c r="B497" s="72" t="s">
        <v>1142</v>
      </c>
      <c r="C497" s="131" t="s">
        <v>1344</v>
      </c>
      <c r="D497" s="89"/>
      <c r="E497" s="73">
        <v>431030.4</v>
      </c>
      <c r="F497" s="86">
        <f t="shared" si="8"/>
        <v>3308559398.3699994</v>
      </c>
    </row>
    <row r="498" spans="1:6" ht="41.25" customHeight="1" x14ac:dyDescent="0.2">
      <c r="A498" s="88">
        <v>45378</v>
      </c>
      <c r="B498" s="72" t="s">
        <v>1143</v>
      </c>
      <c r="C498" s="131" t="s">
        <v>1343</v>
      </c>
      <c r="D498" s="89"/>
      <c r="E498" s="73">
        <v>1906463.55</v>
      </c>
      <c r="F498" s="86">
        <f t="shared" si="8"/>
        <v>3306652934.8199992</v>
      </c>
    </row>
    <row r="499" spans="1:6" ht="52.5" customHeight="1" x14ac:dyDescent="0.2">
      <c r="A499" s="88">
        <v>45378</v>
      </c>
      <c r="B499" s="72" t="s">
        <v>1144</v>
      </c>
      <c r="C499" s="131" t="s">
        <v>1342</v>
      </c>
      <c r="D499" s="89"/>
      <c r="E499" s="73">
        <v>218050</v>
      </c>
      <c r="F499" s="86">
        <f t="shared" si="8"/>
        <v>3306434884.8199992</v>
      </c>
    </row>
    <row r="500" spans="1:6" ht="63.75" customHeight="1" x14ac:dyDescent="0.2">
      <c r="A500" s="88">
        <v>45378</v>
      </c>
      <c r="B500" s="72" t="s">
        <v>1145</v>
      </c>
      <c r="C500" s="131" t="s">
        <v>1341</v>
      </c>
      <c r="D500" s="89"/>
      <c r="E500" s="73">
        <v>1906383.46</v>
      </c>
      <c r="F500" s="86">
        <f t="shared" si="8"/>
        <v>3304528501.3599992</v>
      </c>
    </row>
    <row r="501" spans="1:6" ht="38.25" customHeight="1" x14ac:dyDescent="0.2">
      <c r="A501" s="88">
        <v>45378</v>
      </c>
      <c r="B501" s="72" t="s">
        <v>1146</v>
      </c>
      <c r="C501" s="131" t="s">
        <v>888</v>
      </c>
      <c r="D501" s="89"/>
      <c r="E501" s="73">
        <v>833229.27</v>
      </c>
      <c r="F501" s="86">
        <f t="shared" si="8"/>
        <v>3303695272.0899992</v>
      </c>
    </row>
    <row r="502" spans="1:6" ht="51.75" customHeight="1" x14ac:dyDescent="0.2">
      <c r="A502" s="88">
        <v>45378</v>
      </c>
      <c r="B502" s="72" t="s">
        <v>1147</v>
      </c>
      <c r="C502" s="131" t="s">
        <v>1340</v>
      </c>
      <c r="D502" s="89"/>
      <c r="E502" s="73">
        <v>194000</v>
      </c>
      <c r="F502" s="86">
        <f t="shared" si="8"/>
        <v>3303501272.0899992</v>
      </c>
    </row>
    <row r="503" spans="1:6" ht="38.25" customHeight="1" x14ac:dyDescent="0.2">
      <c r="A503" s="88">
        <v>45378</v>
      </c>
      <c r="B503" s="72" t="s">
        <v>1148</v>
      </c>
      <c r="C503" s="131" t="s">
        <v>889</v>
      </c>
      <c r="D503" s="89"/>
      <c r="E503" s="73">
        <v>85715.199999999997</v>
      </c>
      <c r="F503" s="86">
        <f t="shared" si="8"/>
        <v>3303415556.8899994</v>
      </c>
    </row>
    <row r="504" spans="1:6" ht="54" customHeight="1" x14ac:dyDescent="0.2">
      <c r="A504" s="88">
        <v>45378</v>
      </c>
      <c r="B504" s="72" t="s">
        <v>1149</v>
      </c>
      <c r="C504" s="131" t="s">
        <v>1339</v>
      </c>
      <c r="D504" s="89"/>
      <c r="E504" s="73">
        <v>137950</v>
      </c>
      <c r="F504" s="86">
        <f t="shared" si="8"/>
        <v>3303277606.8899994</v>
      </c>
    </row>
    <row r="505" spans="1:6" ht="42" customHeight="1" x14ac:dyDescent="0.2">
      <c r="A505" s="88">
        <v>45378</v>
      </c>
      <c r="B505" s="72" t="s">
        <v>1150</v>
      </c>
      <c r="C505" s="131" t="s">
        <v>1338</v>
      </c>
      <c r="D505" s="89"/>
      <c r="E505" s="73">
        <v>113100</v>
      </c>
      <c r="F505" s="86">
        <f t="shared" si="8"/>
        <v>3303164506.8899994</v>
      </c>
    </row>
    <row r="506" spans="1:6" ht="54.75" customHeight="1" x14ac:dyDescent="0.2">
      <c r="A506" s="88">
        <v>45378</v>
      </c>
      <c r="B506" s="72" t="s">
        <v>1151</v>
      </c>
      <c r="C506" s="131" t="s">
        <v>1337</v>
      </c>
      <c r="D506" s="89"/>
      <c r="E506" s="73">
        <v>563193.43000000005</v>
      </c>
      <c r="F506" s="86">
        <f t="shared" si="8"/>
        <v>3302601313.4599996</v>
      </c>
    </row>
    <row r="507" spans="1:6" ht="30.75" customHeight="1" x14ac:dyDescent="0.2">
      <c r="A507" s="88">
        <v>45378</v>
      </c>
      <c r="B507" s="72" t="s">
        <v>1152</v>
      </c>
      <c r="C507" s="131" t="s">
        <v>1336</v>
      </c>
      <c r="D507" s="89"/>
      <c r="E507" s="73">
        <v>26262.5</v>
      </c>
      <c r="F507" s="86">
        <f t="shared" si="8"/>
        <v>3302575050.9599996</v>
      </c>
    </row>
    <row r="508" spans="1:6" ht="39" customHeight="1" x14ac:dyDescent="0.2">
      <c r="A508" s="88">
        <v>45378</v>
      </c>
      <c r="B508" s="72" t="s">
        <v>1153</v>
      </c>
      <c r="C508" s="132" t="s">
        <v>1335</v>
      </c>
      <c r="D508" s="89"/>
      <c r="E508" s="158">
        <v>961600.39</v>
      </c>
      <c r="F508" s="86">
        <f t="shared" si="8"/>
        <v>3301613450.5699997</v>
      </c>
    </row>
    <row r="509" spans="1:6" ht="42" customHeight="1" x14ac:dyDescent="0.2">
      <c r="A509" s="88">
        <v>45378</v>
      </c>
      <c r="B509" s="72" t="s">
        <v>1154</v>
      </c>
      <c r="C509" s="132" t="s">
        <v>1334</v>
      </c>
      <c r="D509" s="89"/>
      <c r="E509" s="158">
        <v>4553.45</v>
      </c>
      <c r="F509" s="86">
        <f t="shared" si="8"/>
        <v>3301608897.1199999</v>
      </c>
    </row>
    <row r="510" spans="1:6" ht="51" customHeight="1" x14ac:dyDescent="0.2">
      <c r="A510" s="88">
        <v>45378</v>
      </c>
      <c r="B510" s="72" t="s">
        <v>1155</v>
      </c>
      <c r="C510" s="132" t="s">
        <v>1333</v>
      </c>
      <c r="D510" s="89"/>
      <c r="E510" s="158">
        <v>20471</v>
      </c>
      <c r="F510" s="86">
        <f t="shared" si="8"/>
        <v>3301588426.1199999</v>
      </c>
    </row>
    <row r="511" spans="1:6" ht="39.75" customHeight="1" x14ac:dyDescent="0.2">
      <c r="A511" s="88">
        <v>45378</v>
      </c>
      <c r="B511" s="72" t="s">
        <v>1156</v>
      </c>
      <c r="C511" s="132" t="s">
        <v>1332</v>
      </c>
      <c r="D511" s="89"/>
      <c r="E511" s="158">
        <v>210366</v>
      </c>
      <c r="F511" s="86">
        <f t="shared" si="8"/>
        <v>3301378060.1199999</v>
      </c>
    </row>
    <row r="512" spans="1:6" ht="35.25" customHeight="1" x14ac:dyDescent="0.2">
      <c r="A512" s="88">
        <v>45378</v>
      </c>
      <c r="B512" s="72" t="s">
        <v>1157</v>
      </c>
      <c r="C512" s="132" t="s">
        <v>1331</v>
      </c>
      <c r="D512" s="89"/>
      <c r="E512" s="158">
        <v>47052885.75</v>
      </c>
      <c r="F512" s="86">
        <f t="shared" si="8"/>
        <v>3254325174.3699999</v>
      </c>
    </row>
    <row r="513" spans="1:6" ht="38.25" customHeight="1" x14ac:dyDescent="0.2">
      <c r="A513" s="153"/>
      <c r="B513" s="159"/>
      <c r="C513" s="159"/>
      <c r="D513" s="62"/>
      <c r="E513" s="156"/>
      <c r="F513" s="157"/>
    </row>
    <row r="514" spans="1:6" ht="11.25" customHeight="1" x14ac:dyDescent="0.2">
      <c r="B514" s="159"/>
      <c r="C514" s="159"/>
    </row>
    <row r="515" spans="1:6" ht="12" x14ac:dyDescent="0.2">
      <c r="B515" s="159"/>
      <c r="C515" s="159"/>
    </row>
    <row r="516" spans="1:6" ht="12" x14ac:dyDescent="0.2">
      <c r="B516" s="159"/>
      <c r="C516" s="159"/>
    </row>
    <row r="517" spans="1:6" ht="12" x14ac:dyDescent="0.2">
      <c r="B517" s="159"/>
      <c r="C517" s="159"/>
    </row>
    <row r="518" spans="1:6" ht="12" x14ac:dyDescent="0.2">
      <c r="B518" s="159"/>
      <c r="C518" s="159"/>
    </row>
  </sheetData>
  <mergeCells count="36">
    <mergeCell ref="A31:E31"/>
    <mergeCell ref="A1:F1"/>
    <mergeCell ref="A2:F2"/>
    <mergeCell ref="A3:F3"/>
    <mergeCell ref="A4:F4"/>
    <mergeCell ref="A6:F6"/>
    <mergeCell ref="A7:E7"/>
    <mergeCell ref="A25:F25"/>
    <mergeCell ref="A26:F26"/>
    <mergeCell ref="A27:F27"/>
    <mergeCell ref="A28:F28"/>
    <mergeCell ref="A30:F30"/>
    <mergeCell ref="A62:E62"/>
    <mergeCell ref="A43:F43"/>
    <mergeCell ref="A44:F44"/>
    <mergeCell ref="A45:F45"/>
    <mergeCell ref="A46:F46"/>
    <mergeCell ref="A48:F48"/>
    <mergeCell ref="A49:E49"/>
    <mergeCell ref="A56:F56"/>
    <mergeCell ref="A57:F57"/>
    <mergeCell ref="A58:F58"/>
    <mergeCell ref="A59:F59"/>
    <mergeCell ref="A61:F61"/>
    <mergeCell ref="A207:E207"/>
    <mergeCell ref="A81:F81"/>
    <mergeCell ref="A82:F82"/>
    <mergeCell ref="A83:F83"/>
    <mergeCell ref="A84:F84"/>
    <mergeCell ref="A86:F86"/>
    <mergeCell ref="A87:E87"/>
    <mergeCell ref="A200:F200"/>
    <mergeCell ref="A201:F201"/>
    <mergeCell ref="A202:F202"/>
    <mergeCell ref="A203:F203"/>
    <mergeCell ref="A206:F206"/>
  </mergeCell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37"/>
  <sheetViews>
    <sheetView topLeftCell="A325" zoomScaleNormal="100" zoomScaleSheetLayoutView="100" workbookViewId="0">
      <selection activeCell="K328" sqref="K328"/>
    </sheetView>
  </sheetViews>
  <sheetFormatPr baseColWidth="10" defaultRowHeight="11.25" x14ac:dyDescent="0.2"/>
  <cols>
    <col min="1" max="1" width="11.7109375" style="3" customWidth="1"/>
    <col min="2" max="2" width="16.28515625" style="91" customWidth="1"/>
    <col min="3" max="3" width="49.28515625" style="3" customWidth="1"/>
    <col min="4" max="4" width="14.7109375" style="92" customWidth="1"/>
    <col min="5" max="5" width="18.140625" style="93" customWidth="1"/>
    <col min="6" max="6" width="21.7109375" style="94" customWidth="1"/>
    <col min="7" max="7" width="11.42578125" style="1"/>
    <col min="8" max="8" width="13" style="2" bestFit="1" customWidth="1"/>
    <col min="9" max="9" width="11.42578125" style="2"/>
    <col min="10" max="60" width="11.42578125" style="1"/>
    <col min="61" max="16384" width="11.42578125" style="3"/>
  </cols>
  <sheetData>
    <row r="1" spans="1:60" ht="15" x14ac:dyDescent="0.25">
      <c r="A1" s="221" t="s">
        <v>0</v>
      </c>
      <c r="B1" s="221"/>
      <c r="C1" s="221"/>
      <c r="D1" s="221"/>
      <c r="E1" s="221"/>
      <c r="F1" s="221"/>
    </row>
    <row r="2" spans="1:60" ht="15" x14ac:dyDescent="0.25">
      <c r="A2" s="221" t="s">
        <v>1</v>
      </c>
      <c r="B2" s="221"/>
      <c r="C2" s="221"/>
      <c r="D2" s="221"/>
      <c r="E2" s="221"/>
      <c r="F2" s="221"/>
    </row>
    <row r="3" spans="1:60" ht="15" customHeight="1" x14ac:dyDescent="0.25">
      <c r="A3" s="219" t="s">
        <v>1425</v>
      </c>
      <c r="B3" s="219"/>
      <c r="C3" s="219"/>
      <c r="D3" s="219"/>
      <c r="E3" s="219"/>
      <c r="F3" s="219"/>
    </row>
    <row r="4" spans="1:60" ht="15" customHeight="1" x14ac:dyDescent="0.25">
      <c r="A4" s="219" t="s">
        <v>2</v>
      </c>
      <c r="B4" s="219"/>
      <c r="C4" s="219"/>
      <c r="D4" s="219"/>
      <c r="E4" s="219"/>
      <c r="F4" s="219"/>
    </row>
    <row r="5" spans="1:60" ht="15" x14ac:dyDescent="0.25">
      <c r="A5" s="4"/>
      <c r="B5" s="5"/>
      <c r="C5" s="6"/>
      <c r="D5" s="7"/>
      <c r="E5" s="8"/>
      <c r="F5" s="9"/>
      <c r="G5" s="10"/>
    </row>
    <row r="6" spans="1:60" ht="15" customHeight="1" x14ac:dyDescent="0.2">
      <c r="A6" s="222" t="s">
        <v>3</v>
      </c>
      <c r="B6" s="223"/>
      <c r="C6" s="223"/>
      <c r="D6" s="223"/>
      <c r="E6" s="223"/>
      <c r="F6" s="224"/>
      <c r="G6" s="10"/>
    </row>
    <row r="7" spans="1:60" ht="15" customHeight="1" x14ac:dyDescent="0.2">
      <c r="A7" s="222" t="s">
        <v>4</v>
      </c>
      <c r="B7" s="223"/>
      <c r="C7" s="223"/>
      <c r="D7" s="223"/>
      <c r="E7" s="224"/>
      <c r="F7" s="11">
        <v>3167232.04</v>
      </c>
    </row>
    <row r="8" spans="1:60" ht="12" x14ac:dyDescent="0.2">
      <c r="A8" s="12" t="s">
        <v>5</v>
      </c>
      <c r="B8" s="12" t="s">
        <v>6</v>
      </c>
      <c r="C8" s="12" t="s">
        <v>7</v>
      </c>
      <c r="D8" s="12" t="s">
        <v>8</v>
      </c>
      <c r="E8" s="12" t="s">
        <v>9</v>
      </c>
      <c r="F8" s="12" t="s">
        <v>10</v>
      </c>
    </row>
    <row r="9" spans="1:60" ht="15" customHeight="1" x14ac:dyDescent="0.2">
      <c r="A9" s="13"/>
      <c r="B9" s="14"/>
      <c r="C9" s="15" t="s">
        <v>11</v>
      </c>
      <c r="D9" s="21">
        <v>2180204.7799999998</v>
      </c>
      <c r="E9" s="16"/>
      <c r="F9" s="17">
        <f>F7+D9</f>
        <v>5347436.82</v>
      </c>
    </row>
    <row r="10" spans="1:60" ht="15" customHeight="1" x14ac:dyDescent="0.2">
      <c r="A10" s="13"/>
      <c r="B10" s="14"/>
      <c r="C10" s="18" t="s">
        <v>12</v>
      </c>
      <c r="D10" s="16"/>
      <c r="E10" s="16">
        <v>3000000</v>
      </c>
      <c r="F10" s="17">
        <f>F9-E10</f>
        <v>2347436.8200000003</v>
      </c>
    </row>
    <row r="11" spans="1:60" ht="15" customHeight="1" x14ac:dyDescent="0.2">
      <c r="A11" s="13"/>
      <c r="B11" s="14"/>
      <c r="C11" s="19" t="s">
        <v>13</v>
      </c>
      <c r="D11" s="20"/>
      <c r="E11" s="164"/>
      <c r="F11" s="17">
        <f>F10-E11</f>
        <v>2347436.8200000003</v>
      </c>
    </row>
    <row r="12" spans="1:60" ht="15" customHeight="1" x14ac:dyDescent="0.2">
      <c r="A12" s="13"/>
      <c r="B12" s="14"/>
      <c r="C12" s="18" t="s">
        <v>12</v>
      </c>
      <c r="D12" s="22"/>
      <c r="E12" s="16"/>
      <c r="F12" s="17">
        <f>F11+D12</f>
        <v>2347436.8200000003</v>
      </c>
    </row>
    <row r="13" spans="1:60" ht="15" customHeight="1" x14ac:dyDescent="0.2">
      <c r="A13" s="13"/>
      <c r="B13" s="14"/>
      <c r="C13" s="18" t="s">
        <v>54</v>
      </c>
      <c r="D13" s="22"/>
      <c r="E13" s="16"/>
      <c r="F13" s="17">
        <f>F12-E13</f>
        <v>2347436.8200000003</v>
      </c>
    </row>
    <row r="14" spans="1:60" s="30" customFormat="1" ht="15" customHeight="1" x14ac:dyDescent="0.2">
      <c r="A14" s="23"/>
      <c r="B14" s="24"/>
      <c r="C14" s="25" t="s">
        <v>14</v>
      </c>
      <c r="D14" s="26"/>
      <c r="E14" s="27"/>
      <c r="F14" s="17">
        <f>F13-E14</f>
        <v>2347436.8200000003</v>
      </c>
      <c r="G14" s="28"/>
      <c r="H14" s="29"/>
      <c r="I14" s="29"/>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0" customFormat="1" ht="15" customHeight="1" x14ac:dyDescent="0.25">
      <c r="A15" s="23"/>
      <c r="B15" s="24"/>
      <c r="C15" s="25" t="s">
        <v>15</v>
      </c>
      <c r="D15" s="26"/>
      <c r="E15" s="31">
        <v>4500</v>
      </c>
      <c r="F15" s="17">
        <f>F14-E15</f>
        <v>2342936.8200000003</v>
      </c>
      <c r="G15" s="28"/>
      <c r="H15" s="29"/>
      <c r="I15" s="29"/>
      <c r="J15" s="28"/>
      <c r="K15" s="28"/>
      <c r="L15" s="32"/>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30" customFormat="1" ht="15" customHeight="1" x14ac:dyDescent="0.2">
      <c r="A16" s="23"/>
      <c r="B16" s="24"/>
      <c r="C16" s="25" t="s">
        <v>19</v>
      </c>
      <c r="D16" s="27"/>
      <c r="E16" s="31">
        <v>120</v>
      </c>
      <c r="F16" s="17">
        <f t="shared" ref="F16:F18" si="0">F15-E16</f>
        <v>2342816.8200000003</v>
      </c>
      <c r="G16" s="28"/>
      <c r="H16" s="29"/>
      <c r="I16" s="29"/>
      <c r="J16" s="28"/>
      <c r="K16" s="28"/>
      <c r="L16" s="34"/>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30" customFormat="1" ht="15" customHeight="1" x14ac:dyDescent="0.2">
      <c r="A17" s="23"/>
      <c r="B17" s="24"/>
      <c r="C17" s="25" t="s">
        <v>20</v>
      </c>
      <c r="D17" s="26"/>
      <c r="E17" s="31">
        <v>1000</v>
      </c>
      <c r="F17" s="17">
        <f t="shared" si="0"/>
        <v>2341816.8200000003</v>
      </c>
      <c r="G17" s="28"/>
      <c r="H17" s="29"/>
      <c r="I17" s="29"/>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30" customFormat="1" ht="17.25" customHeight="1" x14ac:dyDescent="0.2">
      <c r="A18" s="23"/>
      <c r="B18" s="24"/>
      <c r="C18" s="25" t="s">
        <v>21</v>
      </c>
      <c r="D18" s="26"/>
      <c r="E18" s="20">
        <v>175</v>
      </c>
      <c r="F18" s="17">
        <f t="shared" si="0"/>
        <v>2341641.8200000003</v>
      </c>
      <c r="G18" s="28"/>
      <c r="H18" s="29"/>
      <c r="I18" s="29"/>
      <c r="J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30" customFormat="1" ht="17.25" customHeight="1" x14ac:dyDescent="0.2">
      <c r="A19" s="95"/>
      <c r="B19" s="96"/>
      <c r="C19" s="97"/>
      <c r="D19" s="98"/>
      <c r="E19" s="99"/>
      <c r="F19" s="100"/>
      <c r="G19" s="28"/>
      <c r="H19" s="29"/>
      <c r="I19" s="29"/>
      <c r="J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107" customFormat="1" ht="15" customHeight="1" x14ac:dyDescent="0.2">
      <c r="A20" s="101"/>
      <c r="B20" s="102"/>
      <c r="C20" s="103"/>
      <c r="D20" s="104"/>
      <c r="E20" s="105"/>
      <c r="F20" s="106"/>
      <c r="H20" s="108"/>
      <c r="I20" s="108"/>
    </row>
    <row r="21" spans="1:60" s="107" customFormat="1" ht="15" customHeight="1" x14ac:dyDescent="0.25">
      <c r="A21" s="221" t="s">
        <v>0</v>
      </c>
      <c r="B21" s="221"/>
      <c r="C21" s="221"/>
      <c r="D21" s="221"/>
      <c r="E21" s="221"/>
      <c r="F21" s="221"/>
      <c r="H21" s="108"/>
      <c r="I21" s="108"/>
    </row>
    <row r="22" spans="1:60" s="39" customFormat="1" ht="15" customHeight="1" x14ac:dyDescent="0.25">
      <c r="A22" s="218" t="s">
        <v>1</v>
      </c>
      <c r="B22" s="218"/>
      <c r="C22" s="218"/>
      <c r="D22" s="218"/>
      <c r="E22" s="218"/>
      <c r="F22" s="218"/>
      <c r="G22" s="37"/>
      <c r="H22" s="38"/>
      <c r="I22" s="38"/>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row>
    <row r="23" spans="1:60" s="39" customFormat="1" ht="15" customHeight="1" x14ac:dyDescent="0.25">
      <c r="A23" s="219" t="s">
        <v>1426</v>
      </c>
      <c r="B23" s="219"/>
      <c r="C23" s="219"/>
      <c r="D23" s="219"/>
      <c r="E23" s="219"/>
      <c r="F23" s="219"/>
      <c r="G23" s="37"/>
      <c r="H23" s="38"/>
      <c r="I23" s="38"/>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row>
    <row r="24" spans="1:60" s="39" customFormat="1" ht="15" customHeight="1" x14ac:dyDescent="0.25">
      <c r="A24" s="220" t="s">
        <v>2</v>
      </c>
      <c r="B24" s="220"/>
      <c r="C24" s="220"/>
      <c r="D24" s="220"/>
      <c r="E24" s="220"/>
      <c r="F24" s="220"/>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5">
      <c r="A25" s="40"/>
      <c r="B25" s="41"/>
      <c r="C25" s="42"/>
      <c r="D25" s="43"/>
      <c r="E25" s="44"/>
      <c r="F25" s="45"/>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
      <c r="A26" s="215" t="s">
        <v>22</v>
      </c>
      <c r="B26" s="216"/>
      <c r="C26" s="216"/>
      <c r="D26" s="216"/>
      <c r="E26" s="216"/>
      <c r="F26" s="217"/>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
      <c r="A27" s="215" t="s">
        <v>4</v>
      </c>
      <c r="B27" s="216"/>
      <c r="C27" s="216"/>
      <c r="D27" s="216"/>
      <c r="E27" s="217"/>
      <c r="F27" s="11">
        <v>3829223.95</v>
      </c>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12" t="s">
        <v>5</v>
      </c>
      <c r="B28" s="12" t="s">
        <v>6</v>
      </c>
      <c r="C28" s="12" t="s">
        <v>23</v>
      </c>
      <c r="D28" s="12" t="s">
        <v>8</v>
      </c>
      <c r="E28" s="12" t="s">
        <v>9</v>
      </c>
      <c r="F28" s="12" t="s">
        <v>24</v>
      </c>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46"/>
      <c r="B29" s="24"/>
      <c r="C29" s="25" t="s">
        <v>25</v>
      </c>
      <c r="D29" s="47"/>
      <c r="E29" s="48"/>
      <c r="F29" s="49">
        <f>F27</f>
        <v>3829223.95</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3"/>
      <c r="B30" s="14"/>
      <c r="C30" s="15" t="s">
        <v>26</v>
      </c>
      <c r="D30" s="50"/>
      <c r="E30" s="16"/>
      <c r="F30" s="49">
        <f>F29</f>
        <v>3829223.95</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13"/>
      <c r="B31" s="14"/>
      <c r="C31" s="15" t="s">
        <v>26</v>
      </c>
      <c r="D31" s="50"/>
      <c r="E31" s="16"/>
      <c r="F31" s="49">
        <f t="shared" ref="F31" si="1">F30</f>
        <v>3829223.95</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27</v>
      </c>
      <c r="D32" s="50"/>
      <c r="E32" s="51"/>
      <c r="F32" s="49">
        <f>F31+D32</f>
        <v>3829223.95</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5" customHeight="1" x14ac:dyDescent="0.2">
      <c r="A33" s="13"/>
      <c r="B33" s="14"/>
      <c r="C33" s="25" t="s">
        <v>15</v>
      </c>
      <c r="D33" s="50"/>
      <c r="E33" s="151"/>
      <c r="F33" s="49">
        <f>F32-E33</f>
        <v>3829223.95</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13"/>
      <c r="B34" s="14"/>
      <c r="C34" s="52" t="s">
        <v>1718</v>
      </c>
      <c r="D34" s="51"/>
      <c r="E34" s="16">
        <v>5.99</v>
      </c>
      <c r="F34" s="49">
        <f>F33-E34</f>
        <v>3829217.96</v>
      </c>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39" customFormat="1" ht="15" customHeight="1" x14ac:dyDescent="0.2">
      <c r="A35" s="13"/>
      <c r="B35" s="14"/>
      <c r="C35" s="15" t="s">
        <v>192</v>
      </c>
      <c r="D35" s="51"/>
      <c r="E35" s="16"/>
      <c r="F35" s="49">
        <f>F34-E35</f>
        <v>3829217.96</v>
      </c>
      <c r="G35" s="37"/>
      <c r="H35" s="38"/>
      <c r="I35" s="38"/>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row>
    <row r="36" spans="1:60" s="39" customFormat="1" ht="12" customHeight="1" x14ac:dyDescent="0.2">
      <c r="A36" s="13"/>
      <c r="B36" s="53"/>
      <c r="C36" s="15" t="s">
        <v>21</v>
      </c>
      <c r="D36" s="22"/>
      <c r="E36" s="27">
        <v>175</v>
      </c>
      <c r="F36" s="49">
        <f>F35-E36</f>
        <v>3829042.96</v>
      </c>
      <c r="G36" s="37"/>
      <c r="H36" s="38"/>
      <c r="I36" s="38"/>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row>
    <row r="37" spans="1:60" s="39" customFormat="1" ht="12" customHeight="1" x14ac:dyDescent="0.2">
      <c r="A37" s="13"/>
      <c r="B37" s="53"/>
      <c r="C37" s="54" t="s">
        <v>1181</v>
      </c>
      <c r="D37" s="55"/>
      <c r="E37" s="152">
        <v>3994.62</v>
      </c>
      <c r="F37" s="49">
        <f>F36-E37</f>
        <v>3825048.34</v>
      </c>
      <c r="G37" s="37"/>
      <c r="H37" s="38"/>
      <c r="I37" s="38"/>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row>
    <row r="38" spans="1:60" s="39" customFormat="1" ht="15" customHeight="1" x14ac:dyDescent="0.2">
      <c r="A38" s="56"/>
      <c r="B38" s="57"/>
      <c r="C38" s="58"/>
      <c r="D38" s="36"/>
      <c r="E38" s="35"/>
      <c r="F38" s="59"/>
      <c r="G38" s="37"/>
      <c r="H38" s="38"/>
      <c r="I38" s="38"/>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row>
    <row r="39" spans="1:60" s="80" customFormat="1" ht="15" customHeight="1" x14ac:dyDescent="0.25">
      <c r="A39" s="218" t="s">
        <v>0</v>
      </c>
      <c r="B39" s="218"/>
      <c r="C39" s="218"/>
      <c r="D39" s="218"/>
      <c r="E39" s="218"/>
      <c r="F39" s="218"/>
      <c r="G39" s="78"/>
      <c r="H39" s="79"/>
      <c r="I39" s="79"/>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row>
    <row r="40" spans="1:60" s="80" customFormat="1" ht="15" customHeight="1" x14ac:dyDescent="0.25">
      <c r="A40" s="218" t="s">
        <v>1</v>
      </c>
      <c r="B40" s="218"/>
      <c r="C40" s="218"/>
      <c r="D40" s="218"/>
      <c r="E40" s="218"/>
      <c r="F40" s="218"/>
      <c r="G40" s="78"/>
      <c r="H40" s="79"/>
      <c r="I40" s="79"/>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row>
    <row r="41" spans="1:60" s="80" customFormat="1" ht="15" customHeight="1" x14ac:dyDescent="0.25">
      <c r="A41" s="219" t="s">
        <v>1427</v>
      </c>
      <c r="B41" s="219"/>
      <c r="C41" s="219"/>
      <c r="D41" s="219"/>
      <c r="E41" s="219"/>
      <c r="F41" s="219"/>
      <c r="G41" s="78"/>
      <c r="H41" s="79"/>
      <c r="I41" s="79"/>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row>
    <row r="42" spans="1:60" s="80" customFormat="1" ht="15" customHeight="1" x14ac:dyDescent="0.25">
      <c r="A42" s="220" t="s">
        <v>2</v>
      </c>
      <c r="B42" s="220"/>
      <c r="C42" s="220"/>
      <c r="D42" s="220"/>
      <c r="E42" s="220"/>
      <c r="F42" s="220"/>
      <c r="G42" s="78"/>
      <c r="H42" s="79"/>
      <c r="I42" s="79"/>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row>
    <row r="43" spans="1:60" s="80" customFormat="1" ht="15" customHeight="1" x14ac:dyDescent="0.2">
      <c r="A43" s="81"/>
      <c r="B43" s="82"/>
      <c r="C43" s="1"/>
      <c r="D43" s="62"/>
      <c r="E43" s="63"/>
      <c r="F43" s="64"/>
      <c r="G43" s="78"/>
      <c r="H43" s="79"/>
      <c r="I43" s="79"/>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row>
    <row r="44" spans="1:60" s="80" customFormat="1" ht="15" customHeight="1" x14ac:dyDescent="0.2">
      <c r="A44" s="215" t="s">
        <v>44</v>
      </c>
      <c r="B44" s="216"/>
      <c r="C44" s="216"/>
      <c r="D44" s="216"/>
      <c r="E44" s="216"/>
      <c r="F44" s="217"/>
      <c r="G44" s="78"/>
      <c r="H44" s="79"/>
      <c r="I44" s="79"/>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1:60" s="80" customFormat="1" ht="15" customHeight="1" x14ac:dyDescent="0.2">
      <c r="A45" s="215" t="s">
        <v>45</v>
      </c>
      <c r="B45" s="216"/>
      <c r="C45" s="216"/>
      <c r="D45" s="216"/>
      <c r="E45" s="217"/>
      <c r="F45" s="83">
        <v>0</v>
      </c>
      <c r="G45" s="78"/>
      <c r="H45" s="79"/>
      <c r="I45" s="79"/>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row>
    <row r="46" spans="1:60" s="80" customFormat="1" ht="15" customHeight="1" x14ac:dyDescent="0.2">
      <c r="A46" s="12" t="s">
        <v>5</v>
      </c>
      <c r="B46" s="12" t="s">
        <v>46</v>
      </c>
      <c r="C46" s="12" t="s">
        <v>30</v>
      </c>
      <c r="D46" s="12" t="s">
        <v>8</v>
      </c>
      <c r="E46" s="12" t="s">
        <v>9</v>
      </c>
      <c r="F46" s="12"/>
      <c r="G46" s="78"/>
      <c r="H46" s="79"/>
      <c r="I46" s="79"/>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row>
    <row r="47" spans="1:60" s="80" customFormat="1" ht="15" customHeight="1" x14ac:dyDescent="0.2">
      <c r="A47" s="13"/>
      <c r="B47" s="14"/>
      <c r="C47" s="15" t="s">
        <v>11</v>
      </c>
      <c r="D47" s="16">
        <v>80739076.75</v>
      </c>
      <c r="E47" s="75"/>
      <c r="F47" s="17">
        <f>F45+D47</f>
        <v>80739076.75</v>
      </c>
      <c r="G47" s="78"/>
      <c r="H47" s="79"/>
      <c r="I47" s="79"/>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row>
    <row r="48" spans="1:60" s="80" customFormat="1" ht="15" customHeight="1" x14ac:dyDescent="0.2">
      <c r="A48" s="13"/>
      <c r="B48" s="85"/>
      <c r="C48" s="15" t="s">
        <v>33</v>
      </c>
      <c r="D48" s="84"/>
      <c r="E48" s="21"/>
      <c r="F48" s="17">
        <f>F47</f>
        <v>80739076.75</v>
      </c>
      <c r="G48" s="78"/>
      <c r="H48" s="79"/>
      <c r="I48" s="79"/>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row>
    <row r="49" spans="1:60" s="80" customFormat="1" ht="15" customHeight="1" x14ac:dyDescent="0.2">
      <c r="A49" s="13"/>
      <c r="B49" s="85"/>
      <c r="C49" s="15" t="s">
        <v>47</v>
      </c>
      <c r="D49" s="84"/>
      <c r="E49" s="16">
        <v>80739076.75</v>
      </c>
      <c r="F49" s="17">
        <f>F48-E49</f>
        <v>0</v>
      </c>
      <c r="G49" s="78"/>
      <c r="H49" s="79"/>
      <c r="I49" s="79"/>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row>
    <row r="50" spans="1:60" s="80" customFormat="1" ht="15" customHeight="1" x14ac:dyDescent="0.2">
      <c r="A50" s="13"/>
      <c r="B50" s="85"/>
      <c r="C50" s="15" t="s">
        <v>54</v>
      </c>
      <c r="D50" s="84"/>
      <c r="E50" s="16"/>
      <c r="F50" s="17">
        <f>F49-E50</f>
        <v>0</v>
      </c>
      <c r="G50" s="78"/>
      <c r="H50" s="79"/>
      <c r="I50" s="79"/>
      <c r="J50" s="144"/>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row>
    <row r="51" spans="1:60" s="39" customFormat="1" ht="15" customHeight="1" x14ac:dyDescent="0.2">
      <c r="A51" s="56"/>
      <c r="B51" s="57"/>
      <c r="C51" s="58"/>
      <c r="D51" s="36"/>
      <c r="E51" s="35"/>
      <c r="F51" s="59"/>
      <c r="G51" s="37"/>
      <c r="H51" s="38"/>
      <c r="I51" s="38"/>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60" s="71" customFormat="1" ht="15" x14ac:dyDescent="0.25">
      <c r="A52" s="218" t="s">
        <v>0</v>
      </c>
      <c r="B52" s="218"/>
      <c r="C52" s="218"/>
      <c r="D52" s="218"/>
      <c r="E52" s="218"/>
      <c r="F52" s="218"/>
      <c r="G52" s="42"/>
      <c r="H52" s="70"/>
      <c r="I52" s="70"/>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s="71" customFormat="1" ht="15" x14ac:dyDescent="0.25">
      <c r="A53" s="218" t="s">
        <v>1</v>
      </c>
      <c r="B53" s="218"/>
      <c r="C53" s="218"/>
      <c r="D53" s="218"/>
      <c r="E53" s="218"/>
      <c r="F53" s="218"/>
      <c r="G53" s="42"/>
      <c r="H53" s="70"/>
      <c r="I53" s="70"/>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71" customFormat="1" ht="15" customHeight="1" x14ac:dyDescent="0.25">
      <c r="A54" s="219" t="s">
        <v>1428</v>
      </c>
      <c r="B54" s="219"/>
      <c r="C54" s="219"/>
      <c r="D54" s="219"/>
      <c r="E54" s="219"/>
      <c r="F54" s="219"/>
      <c r="G54" s="42"/>
      <c r="H54" s="70"/>
      <c r="I54" s="70"/>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71" customFormat="1" ht="15" x14ac:dyDescent="0.25">
      <c r="A55" s="220" t="s">
        <v>2</v>
      </c>
      <c r="B55" s="220"/>
      <c r="C55" s="220"/>
      <c r="D55" s="220"/>
      <c r="E55" s="220"/>
      <c r="F55" s="220"/>
      <c r="G55" s="42"/>
      <c r="H55" s="70"/>
      <c r="I55" s="70"/>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71" customFormat="1" ht="15" x14ac:dyDescent="0.25">
      <c r="A56" s="74"/>
      <c r="B56" s="41"/>
      <c r="C56" s="42"/>
      <c r="D56" s="43"/>
      <c r="E56" s="44"/>
      <c r="F56" s="45"/>
      <c r="G56" s="42"/>
      <c r="H56" s="70"/>
      <c r="I56" s="70"/>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71" customFormat="1" ht="15" x14ac:dyDescent="0.25">
      <c r="A57" s="215" t="s">
        <v>35</v>
      </c>
      <c r="B57" s="216"/>
      <c r="C57" s="216"/>
      <c r="D57" s="216"/>
      <c r="E57" s="216"/>
      <c r="F57" s="217"/>
      <c r="G57" s="42"/>
      <c r="H57" s="70"/>
      <c r="I57" s="70"/>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71" customFormat="1" ht="15" x14ac:dyDescent="0.25">
      <c r="A58" s="215" t="s">
        <v>4</v>
      </c>
      <c r="B58" s="216"/>
      <c r="C58" s="216"/>
      <c r="D58" s="216"/>
      <c r="E58" s="217"/>
      <c r="F58" s="11">
        <v>4336028.54</v>
      </c>
      <c r="G58" s="42"/>
      <c r="H58" s="70"/>
      <c r="I58" s="70"/>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71" customFormat="1" ht="15" x14ac:dyDescent="0.25">
      <c r="A59" s="12" t="s">
        <v>5</v>
      </c>
      <c r="B59" s="12" t="s">
        <v>6</v>
      </c>
      <c r="C59" s="12" t="s">
        <v>30</v>
      </c>
      <c r="D59" s="12" t="s">
        <v>8</v>
      </c>
      <c r="E59" s="12" t="s">
        <v>9</v>
      </c>
      <c r="F59" s="12" t="s">
        <v>24</v>
      </c>
      <c r="G59" s="42"/>
      <c r="H59" s="70"/>
      <c r="I59" s="70"/>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71" customFormat="1" ht="15" x14ac:dyDescent="0.25">
      <c r="A60" s="65"/>
      <c r="B60" s="66"/>
      <c r="C60" s="15" t="s">
        <v>25</v>
      </c>
      <c r="D60" s="75">
        <v>7109612.0800000001</v>
      </c>
      <c r="E60" s="68"/>
      <c r="F60" s="69">
        <f>F58+D60</f>
        <v>11445640.620000001</v>
      </c>
      <c r="G60" s="42"/>
      <c r="H60" s="70"/>
      <c r="I60" s="70"/>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71" customFormat="1" ht="15" x14ac:dyDescent="0.25">
      <c r="A61" s="65"/>
      <c r="B61" s="66"/>
      <c r="C61" s="15" t="s">
        <v>32</v>
      </c>
      <c r="D61" s="75"/>
      <c r="E61" s="68">
        <v>8000000</v>
      </c>
      <c r="F61" s="69">
        <f>F60-E61</f>
        <v>3445640.620000001</v>
      </c>
      <c r="G61" s="42"/>
      <c r="H61" s="70"/>
      <c r="I61" s="70"/>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71" customFormat="1" ht="15" x14ac:dyDescent="0.25">
      <c r="A62" s="65"/>
      <c r="B62" s="66"/>
      <c r="C62" s="15" t="s">
        <v>36</v>
      </c>
      <c r="D62" s="76"/>
      <c r="E62" s="68"/>
      <c r="F62" s="69">
        <f>F61-E62</f>
        <v>3445640.620000001</v>
      </c>
      <c r="G62" s="42"/>
      <c r="H62" s="70"/>
      <c r="I62" s="70"/>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71" customFormat="1" ht="15" x14ac:dyDescent="0.25">
      <c r="A63" s="65"/>
      <c r="B63" s="66"/>
      <c r="C63" s="15" t="s">
        <v>37</v>
      </c>
      <c r="D63" s="76"/>
      <c r="E63" s="16">
        <v>1045200</v>
      </c>
      <c r="F63" s="69">
        <f>F62-E63</f>
        <v>2400440.620000001</v>
      </c>
      <c r="G63" s="42"/>
      <c r="H63" s="70"/>
      <c r="I63" s="70"/>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spans="1:60" s="71" customFormat="1" ht="15" x14ac:dyDescent="0.25">
      <c r="A64" s="65"/>
      <c r="B64" s="66"/>
      <c r="C64" s="15" t="s">
        <v>38</v>
      </c>
      <c r="D64" s="76"/>
      <c r="E64" s="55">
        <v>51380.36</v>
      </c>
      <c r="F64" s="69">
        <f>F63-E64</f>
        <v>2349060.2600000012</v>
      </c>
      <c r="G64" s="42"/>
      <c r="H64" s="70"/>
      <c r="I64" s="70"/>
      <c r="J64" s="42" t="s">
        <v>1705</v>
      </c>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spans="1:60" s="71" customFormat="1" ht="15" customHeight="1" x14ac:dyDescent="0.25">
      <c r="A65" s="65"/>
      <c r="B65" s="66"/>
      <c r="C65" s="15" t="s">
        <v>39</v>
      </c>
      <c r="D65" s="76"/>
      <c r="E65" s="163"/>
      <c r="F65" s="69">
        <f t="shared" ref="F65:F66" si="2">F64-E65</f>
        <v>2349060.2600000012</v>
      </c>
      <c r="G65" s="42"/>
      <c r="H65" s="70"/>
      <c r="I65" s="70"/>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s="71" customFormat="1" ht="12" customHeight="1" x14ac:dyDescent="0.25">
      <c r="A66" s="65"/>
      <c r="B66" s="66"/>
      <c r="C66" s="15" t="s">
        <v>40</v>
      </c>
      <c r="D66" s="76"/>
      <c r="E66" s="55"/>
      <c r="F66" s="69">
        <f t="shared" si="2"/>
        <v>2349060.2600000012</v>
      </c>
      <c r="G66" s="42"/>
      <c r="H66" s="70"/>
      <c r="I66" s="70"/>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s="71" customFormat="1" ht="12" customHeight="1" x14ac:dyDescent="0.25">
      <c r="A67" s="65"/>
      <c r="B67" s="66"/>
      <c r="C67" s="15" t="s">
        <v>41</v>
      </c>
      <c r="D67" s="51">
        <v>153892.26</v>
      </c>
      <c r="E67" s="55"/>
      <c r="F67" s="69">
        <f>F66+D67</f>
        <v>2502952.5200000014</v>
      </c>
      <c r="G67" s="42"/>
      <c r="H67" s="70"/>
      <c r="I67" s="70"/>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s="71" customFormat="1" ht="12" customHeight="1" x14ac:dyDescent="0.25">
      <c r="A68" s="65"/>
      <c r="B68" s="66"/>
      <c r="C68" s="15" t="s">
        <v>42</v>
      </c>
      <c r="D68" s="77"/>
      <c r="E68" s="55">
        <v>150</v>
      </c>
      <c r="F68" s="69">
        <f>F67-E68</f>
        <v>2502802.5200000014</v>
      </c>
      <c r="G68" s="42"/>
      <c r="H68" s="70"/>
      <c r="I68" s="70"/>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s="71" customFormat="1" ht="12" customHeight="1" x14ac:dyDescent="0.25">
      <c r="A69" s="65"/>
      <c r="B69" s="66"/>
      <c r="C69" s="15" t="s">
        <v>43</v>
      </c>
      <c r="D69" s="55">
        <v>590.12</v>
      </c>
      <c r="E69" s="55"/>
      <c r="F69" s="69">
        <f>F68+D69</f>
        <v>2503392.6400000015</v>
      </c>
      <c r="G69" s="42"/>
      <c r="H69" s="70"/>
      <c r="I69" s="70"/>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s="107" customFormat="1" ht="15" customHeight="1" x14ac:dyDescent="0.2">
      <c r="A70" s="109"/>
      <c r="B70" s="110"/>
      <c r="C70" s="111"/>
      <c r="D70" s="104"/>
      <c r="E70" s="105"/>
      <c r="F70" s="112"/>
      <c r="H70" s="108"/>
      <c r="I70" s="108"/>
    </row>
    <row r="71" spans="1:60" s="107" customFormat="1" ht="15" customHeight="1" x14ac:dyDescent="0.2">
      <c r="A71" s="109"/>
      <c r="B71" s="110"/>
      <c r="C71" s="111"/>
      <c r="D71" s="104"/>
      <c r="E71" s="105"/>
      <c r="F71" s="112"/>
      <c r="H71" s="108"/>
      <c r="I71" s="108"/>
      <c r="J71" s="107" t="s">
        <v>1706</v>
      </c>
    </row>
    <row r="72" spans="1:60" s="107" customFormat="1" ht="15" customHeight="1" x14ac:dyDescent="0.2">
      <c r="A72" s="109"/>
      <c r="B72" s="110"/>
      <c r="C72" s="111"/>
      <c r="D72" s="104"/>
      <c r="E72" s="105"/>
      <c r="F72" s="112"/>
      <c r="H72" s="108"/>
      <c r="I72" s="108"/>
    </row>
    <row r="73" spans="1:60" s="107" customFormat="1" ht="15" customHeight="1" x14ac:dyDescent="0.2">
      <c r="A73" s="109"/>
      <c r="B73" s="110"/>
      <c r="C73" s="111"/>
      <c r="D73" s="104"/>
      <c r="E73" s="105"/>
      <c r="F73" s="112"/>
      <c r="H73" s="108"/>
      <c r="I73" s="108"/>
    </row>
    <row r="74" spans="1:60" s="107" customFormat="1" ht="15" customHeight="1" x14ac:dyDescent="0.2">
      <c r="A74" s="109"/>
      <c r="B74" s="110"/>
      <c r="C74" s="111"/>
      <c r="D74" s="104"/>
      <c r="E74" s="105"/>
      <c r="F74" s="112"/>
      <c r="H74" s="108"/>
      <c r="I74" s="108"/>
    </row>
    <row r="75" spans="1:60" s="107" customFormat="1" ht="15" customHeight="1" x14ac:dyDescent="0.2">
      <c r="A75" s="109"/>
      <c r="B75" s="110"/>
      <c r="C75" s="111"/>
      <c r="D75" s="104"/>
      <c r="E75" s="105"/>
      <c r="F75" s="112"/>
      <c r="H75" s="108"/>
      <c r="I75" s="108"/>
    </row>
    <row r="76" spans="1:60" s="107" customFormat="1" ht="15" customHeight="1" x14ac:dyDescent="0.2">
      <c r="A76" s="109"/>
      <c r="B76" s="110"/>
      <c r="C76" s="111"/>
      <c r="D76" s="104"/>
      <c r="E76" s="105"/>
      <c r="F76" s="112"/>
      <c r="H76" s="108"/>
      <c r="I76" s="108"/>
    </row>
    <row r="77" spans="1:60" s="107" customFormat="1" ht="15" customHeight="1" x14ac:dyDescent="0.2">
      <c r="A77" s="109"/>
      <c r="B77" s="110"/>
      <c r="C77" s="111"/>
      <c r="D77" s="104"/>
      <c r="E77" s="105"/>
      <c r="F77" s="112"/>
      <c r="H77" s="108"/>
      <c r="I77" s="108"/>
    </row>
    <row r="78" spans="1:60" s="107" customFormat="1" ht="15" customHeight="1" x14ac:dyDescent="0.2">
      <c r="A78" s="109"/>
      <c r="B78" s="110"/>
      <c r="C78" s="111"/>
      <c r="D78" s="104"/>
      <c r="E78" s="105"/>
      <c r="F78" s="112"/>
      <c r="H78" s="108"/>
      <c r="I78" s="108"/>
    </row>
    <row r="79" spans="1:60" s="39" customFormat="1" ht="15" customHeight="1" x14ac:dyDescent="0.25">
      <c r="A79" s="218" t="s">
        <v>0</v>
      </c>
      <c r="B79" s="218"/>
      <c r="C79" s="218"/>
      <c r="D79" s="218"/>
      <c r="E79" s="218"/>
      <c r="F79" s="218"/>
      <c r="G79" s="37"/>
      <c r="H79" s="38"/>
      <c r="I79" s="38"/>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row>
    <row r="80" spans="1:60" s="39" customFormat="1" ht="15" customHeight="1" x14ac:dyDescent="0.25">
      <c r="A80" s="218" t="s">
        <v>1</v>
      </c>
      <c r="B80" s="218"/>
      <c r="C80" s="218"/>
      <c r="D80" s="218"/>
      <c r="E80" s="218"/>
      <c r="F80" s="218"/>
      <c r="G80" s="37"/>
      <c r="H80" s="38"/>
      <c r="I80" s="38"/>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row>
    <row r="81" spans="1:60" s="39" customFormat="1" ht="15" customHeight="1" x14ac:dyDescent="0.25">
      <c r="A81" s="219" t="s">
        <v>1429</v>
      </c>
      <c r="B81" s="219"/>
      <c r="C81" s="219"/>
      <c r="D81" s="219"/>
      <c r="E81" s="219"/>
      <c r="F81" s="219"/>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220" t="s">
        <v>2</v>
      </c>
      <c r="B82" s="220"/>
      <c r="C82" s="220"/>
      <c r="D82" s="220"/>
      <c r="E82" s="220"/>
      <c r="F82" s="220"/>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
      <c r="A83" s="60"/>
      <c r="B83" s="61"/>
      <c r="C83" s="1"/>
      <c r="D83" s="62"/>
      <c r="E83" s="63"/>
      <c r="F83" s="64"/>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
      <c r="A84" s="215" t="s">
        <v>29</v>
      </c>
      <c r="B84" s="216"/>
      <c r="C84" s="216"/>
      <c r="D84" s="216"/>
      <c r="E84" s="216"/>
      <c r="F84" s="217"/>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215" t="s">
        <v>4</v>
      </c>
      <c r="B85" s="216"/>
      <c r="C85" s="216"/>
      <c r="D85" s="216"/>
      <c r="E85" s="217"/>
      <c r="F85" s="11">
        <v>89467.35</v>
      </c>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12" t="s">
        <v>5</v>
      </c>
      <c r="B86" s="12" t="s">
        <v>6</v>
      </c>
      <c r="C86" s="12" t="s">
        <v>30</v>
      </c>
      <c r="D86" s="12" t="s">
        <v>8</v>
      </c>
      <c r="E86" s="12" t="s">
        <v>9</v>
      </c>
      <c r="F86" s="12" t="s">
        <v>24</v>
      </c>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65"/>
      <c r="B87" s="66"/>
      <c r="C87" s="15" t="s">
        <v>31</v>
      </c>
      <c r="D87" s="67"/>
      <c r="E87" s="68"/>
      <c r="F87" s="69">
        <f>F85</f>
        <v>89467.35</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65"/>
      <c r="B88" s="66"/>
      <c r="C88" s="15" t="s">
        <v>32</v>
      </c>
      <c r="D88" s="67">
        <v>12552831.74</v>
      </c>
      <c r="E88" s="68"/>
      <c r="F88" s="69">
        <f>F87+D88</f>
        <v>12642299.09</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65"/>
      <c r="B89" s="66"/>
      <c r="C89" s="15" t="s">
        <v>32</v>
      </c>
      <c r="D89" s="67"/>
      <c r="E89" s="68"/>
      <c r="F89" s="69">
        <f>F88</f>
        <v>12642299.09</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65"/>
      <c r="B90" s="66"/>
      <c r="C90" s="15" t="s">
        <v>1855</v>
      </c>
      <c r="D90" s="193">
        <v>594.92999999999995</v>
      </c>
      <c r="E90" s="68"/>
      <c r="F90" s="69">
        <f>F89+D90</f>
        <v>12642894.02</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65"/>
      <c r="B91" s="66"/>
      <c r="C91" s="25" t="s">
        <v>15</v>
      </c>
      <c r="D91" s="67"/>
      <c r="E91" s="68">
        <v>9118.92</v>
      </c>
      <c r="F91" s="69">
        <f t="shared" ref="F91:F94" si="3">F90-E91</f>
        <v>12633775.1</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71" customFormat="1" ht="15" customHeight="1" x14ac:dyDescent="0.25">
      <c r="A92" s="65"/>
      <c r="B92" s="66"/>
      <c r="C92" s="15" t="s">
        <v>34</v>
      </c>
      <c r="D92" s="67"/>
      <c r="E92" s="68"/>
      <c r="F92" s="69">
        <f t="shared" si="3"/>
        <v>12633775.1</v>
      </c>
      <c r="G92" s="42"/>
      <c r="H92" s="70"/>
      <c r="I92" s="70"/>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row>
    <row r="93" spans="1:60" s="71" customFormat="1" ht="15" customHeight="1" x14ac:dyDescent="0.25">
      <c r="A93" s="65"/>
      <c r="B93" s="66"/>
      <c r="C93" s="25" t="s">
        <v>17</v>
      </c>
      <c r="D93" s="67"/>
      <c r="E93" s="68">
        <v>2500</v>
      </c>
      <c r="F93" s="69">
        <f t="shared" si="3"/>
        <v>12631275.1</v>
      </c>
      <c r="G93" s="42"/>
      <c r="H93" s="70"/>
      <c r="I93" s="70"/>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spans="1:60" s="71" customFormat="1" ht="15" customHeight="1" x14ac:dyDescent="0.25">
      <c r="A94" s="65"/>
      <c r="B94" s="66"/>
      <c r="C94" s="15" t="s">
        <v>21</v>
      </c>
      <c r="D94" s="67"/>
      <c r="E94" s="68">
        <v>175</v>
      </c>
      <c r="F94" s="69">
        <f t="shared" si="3"/>
        <v>12631100.1</v>
      </c>
      <c r="G94" s="42"/>
      <c r="H94" s="70"/>
      <c r="I94" s="70"/>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71" customFormat="1" ht="19.5" customHeight="1" x14ac:dyDescent="0.25">
      <c r="A95" s="65">
        <v>45383</v>
      </c>
      <c r="B95" s="72">
        <v>50197</v>
      </c>
      <c r="C95" s="131" t="s">
        <v>65</v>
      </c>
      <c r="D95" s="67"/>
      <c r="E95" s="73">
        <v>0</v>
      </c>
      <c r="F95" s="69">
        <f>F94</f>
        <v>12631100.1</v>
      </c>
      <c r="G95" s="42"/>
      <c r="H95" s="70"/>
      <c r="I95" s="70"/>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174" customFormat="1" ht="42" customHeight="1" x14ac:dyDescent="0.25">
      <c r="A96" s="166">
        <v>45385</v>
      </c>
      <c r="B96" s="167" t="s">
        <v>1643</v>
      </c>
      <c r="C96" s="168" t="s">
        <v>1578</v>
      </c>
      <c r="D96" s="169"/>
      <c r="E96" s="170">
        <v>49500</v>
      </c>
      <c r="F96" s="171">
        <f>F95-E96</f>
        <v>12581600.1</v>
      </c>
      <c r="G96" s="172"/>
      <c r="H96" s="173"/>
      <c r="I96" s="173"/>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c r="BH96" s="172"/>
    </row>
    <row r="97" spans="1:60" s="174" customFormat="1" ht="51.75" customHeight="1" x14ac:dyDescent="0.25">
      <c r="A97" s="166">
        <v>45385</v>
      </c>
      <c r="B97" s="167" t="s">
        <v>1642</v>
      </c>
      <c r="C97" s="168" t="s">
        <v>1579</v>
      </c>
      <c r="D97" s="169"/>
      <c r="E97" s="170">
        <v>72800</v>
      </c>
      <c r="F97" s="171">
        <f t="shared" ref="F97:F160" si="4">F96-E97</f>
        <v>12508800.1</v>
      </c>
      <c r="G97" s="172"/>
      <c r="H97" s="173"/>
      <c r="I97" s="173"/>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c r="BH97" s="172"/>
    </row>
    <row r="98" spans="1:60" s="174" customFormat="1" ht="51" customHeight="1" x14ac:dyDescent="0.25">
      <c r="A98" s="166">
        <v>45385</v>
      </c>
      <c r="B98" s="167" t="s">
        <v>1641</v>
      </c>
      <c r="C98" s="168" t="s">
        <v>1580</v>
      </c>
      <c r="D98" s="169"/>
      <c r="E98" s="170">
        <v>84150</v>
      </c>
      <c r="F98" s="171">
        <f t="shared" si="4"/>
        <v>12424650.1</v>
      </c>
      <c r="G98" s="172"/>
      <c r="H98" s="173"/>
      <c r="I98" s="173"/>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2"/>
      <c r="BH98" s="172"/>
    </row>
    <row r="99" spans="1:60" s="174" customFormat="1" ht="57" customHeight="1" x14ac:dyDescent="0.25">
      <c r="A99" s="166">
        <v>45385</v>
      </c>
      <c r="B99" s="167" t="s">
        <v>1640</v>
      </c>
      <c r="C99" s="168" t="s">
        <v>1579</v>
      </c>
      <c r="D99" s="169"/>
      <c r="E99" s="170">
        <v>84150</v>
      </c>
      <c r="F99" s="171">
        <f t="shared" si="4"/>
        <v>12340500.1</v>
      </c>
      <c r="G99" s="172"/>
      <c r="H99" s="173"/>
      <c r="I99" s="173"/>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2"/>
    </row>
    <row r="100" spans="1:60" s="174" customFormat="1" ht="54.75" customHeight="1" x14ac:dyDescent="0.25">
      <c r="A100" s="166">
        <v>45385</v>
      </c>
      <c r="B100" s="167" t="s">
        <v>1639</v>
      </c>
      <c r="C100" s="168" t="s">
        <v>1579</v>
      </c>
      <c r="D100" s="169"/>
      <c r="E100" s="170">
        <v>68850</v>
      </c>
      <c r="F100" s="171">
        <f t="shared" si="4"/>
        <v>12271650.1</v>
      </c>
      <c r="G100" s="172"/>
      <c r="H100" s="173"/>
      <c r="I100" s="173"/>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row>
    <row r="101" spans="1:60" s="174" customFormat="1" ht="45" customHeight="1" x14ac:dyDescent="0.25">
      <c r="A101" s="166">
        <v>45385</v>
      </c>
      <c r="B101" s="167" t="s">
        <v>1638</v>
      </c>
      <c r="C101" s="168" t="s">
        <v>1581</v>
      </c>
      <c r="D101" s="169"/>
      <c r="E101" s="170">
        <v>35640</v>
      </c>
      <c r="F101" s="171">
        <f t="shared" si="4"/>
        <v>12236010.1</v>
      </c>
      <c r="G101" s="172"/>
      <c r="H101" s="173"/>
      <c r="I101" s="173"/>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row>
    <row r="102" spans="1:60" s="174" customFormat="1" ht="45" customHeight="1" x14ac:dyDescent="0.25">
      <c r="A102" s="166">
        <v>45385</v>
      </c>
      <c r="B102" s="167" t="s">
        <v>1637</v>
      </c>
      <c r="C102" s="168" t="s">
        <v>1582</v>
      </c>
      <c r="D102" s="169"/>
      <c r="E102" s="170">
        <v>133200</v>
      </c>
      <c r="F102" s="171">
        <f t="shared" si="4"/>
        <v>12102810.1</v>
      </c>
      <c r="G102" s="172"/>
      <c r="H102" s="173"/>
      <c r="I102" s="173"/>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row>
    <row r="103" spans="1:60" s="174" customFormat="1" ht="42" customHeight="1" x14ac:dyDescent="0.25">
      <c r="A103" s="166">
        <v>45386</v>
      </c>
      <c r="B103" s="167" t="s">
        <v>1644</v>
      </c>
      <c r="C103" s="168" t="s">
        <v>1583</v>
      </c>
      <c r="D103" s="169"/>
      <c r="E103" s="170">
        <v>16986.62</v>
      </c>
      <c r="F103" s="171">
        <f t="shared" si="4"/>
        <v>12085823.48</v>
      </c>
      <c r="G103" s="172"/>
      <c r="H103" s="173"/>
      <c r="I103" s="173"/>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row>
    <row r="104" spans="1:60" s="174" customFormat="1" ht="35.25" customHeight="1" x14ac:dyDescent="0.25">
      <c r="A104" s="166">
        <v>45386</v>
      </c>
      <c r="B104" s="167" t="s">
        <v>1645</v>
      </c>
      <c r="C104" s="168" t="s">
        <v>1584</v>
      </c>
      <c r="D104" s="169"/>
      <c r="E104" s="170">
        <v>299967.24</v>
      </c>
      <c r="F104" s="171">
        <f t="shared" si="4"/>
        <v>11785856.24</v>
      </c>
      <c r="G104" s="172"/>
      <c r="H104" s="173"/>
      <c r="I104" s="173"/>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c r="AZ104" s="172"/>
      <c r="BA104" s="172"/>
      <c r="BB104" s="172"/>
      <c r="BC104" s="172"/>
      <c r="BD104" s="172"/>
      <c r="BE104" s="172"/>
      <c r="BF104" s="172"/>
      <c r="BG104" s="172"/>
      <c r="BH104" s="172"/>
    </row>
    <row r="105" spans="1:60" s="174" customFormat="1" ht="47.25" customHeight="1" x14ac:dyDescent="0.25">
      <c r="A105" s="166">
        <v>45386</v>
      </c>
      <c r="B105" s="167" t="s">
        <v>1646</v>
      </c>
      <c r="C105" s="168" t="s">
        <v>1585</v>
      </c>
      <c r="D105" s="169"/>
      <c r="E105" s="170">
        <v>194059.68</v>
      </c>
      <c r="F105" s="171">
        <f t="shared" si="4"/>
        <v>11591796.560000001</v>
      </c>
      <c r="G105" s="172"/>
      <c r="H105" s="173"/>
      <c r="I105" s="173"/>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row>
    <row r="106" spans="1:60" s="174" customFormat="1" ht="34.5" customHeight="1" x14ac:dyDescent="0.25">
      <c r="A106" s="166">
        <v>45386</v>
      </c>
      <c r="B106" s="167" t="s">
        <v>1647</v>
      </c>
      <c r="C106" s="168" t="s">
        <v>1586</v>
      </c>
      <c r="D106" s="169"/>
      <c r="E106" s="170">
        <v>119707.62</v>
      </c>
      <c r="F106" s="171">
        <f t="shared" si="4"/>
        <v>11472088.940000001</v>
      </c>
      <c r="G106" s="172"/>
      <c r="H106" s="173"/>
      <c r="I106" s="173"/>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c r="BE106" s="172"/>
      <c r="BF106" s="172"/>
      <c r="BG106" s="172"/>
      <c r="BH106" s="172"/>
    </row>
    <row r="107" spans="1:60" s="174" customFormat="1" ht="33" customHeight="1" x14ac:dyDescent="0.25">
      <c r="A107" s="166">
        <v>45386</v>
      </c>
      <c r="B107" s="167" t="s">
        <v>1648</v>
      </c>
      <c r="C107" s="168" t="s">
        <v>1587</v>
      </c>
      <c r="D107" s="169"/>
      <c r="E107" s="170">
        <v>85704.97</v>
      </c>
      <c r="F107" s="171">
        <f t="shared" si="4"/>
        <v>11386383.970000001</v>
      </c>
      <c r="G107" s="172"/>
      <c r="H107" s="173"/>
      <c r="I107" s="173"/>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c r="AZ107" s="172"/>
      <c r="BA107" s="172"/>
      <c r="BB107" s="172"/>
      <c r="BC107" s="172"/>
      <c r="BD107" s="172"/>
      <c r="BE107" s="172"/>
      <c r="BF107" s="172"/>
      <c r="BG107" s="172"/>
      <c r="BH107" s="172"/>
    </row>
    <row r="108" spans="1:60" s="174" customFormat="1" ht="36" customHeight="1" x14ac:dyDescent="0.25">
      <c r="A108" s="166">
        <v>45386</v>
      </c>
      <c r="B108" s="167" t="s">
        <v>1649</v>
      </c>
      <c r="C108" s="168" t="s">
        <v>1588</v>
      </c>
      <c r="D108" s="169"/>
      <c r="E108" s="170">
        <v>179929.34</v>
      </c>
      <c r="F108" s="171">
        <f t="shared" si="4"/>
        <v>11206454.630000001</v>
      </c>
      <c r="G108" s="172"/>
      <c r="H108" s="173"/>
      <c r="I108" s="173"/>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c r="BE108" s="172"/>
      <c r="BF108" s="172"/>
      <c r="BG108" s="172"/>
      <c r="BH108" s="172"/>
    </row>
    <row r="109" spans="1:60" s="174" customFormat="1" ht="32.25" customHeight="1" x14ac:dyDescent="0.25">
      <c r="A109" s="166">
        <v>45386</v>
      </c>
      <c r="B109" s="167" t="s">
        <v>1650</v>
      </c>
      <c r="C109" s="168" t="s">
        <v>1589</v>
      </c>
      <c r="D109" s="169"/>
      <c r="E109" s="170">
        <v>11970.3</v>
      </c>
      <c r="F109" s="171">
        <f t="shared" si="4"/>
        <v>11194484.33</v>
      </c>
      <c r="G109" s="172"/>
      <c r="H109" s="173"/>
      <c r="I109" s="173"/>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c r="BD109" s="172"/>
      <c r="BE109" s="172"/>
      <c r="BF109" s="172"/>
      <c r="BG109" s="172"/>
      <c r="BH109" s="172"/>
    </row>
    <row r="110" spans="1:60" s="174" customFormat="1" ht="30.75" customHeight="1" x14ac:dyDescent="0.25">
      <c r="A110" s="166">
        <v>45386</v>
      </c>
      <c r="B110" s="167" t="s">
        <v>1651</v>
      </c>
      <c r="C110" s="168" t="s">
        <v>1590</v>
      </c>
      <c r="D110" s="169"/>
      <c r="E110" s="170">
        <v>2915.95</v>
      </c>
      <c r="F110" s="171">
        <f t="shared" si="4"/>
        <v>11191568.380000001</v>
      </c>
      <c r="G110" s="172"/>
      <c r="H110" s="173"/>
      <c r="I110" s="173"/>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c r="BD110" s="172"/>
      <c r="BE110" s="172"/>
      <c r="BF110" s="172"/>
      <c r="BG110" s="172"/>
      <c r="BH110" s="172"/>
    </row>
    <row r="111" spans="1:60" s="174" customFormat="1" ht="44.25" customHeight="1" x14ac:dyDescent="0.25">
      <c r="A111" s="166">
        <v>45386</v>
      </c>
      <c r="B111" s="167" t="s">
        <v>1652</v>
      </c>
      <c r="C111" s="168" t="s">
        <v>1591</v>
      </c>
      <c r="D111" s="169"/>
      <c r="E111" s="170">
        <v>1379666.92</v>
      </c>
      <c r="F111" s="171">
        <f t="shared" si="4"/>
        <v>9811901.4600000009</v>
      </c>
      <c r="G111" s="172"/>
      <c r="H111" s="173"/>
      <c r="I111" s="173"/>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2"/>
      <c r="BA111" s="172"/>
      <c r="BB111" s="172"/>
      <c r="BC111" s="172"/>
      <c r="BD111" s="172"/>
      <c r="BE111" s="172"/>
      <c r="BF111" s="172"/>
      <c r="BG111" s="172"/>
      <c r="BH111" s="172"/>
    </row>
    <row r="112" spans="1:60" s="174" customFormat="1" ht="33.75" customHeight="1" x14ac:dyDescent="0.25">
      <c r="A112" s="166">
        <v>45386</v>
      </c>
      <c r="B112" s="167" t="s">
        <v>1653</v>
      </c>
      <c r="C112" s="168" t="s">
        <v>1592</v>
      </c>
      <c r="D112" s="169"/>
      <c r="E112" s="170">
        <v>28620</v>
      </c>
      <c r="F112" s="171">
        <f t="shared" si="4"/>
        <v>9783281.4600000009</v>
      </c>
      <c r="G112" s="172"/>
      <c r="H112" s="173"/>
      <c r="I112" s="173"/>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c r="AO112" s="172"/>
      <c r="AP112" s="172"/>
      <c r="AQ112" s="172"/>
      <c r="AR112" s="172"/>
      <c r="AS112" s="172"/>
      <c r="AT112" s="172"/>
      <c r="AU112" s="172"/>
      <c r="AV112" s="172"/>
      <c r="AW112" s="172"/>
      <c r="AX112" s="172"/>
      <c r="AY112" s="172"/>
      <c r="AZ112" s="172"/>
      <c r="BA112" s="172"/>
      <c r="BB112" s="172"/>
      <c r="BC112" s="172"/>
      <c r="BD112" s="172"/>
      <c r="BE112" s="172"/>
      <c r="BF112" s="172"/>
      <c r="BG112" s="172"/>
      <c r="BH112" s="172"/>
    </row>
    <row r="113" spans="1:60" s="174" customFormat="1" ht="36" customHeight="1" x14ac:dyDescent="0.25">
      <c r="A113" s="166">
        <v>45386</v>
      </c>
      <c r="B113" s="167" t="s">
        <v>1654</v>
      </c>
      <c r="C113" s="168" t="s">
        <v>1593</v>
      </c>
      <c r="D113" s="169"/>
      <c r="E113" s="170">
        <v>179926.39</v>
      </c>
      <c r="F113" s="171">
        <f t="shared" si="4"/>
        <v>9603355.0700000003</v>
      </c>
      <c r="G113" s="172"/>
      <c r="H113" s="173"/>
      <c r="I113" s="173"/>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c r="AQ113" s="172"/>
      <c r="AR113" s="172"/>
      <c r="AS113" s="172"/>
      <c r="AT113" s="172"/>
      <c r="AU113" s="172"/>
      <c r="AV113" s="172"/>
      <c r="AW113" s="172"/>
      <c r="AX113" s="172"/>
      <c r="AY113" s="172"/>
      <c r="AZ113" s="172"/>
      <c r="BA113" s="172"/>
      <c r="BB113" s="172"/>
      <c r="BC113" s="172"/>
      <c r="BD113" s="172"/>
      <c r="BE113" s="172"/>
      <c r="BF113" s="172"/>
      <c r="BG113" s="172"/>
      <c r="BH113" s="172"/>
    </row>
    <row r="114" spans="1:60" s="174" customFormat="1" ht="37.5" customHeight="1" x14ac:dyDescent="0.25">
      <c r="A114" s="166">
        <v>45386</v>
      </c>
      <c r="B114" s="167" t="s">
        <v>1655</v>
      </c>
      <c r="C114" s="168" t="s">
        <v>1594</v>
      </c>
      <c r="D114" s="169"/>
      <c r="E114" s="170">
        <v>15840</v>
      </c>
      <c r="F114" s="171">
        <f t="shared" si="4"/>
        <v>9587515.0700000003</v>
      </c>
      <c r="G114" s="172"/>
      <c r="H114" s="173"/>
      <c r="I114" s="173"/>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c r="AO114" s="172"/>
      <c r="AP114" s="172"/>
      <c r="AQ114" s="172"/>
      <c r="AR114" s="172"/>
      <c r="AS114" s="172"/>
      <c r="AT114" s="172"/>
      <c r="AU114" s="172"/>
      <c r="AV114" s="172"/>
      <c r="AW114" s="172"/>
      <c r="AX114" s="172"/>
      <c r="AY114" s="172"/>
      <c r="AZ114" s="172"/>
      <c r="BA114" s="172"/>
      <c r="BB114" s="172"/>
      <c r="BC114" s="172"/>
      <c r="BD114" s="172"/>
      <c r="BE114" s="172"/>
      <c r="BF114" s="172"/>
      <c r="BG114" s="172"/>
      <c r="BH114" s="172"/>
    </row>
    <row r="115" spans="1:60" s="174" customFormat="1" ht="43.5" customHeight="1" x14ac:dyDescent="0.25">
      <c r="A115" s="166">
        <v>45386</v>
      </c>
      <c r="B115" s="167" t="s">
        <v>1656</v>
      </c>
      <c r="C115" s="168" t="s">
        <v>1595</v>
      </c>
      <c r="D115" s="169"/>
      <c r="E115" s="170">
        <v>14850</v>
      </c>
      <c r="F115" s="171">
        <f t="shared" si="4"/>
        <v>9572665.0700000003</v>
      </c>
      <c r="G115" s="172"/>
      <c r="H115" s="173"/>
      <c r="I115" s="173"/>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172"/>
      <c r="AR115" s="172"/>
      <c r="AS115" s="172"/>
      <c r="AT115" s="172"/>
      <c r="AU115" s="172"/>
      <c r="AV115" s="172"/>
      <c r="AW115" s="172"/>
      <c r="AX115" s="172"/>
      <c r="AY115" s="172"/>
      <c r="AZ115" s="172"/>
      <c r="BA115" s="172"/>
      <c r="BB115" s="172"/>
      <c r="BC115" s="172"/>
      <c r="BD115" s="172"/>
      <c r="BE115" s="172"/>
      <c r="BF115" s="172"/>
      <c r="BG115" s="172"/>
      <c r="BH115" s="172"/>
    </row>
    <row r="116" spans="1:60" s="174" customFormat="1" ht="39" customHeight="1" x14ac:dyDescent="0.25">
      <c r="A116" s="166">
        <v>45386</v>
      </c>
      <c r="B116" s="167" t="s">
        <v>1657</v>
      </c>
      <c r="C116" s="168" t="s">
        <v>1596</v>
      </c>
      <c r="D116" s="169"/>
      <c r="E116" s="170">
        <v>9000</v>
      </c>
      <c r="F116" s="171">
        <f t="shared" si="4"/>
        <v>9563665.0700000003</v>
      </c>
      <c r="G116" s="172"/>
      <c r="H116" s="173"/>
      <c r="I116" s="173"/>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c r="AW116" s="172"/>
      <c r="AX116" s="172"/>
      <c r="AY116" s="172"/>
      <c r="AZ116" s="172"/>
      <c r="BA116" s="172"/>
      <c r="BB116" s="172"/>
      <c r="BC116" s="172"/>
      <c r="BD116" s="172"/>
      <c r="BE116" s="172"/>
      <c r="BF116" s="172"/>
      <c r="BG116" s="172"/>
      <c r="BH116" s="172"/>
    </row>
    <row r="117" spans="1:60" s="174" customFormat="1" ht="33" customHeight="1" x14ac:dyDescent="0.25">
      <c r="A117" s="166">
        <v>45386</v>
      </c>
      <c r="B117" s="167" t="s">
        <v>1658</v>
      </c>
      <c r="C117" s="168" t="s">
        <v>1597</v>
      </c>
      <c r="D117" s="169"/>
      <c r="E117" s="170">
        <v>170489.37</v>
      </c>
      <c r="F117" s="171">
        <f t="shared" si="4"/>
        <v>9393175.7000000011</v>
      </c>
      <c r="G117" s="172"/>
      <c r="H117" s="173"/>
      <c r="I117" s="173"/>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2"/>
      <c r="BA117" s="172"/>
      <c r="BB117" s="172"/>
      <c r="BC117" s="172"/>
      <c r="BD117" s="172"/>
      <c r="BE117" s="172"/>
      <c r="BF117" s="172"/>
      <c r="BG117" s="172"/>
      <c r="BH117" s="172"/>
    </row>
    <row r="118" spans="1:60" s="174" customFormat="1" ht="48" customHeight="1" x14ac:dyDescent="0.25">
      <c r="A118" s="166">
        <v>45386</v>
      </c>
      <c r="B118" s="167" t="s">
        <v>1659</v>
      </c>
      <c r="C118" s="168" t="s">
        <v>1598</v>
      </c>
      <c r="D118" s="169"/>
      <c r="E118" s="170">
        <v>14040</v>
      </c>
      <c r="F118" s="171">
        <f t="shared" si="4"/>
        <v>9379135.7000000011</v>
      </c>
      <c r="G118" s="172"/>
      <c r="H118" s="173"/>
      <c r="I118" s="173"/>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c r="AK118" s="172"/>
      <c r="AL118" s="172"/>
      <c r="AM118" s="172"/>
      <c r="AN118" s="172"/>
      <c r="AO118" s="172"/>
      <c r="AP118" s="172"/>
      <c r="AQ118" s="172"/>
      <c r="AR118" s="172"/>
      <c r="AS118" s="172"/>
      <c r="AT118" s="172"/>
      <c r="AU118" s="172"/>
      <c r="AV118" s="172"/>
      <c r="AW118" s="172"/>
      <c r="AX118" s="172"/>
      <c r="AY118" s="172"/>
      <c r="AZ118" s="172"/>
      <c r="BA118" s="172"/>
      <c r="BB118" s="172"/>
      <c r="BC118" s="172"/>
      <c r="BD118" s="172"/>
      <c r="BE118" s="172"/>
      <c r="BF118" s="172"/>
      <c r="BG118" s="172"/>
      <c r="BH118" s="172"/>
    </row>
    <row r="119" spans="1:60" s="174" customFormat="1" ht="52.5" customHeight="1" x14ac:dyDescent="0.25">
      <c r="A119" s="166">
        <v>45386</v>
      </c>
      <c r="B119" s="167" t="s">
        <v>1660</v>
      </c>
      <c r="C119" s="168" t="s">
        <v>1599</v>
      </c>
      <c r="D119" s="169"/>
      <c r="E119" s="170">
        <v>9000</v>
      </c>
      <c r="F119" s="171">
        <f t="shared" si="4"/>
        <v>9370135.7000000011</v>
      </c>
      <c r="G119" s="172"/>
      <c r="H119" s="173"/>
      <c r="I119" s="173"/>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c r="AZ119" s="172"/>
      <c r="BA119" s="172"/>
      <c r="BB119" s="172"/>
      <c r="BC119" s="172"/>
      <c r="BD119" s="172"/>
      <c r="BE119" s="172"/>
      <c r="BF119" s="172"/>
      <c r="BG119" s="172"/>
      <c r="BH119" s="172"/>
    </row>
    <row r="120" spans="1:60" s="174" customFormat="1" ht="35.25" customHeight="1" x14ac:dyDescent="0.25">
      <c r="A120" s="166">
        <v>45386</v>
      </c>
      <c r="B120" s="167" t="s">
        <v>1661</v>
      </c>
      <c r="C120" s="168" t="s">
        <v>1600</v>
      </c>
      <c r="D120" s="169"/>
      <c r="E120" s="170">
        <v>8820.7999999999993</v>
      </c>
      <c r="F120" s="171">
        <f t="shared" si="4"/>
        <v>9361314.9000000004</v>
      </c>
      <c r="G120" s="172"/>
      <c r="H120" s="173"/>
      <c r="I120" s="173"/>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c r="AO120" s="172"/>
      <c r="AP120" s="172"/>
      <c r="AQ120" s="172"/>
      <c r="AR120" s="172"/>
      <c r="AS120" s="172"/>
      <c r="AT120" s="172"/>
      <c r="AU120" s="172"/>
      <c r="AV120" s="172"/>
      <c r="AW120" s="172"/>
      <c r="AX120" s="172"/>
      <c r="AY120" s="172"/>
      <c r="AZ120" s="172"/>
      <c r="BA120" s="172"/>
      <c r="BB120" s="172"/>
      <c r="BC120" s="172"/>
      <c r="BD120" s="172"/>
      <c r="BE120" s="172"/>
      <c r="BF120" s="172"/>
      <c r="BG120" s="172"/>
      <c r="BH120" s="172"/>
    </row>
    <row r="121" spans="1:60" s="174" customFormat="1" ht="42" customHeight="1" x14ac:dyDescent="0.25">
      <c r="A121" s="166">
        <v>45386</v>
      </c>
      <c r="B121" s="167" t="s">
        <v>1662</v>
      </c>
      <c r="C121" s="168" t="s">
        <v>1601</v>
      </c>
      <c r="D121" s="169"/>
      <c r="E121" s="170">
        <v>4050</v>
      </c>
      <c r="F121" s="171">
        <f t="shared" si="4"/>
        <v>9357264.9000000004</v>
      </c>
      <c r="G121" s="172"/>
      <c r="H121" s="173"/>
      <c r="I121" s="173"/>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c r="AQ121" s="172"/>
      <c r="AR121" s="172"/>
      <c r="AS121" s="172"/>
      <c r="AT121" s="172"/>
      <c r="AU121" s="172"/>
      <c r="AV121" s="172"/>
      <c r="AW121" s="172"/>
      <c r="AX121" s="172"/>
      <c r="AY121" s="172"/>
      <c r="AZ121" s="172"/>
      <c r="BA121" s="172"/>
      <c r="BB121" s="172"/>
      <c r="BC121" s="172"/>
      <c r="BD121" s="172"/>
      <c r="BE121" s="172"/>
      <c r="BF121" s="172"/>
      <c r="BG121" s="172"/>
      <c r="BH121" s="172"/>
    </row>
    <row r="122" spans="1:60" s="174" customFormat="1" ht="40.5" customHeight="1" x14ac:dyDescent="0.25">
      <c r="A122" s="166">
        <v>45386</v>
      </c>
      <c r="B122" s="167" t="s">
        <v>1663</v>
      </c>
      <c r="C122" s="168" t="s">
        <v>1602</v>
      </c>
      <c r="D122" s="169"/>
      <c r="E122" s="170">
        <v>4500</v>
      </c>
      <c r="F122" s="171">
        <f t="shared" si="4"/>
        <v>9352764.9000000004</v>
      </c>
      <c r="G122" s="172"/>
      <c r="H122" s="173"/>
      <c r="I122" s="173"/>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c r="AO122" s="172"/>
      <c r="AP122" s="172"/>
      <c r="AQ122" s="172"/>
      <c r="AR122" s="172"/>
      <c r="AS122" s="172"/>
      <c r="AT122" s="172"/>
      <c r="AU122" s="172"/>
      <c r="AV122" s="172"/>
      <c r="AW122" s="172"/>
      <c r="AX122" s="172"/>
      <c r="AY122" s="172"/>
      <c r="AZ122" s="172"/>
      <c r="BA122" s="172"/>
      <c r="BB122" s="172"/>
      <c r="BC122" s="172"/>
      <c r="BD122" s="172"/>
      <c r="BE122" s="172"/>
      <c r="BF122" s="172"/>
      <c r="BG122" s="172"/>
      <c r="BH122" s="172"/>
    </row>
    <row r="123" spans="1:60" s="174" customFormat="1" ht="51.75" customHeight="1" x14ac:dyDescent="0.25">
      <c r="A123" s="166">
        <v>45386</v>
      </c>
      <c r="B123" s="167" t="s">
        <v>1664</v>
      </c>
      <c r="C123" s="168" t="s">
        <v>1603</v>
      </c>
      <c r="D123" s="169"/>
      <c r="E123" s="170">
        <v>20000.009999999998</v>
      </c>
      <c r="F123" s="171">
        <f t="shared" si="4"/>
        <v>9332764.8900000006</v>
      </c>
      <c r="G123" s="172"/>
      <c r="H123" s="173"/>
      <c r="I123" s="173"/>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172"/>
      <c r="AR123" s="172"/>
      <c r="AS123" s="172"/>
      <c r="AT123" s="172"/>
      <c r="AU123" s="172"/>
      <c r="AV123" s="172"/>
      <c r="AW123" s="172"/>
      <c r="AX123" s="172"/>
      <c r="AY123" s="172"/>
      <c r="AZ123" s="172"/>
      <c r="BA123" s="172"/>
      <c r="BB123" s="172"/>
      <c r="BC123" s="172"/>
      <c r="BD123" s="172"/>
      <c r="BE123" s="172"/>
      <c r="BF123" s="172"/>
      <c r="BG123" s="172"/>
      <c r="BH123" s="172"/>
    </row>
    <row r="124" spans="1:60" s="174" customFormat="1" ht="41.25" customHeight="1" x14ac:dyDescent="0.25">
      <c r="A124" s="166">
        <v>45386</v>
      </c>
      <c r="B124" s="167" t="s">
        <v>1665</v>
      </c>
      <c r="C124" s="168" t="s">
        <v>1604</v>
      </c>
      <c r="D124" s="169"/>
      <c r="E124" s="170">
        <v>53100</v>
      </c>
      <c r="F124" s="171">
        <f t="shared" si="4"/>
        <v>9279664.8900000006</v>
      </c>
      <c r="G124" s="172"/>
      <c r="H124" s="173"/>
      <c r="I124" s="173"/>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c r="AO124" s="172"/>
      <c r="AP124" s="172"/>
      <c r="AQ124" s="172"/>
      <c r="AR124" s="172"/>
      <c r="AS124" s="172"/>
      <c r="AT124" s="172"/>
      <c r="AU124" s="172"/>
      <c r="AV124" s="172"/>
      <c r="AW124" s="172"/>
      <c r="AX124" s="172"/>
      <c r="AY124" s="172"/>
      <c r="AZ124" s="172"/>
      <c r="BA124" s="172"/>
      <c r="BB124" s="172"/>
      <c r="BC124" s="172"/>
      <c r="BD124" s="172"/>
      <c r="BE124" s="172"/>
      <c r="BF124" s="172"/>
      <c r="BG124" s="172"/>
      <c r="BH124" s="172"/>
    </row>
    <row r="125" spans="1:60" s="174" customFormat="1" ht="42" customHeight="1" x14ac:dyDescent="0.25">
      <c r="A125" s="166">
        <v>45386</v>
      </c>
      <c r="B125" s="167" t="s">
        <v>1666</v>
      </c>
      <c r="C125" s="168" t="s">
        <v>1605</v>
      </c>
      <c r="D125" s="169"/>
      <c r="E125" s="170">
        <v>8910</v>
      </c>
      <c r="F125" s="171">
        <f t="shared" si="4"/>
        <v>9270754.8900000006</v>
      </c>
      <c r="G125" s="172"/>
      <c r="H125" s="173"/>
      <c r="I125" s="173"/>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c r="AW125" s="172"/>
      <c r="AX125" s="172"/>
      <c r="AY125" s="172"/>
      <c r="AZ125" s="172"/>
      <c r="BA125" s="172"/>
      <c r="BB125" s="172"/>
      <c r="BC125" s="172"/>
      <c r="BD125" s="172"/>
      <c r="BE125" s="172"/>
      <c r="BF125" s="172"/>
      <c r="BG125" s="172"/>
      <c r="BH125" s="172"/>
    </row>
    <row r="126" spans="1:60" s="174" customFormat="1" ht="46.5" customHeight="1" x14ac:dyDescent="0.25">
      <c r="A126" s="166">
        <v>45386</v>
      </c>
      <c r="B126" s="167" t="s">
        <v>1667</v>
      </c>
      <c r="C126" s="168" t="s">
        <v>1606</v>
      </c>
      <c r="D126" s="169"/>
      <c r="E126" s="170">
        <v>10000.799999999999</v>
      </c>
      <c r="F126" s="171">
        <f t="shared" si="4"/>
        <v>9260754.0899999999</v>
      </c>
      <c r="G126" s="172"/>
      <c r="H126" s="173"/>
      <c r="I126" s="173"/>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c r="AQ126" s="172"/>
      <c r="AR126" s="172"/>
      <c r="AS126" s="172"/>
      <c r="AT126" s="172"/>
      <c r="AU126" s="172"/>
      <c r="AV126" s="172"/>
      <c r="AW126" s="172"/>
      <c r="AX126" s="172"/>
      <c r="AY126" s="172"/>
      <c r="AZ126" s="172"/>
      <c r="BA126" s="172"/>
      <c r="BB126" s="172"/>
      <c r="BC126" s="172"/>
      <c r="BD126" s="172"/>
      <c r="BE126" s="172"/>
      <c r="BF126" s="172"/>
      <c r="BG126" s="172"/>
      <c r="BH126" s="172"/>
    </row>
    <row r="127" spans="1:60" s="174" customFormat="1" ht="51" customHeight="1" x14ac:dyDescent="0.25">
      <c r="A127" s="166">
        <v>45386</v>
      </c>
      <c r="B127" s="167" t="s">
        <v>1668</v>
      </c>
      <c r="C127" s="168" t="s">
        <v>1607</v>
      </c>
      <c r="D127" s="169"/>
      <c r="E127" s="170">
        <v>20000.009999999998</v>
      </c>
      <c r="F127" s="171">
        <f t="shared" si="4"/>
        <v>9240754.0800000001</v>
      </c>
      <c r="G127" s="172"/>
      <c r="H127" s="173"/>
      <c r="I127" s="173"/>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172"/>
      <c r="AR127" s="172"/>
      <c r="AS127" s="172"/>
      <c r="AT127" s="172"/>
      <c r="AU127" s="172"/>
      <c r="AV127" s="172"/>
      <c r="AW127" s="172"/>
      <c r="AX127" s="172"/>
      <c r="AY127" s="172"/>
      <c r="AZ127" s="172"/>
      <c r="BA127" s="172"/>
      <c r="BB127" s="172"/>
      <c r="BC127" s="172"/>
      <c r="BD127" s="172"/>
      <c r="BE127" s="172"/>
      <c r="BF127" s="172"/>
      <c r="BG127" s="172"/>
      <c r="BH127" s="172"/>
    </row>
    <row r="128" spans="1:60" s="174" customFormat="1" ht="36" customHeight="1" x14ac:dyDescent="0.25">
      <c r="A128" s="166">
        <v>45386</v>
      </c>
      <c r="B128" s="167" t="s">
        <v>1669</v>
      </c>
      <c r="C128" s="168" t="s">
        <v>1608</v>
      </c>
      <c r="D128" s="169"/>
      <c r="E128" s="170">
        <v>53214.11</v>
      </c>
      <c r="F128" s="171">
        <f t="shared" si="4"/>
        <v>9187539.9700000007</v>
      </c>
      <c r="G128" s="172"/>
      <c r="H128" s="173"/>
      <c r="I128" s="173"/>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72"/>
      <c r="BE128" s="172"/>
      <c r="BF128" s="172"/>
      <c r="BG128" s="172"/>
      <c r="BH128" s="172"/>
    </row>
    <row r="129" spans="1:60" s="174" customFormat="1" ht="37.5" customHeight="1" x14ac:dyDescent="0.25">
      <c r="A129" s="166">
        <v>45386</v>
      </c>
      <c r="B129" s="167" t="s">
        <v>1670</v>
      </c>
      <c r="C129" s="168" t="s">
        <v>1609</v>
      </c>
      <c r="D129" s="169"/>
      <c r="E129" s="170">
        <v>124497.28</v>
      </c>
      <c r="F129" s="171">
        <f t="shared" si="4"/>
        <v>9063042.6900000013</v>
      </c>
      <c r="G129" s="172"/>
      <c r="H129" s="173"/>
      <c r="I129" s="173"/>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c r="AO129" s="172"/>
      <c r="AP129" s="172"/>
      <c r="AQ129" s="172"/>
      <c r="AR129" s="172"/>
      <c r="AS129" s="172"/>
      <c r="AT129" s="172"/>
      <c r="AU129" s="172"/>
      <c r="AV129" s="172"/>
      <c r="AW129" s="172"/>
      <c r="AX129" s="172"/>
      <c r="AY129" s="172"/>
      <c r="AZ129" s="172"/>
      <c r="BA129" s="172"/>
      <c r="BB129" s="172"/>
      <c r="BC129" s="172"/>
      <c r="BD129" s="172"/>
      <c r="BE129" s="172"/>
      <c r="BF129" s="172"/>
      <c r="BG129" s="172"/>
      <c r="BH129" s="172"/>
    </row>
    <row r="130" spans="1:60" s="178" customFormat="1" ht="47.25" customHeight="1" x14ac:dyDescent="0.25">
      <c r="A130" s="166">
        <v>45386</v>
      </c>
      <c r="B130" s="167" t="s">
        <v>1629</v>
      </c>
      <c r="C130" s="168" t="s">
        <v>1610</v>
      </c>
      <c r="D130" s="175"/>
      <c r="E130" s="170">
        <v>20070</v>
      </c>
      <c r="F130" s="171">
        <f t="shared" si="4"/>
        <v>9042972.6900000013</v>
      </c>
      <c r="G130" s="176"/>
      <c r="H130" s="177"/>
      <c r="I130" s="177"/>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6"/>
      <c r="AL130" s="176"/>
      <c r="AM130" s="176"/>
      <c r="AN130" s="176"/>
      <c r="AO130" s="176"/>
      <c r="AP130" s="176"/>
      <c r="AQ130" s="176"/>
      <c r="AR130" s="176"/>
      <c r="AS130" s="176"/>
      <c r="AT130" s="176"/>
      <c r="AU130" s="176"/>
      <c r="AV130" s="176"/>
      <c r="AW130" s="176"/>
      <c r="AX130" s="176"/>
      <c r="AY130" s="176"/>
      <c r="AZ130" s="176"/>
      <c r="BA130" s="176"/>
      <c r="BB130" s="176"/>
      <c r="BC130" s="176"/>
      <c r="BD130" s="176"/>
      <c r="BE130" s="176"/>
      <c r="BF130" s="176"/>
      <c r="BG130" s="176"/>
      <c r="BH130" s="176"/>
    </row>
    <row r="131" spans="1:60" s="178" customFormat="1" ht="42.75" customHeight="1" x14ac:dyDescent="0.25">
      <c r="A131" s="166">
        <v>45386</v>
      </c>
      <c r="B131" s="167" t="s">
        <v>1630</v>
      </c>
      <c r="C131" s="168" t="s">
        <v>1611</v>
      </c>
      <c r="D131" s="175"/>
      <c r="E131" s="170">
        <v>5850</v>
      </c>
      <c r="F131" s="171">
        <f t="shared" si="4"/>
        <v>9037122.6900000013</v>
      </c>
      <c r="G131" s="176"/>
      <c r="H131" s="177"/>
      <c r="I131" s="177"/>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R131" s="176"/>
      <c r="AS131" s="176"/>
      <c r="AT131" s="176"/>
      <c r="AU131" s="176"/>
      <c r="AV131" s="176"/>
      <c r="AW131" s="176"/>
      <c r="AX131" s="176"/>
      <c r="AY131" s="176"/>
      <c r="AZ131" s="176"/>
      <c r="BA131" s="176"/>
      <c r="BB131" s="176"/>
      <c r="BC131" s="176"/>
      <c r="BD131" s="176"/>
      <c r="BE131" s="176"/>
      <c r="BF131" s="176"/>
      <c r="BG131" s="176"/>
      <c r="BH131" s="176"/>
    </row>
    <row r="132" spans="1:60" s="178" customFormat="1" ht="39.75" customHeight="1" x14ac:dyDescent="0.25">
      <c r="A132" s="166">
        <v>45386</v>
      </c>
      <c r="B132" s="167" t="s">
        <v>1631</v>
      </c>
      <c r="C132" s="168" t="s">
        <v>1612</v>
      </c>
      <c r="D132" s="175"/>
      <c r="E132" s="170">
        <v>20700</v>
      </c>
      <c r="F132" s="171">
        <f t="shared" si="4"/>
        <v>9016422.6900000013</v>
      </c>
      <c r="G132" s="176"/>
      <c r="H132" s="177"/>
      <c r="I132" s="177"/>
      <c r="J132" s="176"/>
      <c r="K132" s="176"/>
      <c r="L132" s="176"/>
      <c r="M132" s="176"/>
      <c r="N132" s="176"/>
      <c r="O132" s="176"/>
      <c r="P132" s="176"/>
      <c r="Q132" s="176"/>
      <c r="R132" s="176"/>
      <c r="S132" s="176"/>
      <c r="T132" s="176"/>
      <c r="U132" s="176"/>
      <c r="V132" s="176"/>
      <c r="W132" s="176"/>
      <c r="X132" s="176"/>
      <c r="Y132" s="176"/>
      <c r="Z132" s="176"/>
      <c r="AA132" s="176"/>
      <c r="AB132" s="176"/>
      <c r="AC132" s="176"/>
      <c r="AD132" s="176"/>
      <c r="AE132" s="176"/>
      <c r="AF132" s="176"/>
      <c r="AG132" s="176"/>
      <c r="AH132" s="176"/>
      <c r="AI132" s="176"/>
      <c r="AJ132" s="176"/>
      <c r="AK132" s="176"/>
      <c r="AL132" s="176"/>
      <c r="AM132" s="176"/>
      <c r="AN132" s="176"/>
      <c r="AO132" s="176"/>
      <c r="AP132" s="176"/>
      <c r="AQ132" s="176"/>
      <c r="AR132" s="176"/>
      <c r="AS132" s="176"/>
      <c r="AT132" s="176"/>
      <c r="AU132" s="176"/>
      <c r="AV132" s="176"/>
      <c r="AW132" s="176"/>
      <c r="AX132" s="176"/>
      <c r="AY132" s="176"/>
      <c r="AZ132" s="176"/>
      <c r="BA132" s="176"/>
      <c r="BB132" s="176"/>
      <c r="BC132" s="176"/>
      <c r="BD132" s="176"/>
      <c r="BE132" s="176"/>
      <c r="BF132" s="176"/>
      <c r="BG132" s="176"/>
      <c r="BH132" s="176"/>
    </row>
    <row r="133" spans="1:60" s="178" customFormat="1" ht="51.75" customHeight="1" x14ac:dyDescent="0.25">
      <c r="A133" s="166">
        <v>45386</v>
      </c>
      <c r="B133" s="167" t="s">
        <v>1632</v>
      </c>
      <c r="C133" s="168" t="s">
        <v>1628</v>
      </c>
      <c r="D133" s="175"/>
      <c r="E133" s="170">
        <v>15300</v>
      </c>
      <c r="F133" s="171">
        <f t="shared" si="4"/>
        <v>9001122.6900000013</v>
      </c>
      <c r="G133" s="176"/>
      <c r="H133" s="177"/>
      <c r="I133" s="177"/>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row>
    <row r="134" spans="1:60" s="174" customFormat="1" ht="60" customHeight="1" x14ac:dyDescent="0.25">
      <c r="A134" s="166">
        <v>45386</v>
      </c>
      <c r="B134" s="167" t="s">
        <v>1633</v>
      </c>
      <c r="C134" s="168" t="s">
        <v>1627</v>
      </c>
      <c r="D134" s="169"/>
      <c r="E134" s="170">
        <v>15000.3</v>
      </c>
      <c r="F134" s="171">
        <f t="shared" si="4"/>
        <v>8986122.3900000006</v>
      </c>
      <c r="G134" s="172"/>
      <c r="H134" s="173"/>
      <c r="I134" s="173"/>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c r="AQ134" s="172"/>
      <c r="AR134" s="172"/>
      <c r="AS134" s="172"/>
      <c r="AT134" s="172"/>
      <c r="AU134" s="172"/>
      <c r="AV134" s="172"/>
      <c r="AW134" s="172"/>
      <c r="AX134" s="172"/>
      <c r="AY134" s="172"/>
      <c r="AZ134" s="172"/>
      <c r="BA134" s="172"/>
      <c r="BB134" s="172"/>
      <c r="BC134" s="172"/>
      <c r="BD134" s="172"/>
      <c r="BE134" s="172"/>
      <c r="BF134" s="172"/>
      <c r="BG134" s="172"/>
      <c r="BH134" s="172"/>
    </row>
    <row r="135" spans="1:60" s="174" customFormat="1" ht="48.75" customHeight="1" x14ac:dyDescent="0.25">
      <c r="A135" s="166">
        <v>45386</v>
      </c>
      <c r="B135" s="167" t="s">
        <v>1634</v>
      </c>
      <c r="C135" s="168" t="s">
        <v>1626</v>
      </c>
      <c r="D135" s="169"/>
      <c r="E135" s="170">
        <v>10350</v>
      </c>
      <c r="F135" s="171">
        <f t="shared" si="4"/>
        <v>8975772.3900000006</v>
      </c>
      <c r="G135" s="172"/>
      <c r="H135" s="173"/>
      <c r="I135" s="173"/>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c r="AW135" s="172"/>
      <c r="AX135" s="172"/>
      <c r="AY135" s="172"/>
      <c r="AZ135" s="172"/>
      <c r="BA135" s="172"/>
      <c r="BB135" s="172"/>
      <c r="BC135" s="172"/>
      <c r="BD135" s="172"/>
      <c r="BE135" s="172"/>
      <c r="BF135" s="172"/>
      <c r="BG135" s="172"/>
      <c r="BH135" s="172"/>
    </row>
    <row r="136" spans="1:60" s="174" customFormat="1" ht="44.25" customHeight="1" x14ac:dyDescent="0.25">
      <c r="A136" s="166">
        <v>45386</v>
      </c>
      <c r="B136" s="167" t="s">
        <v>1635</v>
      </c>
      <c r="C136" s="168" t="s">
        <v>1625</v>
      </c>
      <c r="D136" s="169"/>
      <c r="E136" s="170">
        <v>9000</v>
      </c>
      <c r="F136" s="171">
        <f t="shared" si="4"/>
        <v>8966772.3900000006</v>
      </c>
      <c r="G136" s="172"/>
      <c r="H136" s="173"/>
      <c r="I136" s="173"/>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c r="AN136" s="172"/>
      <c r="AO136" s="172"/>
      <c r="AP136" s="172"/>
      <c r="AQ136" s="172"/>
      <c r="AR136" s="172"/>
      <c r="AS136" s="172"/>
      <c r="AT136" s="172"/>
      <c r="AU136" s="172"/>
      <c r="AV136" s="172"/>
      <c r="AW136" s="172"/>
      <c r="AX136" s="172"/>
      <c r="AY136" s="172"/>
      <c r="AZ136" s="172"/>
      <c r="BA136" s="172"/>
      <c r="BB136" s="172"/>
      <c r="BC136" s="172"/>
      <c r="BD136" s="172"/>
      <c r="BE136" s="172"/>
      <c r="BF136" s="172"/>
      <c r="BG136" s="172"/>
      <c r="BH136" s="172"/>
    </row>
    <row r="137" spans="1:60" s="174" customFormat="1" ht="32.25" customHeight="1" x14ac:dyDescent="0.25">
      <c r="A137" s="166">
        <v>45390</v>
      </c>
      <c r="B137" s="167" t="s">
        <v>1671</v>
      </c>
      <c r="C137" s="168" t="s">
        <v>1624</v>
      </c>
      <c r="D137" s="179"/>
      <c r="E137" s="170">
        <v>209917.93</v>
      </c>
      <c r="F137" s="171">
        <f t="shared" si="4"/>
        <v>8756854.4600000009</v>
      </c>
      <c r="G137" s="172"/>
      <c r="H137" s="173"/>
      <c r="I137" s="173"/>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c r="AW137" s="172"/>
      <c r="AX137" s="172"/>
      <c r="AY137" s="172"/>
      <c r="AZ137" s="172"/>
      <c r="BA137" s="172"/>
      <c r="BB137" s="172"/>
      <c r="BC137" s="172"/>
      <c r="BD137" s="172"/>
      <c r="BE137" s="172"/>
      <c r="BF137" s="172"/>
      <c r="BG137" s="172"/>
      <c r="BH137" s="172"/>
    </row>
    <row r="138" spans="1:60" s="174" customFormat="1" ht="36.75" customHeight="1" x14ac:dyDescent="0.25">
      <c r="A138" s="166">
        <v>45390</v>
      </c>
      <c r="B138" s="167" t="s">
        <v>1672</v>
      </c>
      <c r="C138" s="168" t="s">
        <v>1623</v>
      </c>
      <c r="D138" s="169"/>
      <c r="E138" s="170">
        <v>115898.44</v>
      </c>
      <c r="F138" s="171">
        <f t="shared" si="4"/>
        <v>8640956.0200000014</v>
      </c>
      <c r="G138" s="172"/>
      <c r="H138" s="173"/>
      <c r="I138" s="173"/>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c r="AO138" s="172"/>
      <c r="AP138" s="172"/>
      <c r="AQ138" s="172"/>
      <c r="AR138" s="172"/>
      <c r="AS138" s="172"/>
      <c r="AT138" s="172"/>
      <c r="AU138" s="172"/>
      <c r="AV138" s="172"/>
      <c r="AW138" s="172"/>
      <c r="AX138" s="172"/>
      <c r="AY138" s="172"/>
      <c r="AZ138" s="172"/>
      <c r="BA138" s="172"/>
      <c r="BB138" s="172"/>
      <c r="BC138" s="172"/>
      <c r="BD138" s="172"/>
      <c r="BE138" s="172"/>
      <c r="BF138" s="172"/>
      <c r="BG138" s="172"/>
      <c r="BH138" s="172"/>
    </row>
    <row r="139" spans="1:60" s="174" customFormat="1" ht="35.25" customHeight="1" x14ac:dyDescent="0.25">
      <c r="A139" s="166">
        <v>45390</v>
      </c>
      <c r="B139" s="167" t="s">
        <v>1673</v>
      </c>
      <c r="C139" s="168" t="s">
        <v>1576</v>
      </c>
      <c r="D139" s="179"/>
      <c r="E139" s="170">
        <v>6853.8</v>
      </c>
      <c r="F139" s="171">
        <f t="shared" si="4"/>
        <v>8634102.2200000007</v>
      </c>
      <c r="G139" s="172"/>
      <c r="H139" s="173"/>
      <c r="I139" s="173"/>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2"/>
      <c r="AY139" s="172"/>
      <c r="AZ139" s="172"/>
      <c r="BA139" s="172"/>
      <c r="BB139" s="172"/>
      <c r="BC139" s="172"/>
      <c r="BD139" s="172"/>
      <c r="BE139" s="172"/>
      <c r="BF139" s="172"/>
      <c r="BG139" s="172"/>
      <c r="BH139" s="172"/>
    </row>
    <row r="140" spans="1:60" s="174" customFormat="1" ht="55.5" customHeight="1" x14ac:dyDescent="0.25">
      <c r="A140" s="166">
        <v>45390</v>
      </c>
      <c r="B140" s="167" t="s">
        <v>1674</v>
      </c>
      <c r="C140" s="168" t="s">
        <v>1622</v>
      </c>
      <c r="D140" s="169"/>
      <c r="E140" s="170">
        <v>348444.79</v>
      </c>
      <c r="F140" s="171">
        <f t="shared" si="4"/>
        <v>8285657.4300000006</v>
      </c>
      <c r="G140" s="172"/>
      <c r="H140" s="173"/>
      <c r="I140" s="173"/>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2"/>
      <c r="AZ140" s="172"/>
      <c r="BA140" s="172"/>
      <c r="BB140" s="172"/>
      <c r="BC140" s="172"/>
      <c r="BD140" s="172"/>
      <c r="BE140" s="172"/>
      <c r="BF140" s="172"/>
      <c r="BG140" s="172"/>
      <c r="BH140" s="172"/>
    </row>
    <row r="141" spans="1:60" s="174" customFormat="1" ht="39.75" customHeight="1" x14ac:dyDescent="0.25">
      <c r="A141" s="166">
        <v>45390</v>
      </c>
      <c r="B141" s="167" t="s">
        <v>1675</v>
      </c>
      <c r="C141" s="168" t="s">
        <v>1577</v>
      </c>
      <c r="D141" s="169"/>
      <c r="E141" s="170">
        <v>6346.11</v>
      </c>
      <c r="F141" s="171">
        <f t="shared" si="4"/>
        <v>8279311.3200000003</v>
      </c>
      <c r="G141" s="172"/>
      <c r="H141" s="173"/>
      <c r="I141" s="173"/>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2"/>
      <c r="AZ141" s="172"/>
      <c r="BA141" s="172"/>
      <c r="BB141" s="172"/>
      <c r="BC141" s="172"/>
      <c r="BD141" s="172"/>
      <c r="BE141" s="172"/>
      <c r="BF141" s="172"/>
      <c r="BG141" s="172"/>
      <c r="BH141" s="172"/>
    </row>
    <row r="142" spans="1:60" s="174" customFormat="1" ht="33.75" customHeight="1" x14ac:dyDescent="0.25">
      <c r="A142" s="166">
        <v>45390</v>
      </c>
      <c r="B142" s="167" t="s">
        <v>1676</v>
      </c>
      <c r="C142" s="168" t="s">
        <v>1621</v>
      </c>
      <c r="D142" s="169"/>
      <c r="E142" s="170">
        <v>134072.16</v>
      </c>
      <c r="F142" s="171">
        <f t="shared" si="4"/>
        <v>8145239.1600000001</v>
      </c>
      <c r="G142" s="172"/>
      <c r="H142" s="173"/>
      <c r="I142" s="173"/>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72"/>
      <c r="AU142" s="172"/>
      <c r="AV142" s="172"/>
      <c r="AW142" s="172"/>
      <c r="AX142" s="172"/>
      <c r="AY142" s="172"/>
      <c r="AZ142" s="172"/>
      <c r="BA142" s="172"/>
      <c r="BB142" s="172"/>
      <c r="BC142" s="172"/>
      <c r="BD142" s="172"/>
      <c r="BE142" s="172"/>
      <c r="BF142" s="172"/>
      <c r="BG142" s="172"/>
      <c r="BH142" s="172"/>
    </row>
    <row r="143" spans="1:60" s="174" customFormat="1" ht="45" customHeight="1" x14ac:dyDescent="0.25">
      <c r="A143" s="166">
        <v>45390</v>
      </c>
      <c r="B143" s="167" t="s">
        <v>1677</v>
      </c>
      <c r="C143" s="168" t="s">
        <v>1620</v>
      </c>
      <c r="D143" s="169"/>
      <c r="E143" s="170">
        <v>60000.02</v>
      </c>
      <c r="F143" s="171">
        <f t="shared" si="4"/>
        <v>8085239.1400000006</v>
      </c>
      <c r="G143" s="172"/>
      <c r="H143" s="173"/>
      <c r="I143" s="173"/>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2"/>
      <c r="AZ143" s="172"/>
      <c r="BA143" s="172"/>
      <c r="BB143" s="172"/>
      <c r="BC143" s="172"/>
      <c r="BD143" s="172"/>
      <c r="BE143" s="172"/>
      <c r="BF143" s="172"/>
      <c r="BG143" s="172"/>
      <c r="BH143" s="172"/>
    </row>
    <row r="144" spans="1:60" s="174" customFormat="1" ht="33.75" customHeight="1" x14ac:dyDescent="0.25">
      <c r="A144" s="166">
        <v>45390</v>
      </c>
      <c r="B144" s="167" t="s">
        <v>1678</v>
      </c>
      <c r="C144" s="168" t="s">
        <v>1619</v>
      </c>
      <c r="D144" s="169"/>
      <c r="E144" s="170">
        <v>78984.56</v>
      </c>
      <c r="F144" s="171">
        <f t="shared" si="4"/>
        <v>8006254.580000001</v>
      </c>
      <c r="G144" s="172"/>
      <c r="H144" s="173"/>
      <c r="I144" s="173"/>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2"/>
      <c r="AZ144" s="172"/>
      <c r="BA144" s="172"/>
      <c r="BB144" s="172"/>
      <c r="BC144" s="172"/>
      <c r="BD144" s="172"/>
      <c r="BE144" s="172"/>
      <c r="BF144" s="172"/>
      <c r="BG144" s="172"/>
      <c r="BH144" s="172"/>
    </row>
    <row r="145" spans="1:60" s="174" customFormat="1" ht="46.5" customHeight="1" x14ac:dyDescent="0.25">
      <c r="A145" s="166">
        <v>45390</v>
      </c>
      <c r="B145" s="167" t="s">
        <v>1636</v>
      </c>
      <c r="C145" s="168" t="s">
        <v>1618</v>
      </c>
      <c r="D145" s="169"/>
      <c r="E145" s="170">
        <v>10800</v>
      </c>
      <c r="F145" s="171">
        <f t="shared" si="4"/>
        <v>7995454.580000001</v>
      </c>
      <c r="G145" s="172"/>
      <c r="H145" s="173"/>
      <c r="I145" s="173"/>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c r="AW145" s="172"/>
      <c r="AX145" s="172"/>
      <c r="AY145" s="172"/>
      <c r="AZ145" s="172"/>
      <c r="BA145" s="172"/>
      <c r="BB145" s="172"/>
      <c r="BC145" s="172"/>
      <c r="BD145" s="172"/>
      <c r="BE145" s="172"/>
      <c r="BF145" s="172"/>
      <c r="BG145" s="172"/>
      <c r="BH145" s="172"/>
    </row>
    <row r="146" spans="1:60" s="174" customFormat="1" ht="46.5" customHeight="1" x14ac:dyDescent="0.25">
      <c r="A146" s="166">
        <v>45392</v>
      </c>
      <c r="B146" s="167" t="s">
        <v>1679</v>
      </c>
      <c r="C146" s="168" t="s">
        <v>1617</v>
      </c>
      <c r="D146" s="169"/>
      <c r="E146" s="170">
        <v>225632.57</v>
      </c>
      <c r="F146" s="171">
        <f t="shared" si="4"/>
        <v>7769822.0100000007</v>
      </c>
      <c r="G146" s="172"/>
      <c r="H146" s="173"/>
      <c r="I146" s="173"/>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2"/>
      <c r="AZ146" s="172"/>
      <c r="BA146" s="172"/>
      <c r="BB146" s="172"/>
      <c r="BC146" s="172"/>
      <c r="BD146" s="172"/>
      <c r="BE146" s="172"/>
      <c r="BF146" s="172"/>
      <c r="BG146" s="172"/>
      <c r="BH146" s="172"/>
    </row>
    <row r="147" spans="1:60" s="174" customFormat="1" ht="45" customHeight="1" x14ac:dyDescent="0.25">
      <c r="A147" s="166">
        <v>45393</v>
      </c>
      <c r="B147" s="167" t="s">
        <v>1680</v>
      </c>
      <c r="C147" s="168" t="s">
        <v>1616</v>
      </c>
      <c r="D147" s="169"/>
      <c r="E147" s="170">
        <v>24750</v>
      </c>
      <c r="F147" s="171">
        <f t="shared" si="4"/>
        <v>7745072.0100000007</v>
      </c>
      <c r="G147" s="172"/>
      <c r="H147" s="173"/>
      <c r="I147" s="173"/>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c r="AW147" s="172"/>
      <c r="AX147" s="172"/>
      <c r="AY147" s="172"/>
      <c r="AZ147" s="172"/>
      <c r="BA147" s="172"/>
      <c r="BB147" s="172"/>
      <c r="BC147" s="172"/>
      <c r="BD147" s="172"/>
      <c r="BE147" s="172"/>
      <c r="BF147" s="172"/>
      <c r="BG147" s="172"/>
      <c r="BH147" s="172"/>
    </row>
    <row r="148" spans="1:60" s="174" customFormat="1" ht="28.5" customHeight="1" x14ac:dyDescent="0.25">
      <c r="A148" s="166">
        <v>45393</v>
      </c>
      <c r="B148" s="167">
        <v>50236</v>
      </c>
      <c r="C148" s="168" t="s">
        <v>65</v>
      </c>
      <c r="D148" s="169"/>
      <c r="E148" s="170">
        <v>0</v>
      </c>
      <c r="F148" s="171">
        <f t="shared" si="4"/>
        <v>7745072.0100000007</v>
      </c>
      <c r="G148" s="172"/>
      <c r="H148" s="173"/>
      <c r="I148" s="173"/>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2"/>
      <c r="AY148" s="172"/>
      <c r="AZ148" s="172"/>
      <c r="BA148" s="172"/>
      <c r="BB148" s="172"/>
      <c r="BC148" s="172"/>
      <c r="BD148" s="172"/>
      <c r="BE148" s="172"/>
      <c r="BF148" s="172"/>
      <c r="BG148" s="172"/>
      <c r="BH148" s="172"/>
    </row>
    <row r="149" spans="1:60" s="174" customFormat="1" ht="36.75" customHeight="1" x14ac:dyDescent="0.25">
      <c r="A149" s="166">
        <v>45393</v>
      </c>
      <c r="B149" s="167" t="s">
        <v>1681</v>
      </c>
      <c r="C149" s="168" t="s">
        <v>1615</v>
      </c>
      <c r="D149" s="169"/>
      <c r="E149" s="170">
        <v>536614.55000000005</v>
      </c>
      <c r="F149" s="171">
        <f t="shared" si="4"/>
        <v>7208457.4600000009</v>
      </c>
      <c r="G149" s="172"/>
      <c r="H149" s="173"/>
      <c r="I149" s="173"/>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c r="AW149" s="172"/>
      <c r="AX149" s="172"/>
      <c r="AY149" s="172"/>
      <c r="AZ149" s="172"/>
      <c r="BA149" s="172"/>
      <c r="BB149" s="172"/>
      <c r="BC149" s="172"/>
      <c r="BD149" s="172"/>
      <c r="BE149" s="172"/>
      <c r="BF149" s="172"/>
      <c r="BG149" s="172"/>
      <c r="BH149" s="172"/>
    </row>
    <row r="150" spans="1:60" s="174" customFormat="1" ht="33.75" customHeight="1" x14ac:dyDescent="0.25">
      <c r="A150" s="166">
        <v>45393</v>
      </c>
      <c r="B150" s="167" t="s">
        <v>1682</v>
      </c>
      <c r="C150" s="168" t="s">
        <v>1614</v>
      </c>
      <c r="D150" s="169"/>
      <c r="E150" s="170">
        <v>130146.48</v>
      </c>
      <c r="F150" s="171">
        <f t="shared" si="4"/>
        <v>7078310.9800000004</v>
      </c>
      <c r="G150" s="172"/>
      <c r="H150" s="173"/>
      <c r="I150" s="173"/>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2"/>
      <c r="AZ150" s="172"/>
      <c r="BA150" s="172"/>
      <c r="BB150" s="172"/>
      <c r="BC150" s="172"/>
      <c r="BD150" s="172"/>
      <c r="BE150" s="172"/>
      <c r="BF150" s="172"/>
      <c r="BG150" s="172"/>
      <c r="BH150" s="172"/>
    </row>
    <row r="151" spans="1:60" s="174" customFormat="1" ht="47.25" customHeight="1" x14ac:dyDescent="0.25">
      <c r="A151" s="166">
        <v>45393</v>
      </c>
      <c r="B151" s="180" t="s">
        <v>1769</v>
      </c>
      <c r="C151" s="168" t="s">
        <v>1771</v>
      </c>
      <c r="D151" s="169"/>
      <c r="E151" s="170">
        <v>18000</v>
      </c>
      <c r="F151" s="171">
        <f t="shared" si="4"/>
        <v>7060310.9800000004</v>
      </c>
      <c r="G151" s="172"/>
      <c r="H151" s="173"/>
      <c r="I151" s="173"/>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2"/>
      <c r="AZ151" s="172"/>
      <c r="BA151" s="172"/>
      <c r="BB151" s="172"/>
      <c r="BC151" s="172"/>
      <c r="BD151" s="172"/>
      <c r="BE151" s="172"/>
      <c r="BF151" s="172"/>
      <c r="BG151" s="172"/>
      <c r="BH151" s="172"/>
    </row>
    <row r="152" spans="1:60" s="174" customFormat="1" ht="36.75" customHeight="1" x14ac:dyDescent="0.25">
      <c r="A152" s="166">
        <v>45393</v>
      </c>
      <c r="B152" s="180" t="s">
        <v>1770</v>
      </c>
      <c r="C152" s="168" t="s">
        <v>1772</v>
      </c>
      <c r="D152" s="169"/>
      <c r="E152" s="170">
        <v>18000</v>
      </c>
      <c r="F152" s="171">
        <f t="shared" si="4"/>
        <v>7042310.9800000004</v>
      </c>
      <c r="G152" s="172"/>
      <c r="H152" s="173"/>
      <c r="I152" s="173"/>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2"/>
      <c r="AZ152" s="172"/>
      <c r="BA152" s="172"/>
      <c r="BB152" s="172"/>
      <c r="BC152" s="172"/>
      <c r="BD152" s="172"/>
      <c r="BE152" s="172"/>
      <c r="BF152" s="172"/>
      <c r="BG152" s="172"/>
      <c r="BH152" s="172"/>
    </row>
    <row r="153" spans="1:60" s="174" customFormat="1" ht="26.25" customHeight="1" x14ac:dyDescent="0.25">
      <c r="A153" s="166">
        <v>45399</v>
      </c>
      <c r="B153" s="167" t="s">
        <v>1683</v>
      </c>
      <c r="C153" s="168" t="s">
        <v>1613</v>
      </c>
      <c r="D153" s="169"/>
      <c r="E153" s="170">
        <v>151467.66</v>
      </c>
      <c r="F153" s="171">
        <f t="shared" si="4"/>
        <v>6890843.3200000003</v>
      </c>
      <c r="G153" s="172"/>
      <c r="H153" s="173"/>
      <c r="I153" s="173"/>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c r="AQ153" s="172"/>
      <c r="AR153" s="172"/>
      <c r="AS153" s="172"/>
      <c r="AT153" s="172"/>
      <c r="AU153" s="172"/>
      <c r="AV153" s="172"/>
      <c r="AW153" s="172"/>
      <c r="AX153" s="172"/>
      <c r="AY153" s="172"/>
      <c r="AZ153" s="172"/>
      <c r="BA153" s="172"/>
      <c r="BB153" s="172"/>
      <c r="BC153" s="172"/>
      <c r="BD153" s="172"/>
      <c r="BE153" s="172"/>
      <c r="BF153" s="172"/>
      <c r="BG153" s="172"/>
      <c r="BH153" s="172"/>
    </row>
    <row r="154" spans="1:60" s="174" customFormat="1" ht="39.75" customHeight="1" x14ac:dyDescent="0.25">
      <c r="A154" s="166">
        <v>45401</v>
      </c>
      <c r="B154" s="167" t="s">
        <v>1708</v>
      </c>
      <c r="C154" s="168" t="s">
        <v>1711</v>
      </c>
      <c r="D154" s="169"/>
      <c r="E154" s="170">
        <v>539761.91</v>
      </c>
      <c r="F154" s="171">
        <f t="shared" si="4"/>
        <v>6351081.4100000001</v>
      </c>
      <c r="G154" s="172"/>
      <c r="H154" s="173"/>
      <c r="I154" s="173"/>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c r="AO154" s="172"/>
      <c r="AP154" s="172"/>
      <c r="AQ154" s="172"/>
      <c r="AR154" s="172"/>
      <c r="AS154" s="172"/>
      <c r="AT154" s="172"/>
      <c r="AU154" s="172"/>
      <c r="AV154" s="172"/>
      <c r="AW154" s="172"/>
      <c r="AX154" s="172"/>
      <c r="AY154" s="172"/>
      <c r="AZ154" s="172"/>
      <c r="BA154" s="172"/>
      <c r="BB154" s="172"/>
      <c r="BC154" s="172"/>
      <c r="BD154" s="172"/>
      <c r="BE154" s="172"/>
      <c r="BF154" s="172"/>
      <c r="BG154" s="172"/>
      <c r="BH154" s="172"/>
    </row>
    <row r="155" spans="1:60" s="174" customFormat="1" ht="43.5" customHeight="1" x14ac:dyDescent="0.25">
      <c r="A155" s="166">
        <v>45401</v>
      </c>
      <c r="B155" s="180" t="s">
        <v>1709</v>
      </c>
      <c r="C155" s="168" t="s">
        <v>1713</v>
      </c>
      <c r="D155" s="169"/>
      <c r="E155" s="170">
        <v>8910</v>
      </c>
      <c r="F155" s="171">
        <f t="shared" si="4"/>
        <v>6342171.4100000001</v>
      </c>
      <c r="G155" s="172"/>
      <c r="H155" s="173"/>
      <c r="I155" s="173"/>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c r="AO155" s="172"/>
      <c r="AP155" s="172"/>
      <c r="AQ155" s="172"/>
      <c r="AR155" s="172"/>
      <c r="AS155" s="172"/>
      <c r="AT155" s="172"/>
      <c r="AU155" s="172"/>
      <c r="AV155" s="172"/>
      <c r="AW155" s="172"/>
      <c r="AX155" s="172"/>
      <c r="AY155" s="172"/>
      <c r="AZ155" s="172"/>
      <c r="BA155" s="172"/>
      <c r="BB155" s="172"/>
      <c r="BC155" s="172"/>
      <c r="BD155" s="172"/>
      <c r="BE155" s="172"/>
      <c r="BF155" s="172"/>
      <c r="BG155" s="172"/>
      <c r="BH155" s="172"/>
    </row>
    <row r="156" spans="1:60" s="117" customFormat="1" ht="51.75" customHeight="1" x14ac:dyDescent="0.25">
      <c r="A156" s="148">
        <v>45401</v>
      </c>
      <c r="B156" s="185" t="s">
        <v>1710</v>
      </c>
      <c r="C156" s="141" t="s">
        <v>1712</v>
      </c>
      <c r="D156" s="128"/>
      <c r="E156" s="90">
        <v>21708</v>
      </c>
      <c r="F156" s="171">
        <f t="shared" si="4"/>
        <v>6320463.4100000001</v>
      </c>
      <c r="G156" s="6"/>
      <c r="H156" s="116"/>
      <c r="I156" s="11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row>
    <row r="157" spans="1:60" s="117" customFormat="1" ht="39" customHeight="1" x14ac:dyDescent="0.25">
      <c r="A157" s="165">
        <v>45412</v>
      </c>
      <c r="B157" s="72" t="s">
        <v>1806</v>
      </c>
      <c r="C157" s="131" t="s">
        <v>1821</v>
      </c>
      <c r="D157" s="125"/>
      <c r="E157" s="187">
        <v>11312</v>
      </c>
      <c r="F157" s="171">
        <f t="shared" si="4"/>
        <v>6309151.4100000001</v>
      </c>
      <c r="G157" s="6"/>
      <c r="H157" s="116"/>
      <c r="I157" s="11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row>
    <row r="158" spans="1:60" s="117" customFormat="1" ht="33.75" x14ac:dyDescent="0.25">
      <c r="A158" s="165">
        <v>45412</v>
      </c>
      <c r="B158" s="72" t="s">
        <v>1807</v>
      </c>
      <c r="C158" s="131" t="s">
        <v>1822</v>
      </c>
      <c r="D158" s="125"/>
      <c r="E158" s="187">
        <v>89035</v>
      </c>
      <c r="F158" s="171">
        <f t="shared" si="4"/>
        <v>6220116.4100000001</v>
      </c>
      <c r="G158" s="6"/>
      <c r="H158" s="116"/>
      <c r="I158" s="11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row>
    <row r="159" spans="1:60" s="117" customFormat="1" ht="39.75" customHeight="1" x14ac:dyDescent="0.25">
      <c r="A159" s="165">
        <v>45412</v>
      </c>
      <c r="B159" s="72" t="s">
        <v>1808</v>
      </c>
      <c r="C159" s="131" t="s">
        <v>1823</v>
      </c>
      <c r="D159" s="125"/>
      <c r="E159" s="187">
        <v>2152.6799999999998</v>
      </c>
      <c r="F159" s="171">
        <f t="shared" si="4"/>
        <v>6217963.7300000004</v>
      </c>
      <c r="G159" s="6"/>
      <c r="H159" s="116"/>
      <c r="I159" s="11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row>
    <row r="160" spans="1:60" s="117" customFormat="1" ht="42" customHeight="1" x14ac:dyDescent="0.25">
      <c r="A160" s="165">
        <v>45412</v>
      </c>
      <c r="B160" s="72" t="s">
        <v>1809</v>
      </c>
      <c r="C160" s="131" t="s">
        <v>1824</v>
      </c>
      <c r="D160" s="125"/>
      <c r="E160" s="187">
        <v>59763.98</v>
      </c>
      <c r="F160" s="171">
        <f t="shared" si="4"/>
        <v>6158199.75</v>
      </c>
      <c r="G160" s="6"/>
      <c r="H160" s="116"/>
      <c r="I160" s="11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row>
    <row r="161" spans="1:60" s="117" customFormat="1" ht="41.25" customHeight="1" x14ac:dyDescent="0.25">
      <c r="A161" s="165">
        <v>45412</v>
      </c>
      <c r="B161" s="72" t="s">
        <v>1810</v>
      </c>
      <c r="C161" s="131" t="s">
        <v>1825</v>
      </c>
      <c r="D161" s="125"/>
      <c r="E161" s="187">
        <v>118846.7</v>
      </c>
      <c r="F161" s="171">
        <f t="shared" ref="F161:F172" si="5">F160-E161</f>
        <v>6039353.0499999998</v>
      </c>
      <c r="G161" s="6"/>
      <c r="H161" s="116"/>
      <c r="I161" s="11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row>
    <row r="162" spans="1:60" s="117" customFormat="1" ht="54.75" customHeight="1" x14ac:dyDescent="0.25">
      <c r="A162" s="165">
        <v>45412</v>
      </c>
      <c r="B162" s="72" t="s">
        <v>1811</v>
      </c>
      <c r="C162" s="131" t="s">
        <v>1826</v>
      </c>
      <c r="D162" s="125"/>
      <c r="E162" s="187">
        <v>479252.95</v>
      </c>
      <c r="F162" s="171">
        <f t="shared" si="5"/>
        <v>5560100.0999999996</v>
      </c>
      <c r="G162" s="6"/>
      <c r="H162" s="116"/>
      <c r="I162" s="11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row>
    <row r="163" spans="1:60" s="117" customFormat="1" ht="38.25" customHeight="1" x14ac:dyDescent="0.25">
      <c r="A163" s="165">
        <v>45412</v>
      </c>
      <c r="B163" s="72" t="s">
        <v>1812</v>
      </c>
      <c r="C163" s="131" t="s">
        <v>1827</v>
      </c>
      <c r="D163" s="125"/>
      <c r="E163" s="187">
        <v>295250.8</v>
      </c>
      <c r="F163" s="171">
        <f t="shared" si="5"/>
        <v>5264849.3</v>
      </c>
      <c r="G163" s="6"/>
      <c r="H163" s="116"/>
      <c r="I163" s="11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row>
    <row r="164" spans="1:60" s="117" customFormat="1" ht="15" x14ac:dyDescent="0.25">
      <c r="A164" s="165">
        <v>45412</v>
      </c>
      <c r="B164" s="72" t="s">
        <v>1805</v>
      </c>
      <c r="C164" s="131" t="s">
        <v>65</v>
      </c>
      <c r="D164" s="125"/>
      <c r="E164" s="187">
        <v>0</v>
      </c>
      <c r="F164" s="171">
        <f t="shared" si="5"/>
        <v>5264849.3</v>
      </c>
      <c r="G164" s="6"/>
      <c r="H164" s="116"/>
      <c r="I164" s="11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row>
    <row r="165" spans="1:60" s="117" customFormat="1" ht="41.25" customHeight="1" x14ac:dyDescent="0.25">
      <c r="A165" s="165">
        <v>45412</v>
      </c>
      <c r="B165" s="72" t="s">
        <v>1813</v>
      </c>
      <c r="C165" s="131" t="s">
        <v>1828</v>
      </c>
      <c r="D165" s="125"/>
      <c r="E165" s="187">
        <v>58659.13</v>
      </c>
      <c r="F165" s="171">
        <f t="shared" si="5"/>
        <v>5206190.17</v>
      </c>
      <c r="G165" s="6"/>
      <c r="H165" s="116"/>
      <c r="I165" s="11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row>
    <row r="166" spans="1:60" s="117" customFormat="1" ht="45" customHeight="1" x14ac:dyDescent="0.25">
      <c r="A166" s="165">
        <v>45412</v>
      </c>
      <c r="B166" s="72" t="s">
        <v>1814</v>
      </c>
      <c r="C166" s="131" t="s">
        <v>1829</v>
      </c>
      <c r="D166" s="125"/>
      <c r="E166" s="187">
        <v>11710.12</v>
      </c>
      <c r="F166" s="171">
        <f t="shared" si="5"/>
        <v>5194480.05</v>
      </c>
      <c r="G166" s="6"/>
      <c r="H166" s="116"/>
      <c r="I166" s="11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row>
    <row r="167" spans="1:60" s="117" customFormat="1" ht="40.5" customHeight="1" x14ac:dyDescent="0.25">
      <c r="A167" s="165">
        <v>45412</v>
      </c>
      <c r="B167" s="72" t="s">
        <v>1815</v>
      </c>
      <c r="C167" s="131" t="s">
        <v>1830</v>
      </c>
      <c r="D167" s="125"/>
      <c r="E167" s="187">
        <v>179971.44</v>
      </c>
      <c r="F167" s="171">
        <f t="shared" si="5"/>
        <v>5014508.6099999994</v>
      </c>
      <c r="G167" s="6"/>
      <c r="H167" s="116"/>
      <c r="I167" s="11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row>
    <row r="168" spans="1:60" s="30" customFormat="1" ht="40.5" customHeight="1" x14ac:dyDescent="0.2">
      <c r="A168" s="165">
        <v>45412</v>
      </c>
      <c r="B168" s="72" t="s">
        <v>1816</v>
      </c>
      <c r="C168" s="131" t="s">
        <v>1831</v>
      </c>
      <c r="D168" s="186"/>
      <c r="E168" s="187">
        <v>59815</v>
      </c>
      <c r="F168" s="171">
        <f t="shared" si="5"/>
        <v>4954693.6099999994</v>
      </c>
      <c r="G168" s="28"/>
      <c r="H168" s="29"/>
      <c r="I168" s="29"/>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row>
    <row r="169" spans="1:60" s="30" customFormat="1" ht="39.75" customHeight="1" x14ac:dyDescent="0.2">
      <c r="A169" s="165">
        <v>45412</v>
      </c>
      <c r="B169" s="72" t="s">
        <v>1817</v>
      </c>
      <c r="C169" s="131" t="s">
        <v>1832</v>
      </c>
      <c r="D169" s="186"/>
      <c r="E169" s="187">
        <v>299763.45</v>
      </c>
      <c r="F169" s="171">
        <f t="shared" si="5"/>
        <v>4654930.1599999992</v>
      </c>
      <c r="G169" s="28"/>
      <c r="H169" s="29"/>
      <c r="I169" s="29"/>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row>
    <row r="170" spans="1:60" s="30" customFormat="1" ht="42" customHeight="1" x14ac:dyDescent="0.2">
      <c r="A170" s="165">
        <v>45412</v>
      </c>
      <c r="B170" s="72" t="s">
        <v>1818</v>
      </c>
      <c r="C170" s="131" t="s">
        <v>1833</v>
      </c>
      <c r="D170" s="186"/>
      <c r="E170" s="187">
        <v>147761.79</v>
      </c>
      <c r="F170" s="171">
        <f t="shared" si="5"/>
        <v>4507168.3699999992</v>
      </c>
      <c r="G170" s="28"/>
      <c r="H170" s="29"/>
      <c r="I170" s="29"/>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row>
    <row r="171" spans="1:60" s="30" customFormat="1" ht="42.75" customHeight="1" x14ac:dyDescent="0.2">
      <c r="A171" s="165">
        <v>45412</v>
      </c>
      <c r="B171" s="72" t="s">
        <v>1819</v>
      </c>
      <c r="C171" s="131" t="s">
        <v>1834</v>
      </c>
      <c r="D171" s="186"/>
      <c r="E171" s="187">
        <v>100196.22</v>
      </c>
      <c r="F171" s="171">
        <f t="shared" si="5"/>
        <v>4406972.1499999994</v>
      </c>
      <c r="G171" s="28"/>
      <c r="H171" s="29"/>
      <c r="I171" s="29"/>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row>
    <row r="172" spans="1:60" s="30" customFormat="1" ht="42.75" customHeight="1" x14ac:dyDescent="0.2">
      <c r="A172" s="165">
        <v>45412</v>
      </c>
      <c r="B172" s="72" t="s">
        <v>1820</v>
      </c>
      <c r="C172" s="131" t="s">
        <v>1835</v>
      </c>
      <c r="D172" s="186"/>
      <c r="E172" s="192">
        <v>1377976.87</v>
      </c>
      <c r="F172" s="171">
        <f t="shared" si="5"/>
        <v>3028995.2799999993</v>
      </c>
      <c r="G172" s="28"/>
      <c r="H172" s="29"/>
      <c r="I172" s="29"/>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row>
    <row r="173" spans="1:60" s="30" customFormat="1" ht="15" customHeight="1" x14ac:dyDescent="0.2">
      <c r="A173" s="95"/>
      <c r="B173" s="110"/>
      <c r="C173" s="97"/>
      <c r="D173" s="118"/>
      <c r="E173" s="118"/>
      <c r="F173" s="100"/>
      <c r="G173" s="28"/>
      <c r="H173" s="29"/>
      <c r="I173" s="29"/>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row>
    <row r="174" spans="1:60" s="30" customFormat="1" ht="15" customHeight="1" x14ac:dyDescent="0.25">
      <c r="A174" s="221" t="s">
        <v>0</v>
      </c>
      <c r="B174" s="221"/>
      <c r="C174" s="221"/>
      <c r="D174" s="221"/>
      <c r="E174" s="221"/>
      <c r="F174" s="221"/>
      <c r="G174" s="28"/>
      <c r="H174" s="29"/>
      <c r="I174" s="29"/>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row>
    <row r="175" spans="1:60" ht="15" customHeight="1" x14ac:dyDescent="0.25">
      <c r="A175" s="218" t="s">
        <v>1</v>
      </c>
      <c r="B175" s="218"/>
      <c r="C175" s="218"/>
      <c r="D175" s="218"/>
      <c r="E175" s="218"/>
      <c r="F175" s="218"/>
    </row>
    <row r="176" spans="1:60" ht="15" customHeight="1" x14ac:dyDescent="0.25">
      <c r="A176" s="219" t="s">
        <v>1429</v>
      </c>
      <c r="B176" s="219"/>
      <c r="C176" s="219"/>
      <c r="D176" s="219"/>
      <c r="E176" s="219"/>
      <c r="F176" s="219"/>
    </row>
    <row r="177" spans="1:60" ht="15" customHeight="1" x14ac:dyDescent="0.25">
      <c r="A177" s="220" t="s">
        <v>2</v>
      </c>
      <c r="B177" s="220"/>
      <c r="C177" s="220"/>
      <c r="D177" s="220"/>
      <c r="E177" s="220"/>
      <c r="F177" s="220"/>
    </row>
    <row r="178" spans="1:60" ht="15" customHeight="1" x14ac:dyDescent="0.2">
      <c r="A178" s="81"/>
      <c r="B178" s="82"/>
      <c r="C178" s="1"/>
      <c r="D178" s="62"/>
      <c r="E178" s="63"/>
      <c r="F178" s="64"/>
    </row>
    <row r="179" spans="1:60" ht="15" customHeight="1" x14ac:dyDescent="0.2">
      <c r="A179" s="81"/>
      <c r="B179" s="82"/>
      <c r="C179" s="1"/>
      <c r="D179" s="62"/>
      <c r="E179" s="63"/>
      <c r="F179" s="64"/>
    </row>
    <row r="180" spans="1:60" ht="15" customHeight="1" x14ac:dyDescent="0.2">
      <c r="A180" s="215" t="s">
        <v>48</v>
      </c>
      <c r="B180" s="216"/>
      <c r="C180" s="216"/>
      <c r="D180" s="216"/>
      <c r="E180" s="216"/>
      <c r="F180" s="217"/>
    </row>
    <row r="181" spans="1:60" ht="15" customHeight="1" x14ac:dyDescent="0.2">
      <c r="A181" s="215" t="s">
        <v>45</v>
      </c>
      <c r="B181" s="216"/>
      <c r="C181" s="216"/>
      <c r="D181" s="216"/>
      <c r="E181" s="217"/>
      <c r="F181" s="83">
        <v>3254325174.3699999</v>
      </c>
    </row>
    <row r="182" spans="1:60" ht="15" customHeight="1" x14ac:dyDescent="0.2">
      <c r="A182" s="12" t="s">
        <v>5</v>
      </c>
      <c r="B182" s="12" t="s">
        <v>46</v>
      </c>
      <c r="C182" s="12" t="s">
        <v>30</v>
      </c>
      <c r="D182" s="12" t="s">
        <v>8</v>
      </c>
      <c r="E182" s="12" t="s">
        <v>9</v>
      </c>
      <c r="F182" s="12" t="s">
        <v>10</v>
      </c>
    </row>
    <row r="183" spans="1:60" ht="15" customHeight="1" x14ac:dyDescent="0.2">
      <c r="A183" s="13"/>
      <c r="B183" s="14"/>
      <c r="C183" s="15" t="s">
        <v>11</v>
      </c>
      <c r="D183" s="194">
        <v>85190249.310000002</v>
      </c>
      <c r="E183" s="75"/>
      <c r="F183" s="86">
        <f>F181+D183</f>
        <v>3339515423.6799998</v>
      </c>
    </row>
    <row r="184" spans="1:60" ht="15" customHeight="1" x14ac:dyDescent="0.2">
      <c r="A184" s="87"/>
      <c r="B184" s="85"/>
      <c r="C184" s="15" t="s">
        <v>49</v>
      </c>
      <c r="D184" s="194">
        <v>1604247572.53</v>
      </c>
      <c r="E184" s="75"/>
      <c r="F184" s="86">
        <f>F183+D184</f>
        <v>4943762996.21</v>
      </c>
    </row>
    <row r="185" spans="1:60" ht="15" customHeight="1" x14ac:dyDescent="0.2">
      <c r="A185" s="87"/>
      <c r="B185" s="85"/>
      <c r="C185" s="15" t="s">
        <v>50</v>
      </c>
      <c r="D185" s="194">
        <v>35067152.25</v>
      </c>
      <c r="E185" s="75"/>
      <c r="F185" s="86">
        <f>F184+D185</f>
        <v>4978830148.46</v>
      </c>
    </row>
    <row r="186" spans="1:60" ht="15" customHeight="1" x14ac:dyDescent="0.2">
      <c r="A186" s="87"/>
      <c r="B186" s="85"/>
      <c r="C186" s="15" t="s">
        <v>51</v>
      </c>
      <c r="D186" s="194">
        <v>913660.47</v>
      </c>
      <c r="E186" s="75"/>
      <c r="F186" s="86">
        <f>F185+D186</f>
        <v>4979743808.9300003</v>
      </c>
      <c r="G186" s="142"/>
      <c r="H186" s="143"/>
      <c r="I186" s="143"/>
      <c r="J186" s="142"/>
    </row>
    <row r="187" spans="1:60" ht="15" customHeight="1" x14ac:dyDescent="0.2">
      <c r="A187" s="87"/>
      <c r="B187" s="85"/>
      <c r="C187" s="15" t="s">
        <v>52</v>
      </c>
      <c r="D187" s="194">
        <v>184503.46</v>
      </c>
      <c r="E187" s="75"/>
      <c r="F187" s="86">
        <f>F186+D187</f>
        <v>4979928312.3900003</v>
      </c>
    </row>
    <row r="188" spans="1:60" x14ac:dyDescent="0.2">
      <c r="A188" s="87"/>
      <c r="B188" s="85"/>
      <c r="C188" s="15" t="s">
        <v>47</v>
      </c>
      <c r="D188" s="194">
        <v>80739076.75</v>
      </c>
      <c r="E188" s="75"/>
      <c r="F188" s="86">
        <f>F187+D188</f>
        <v>5060667389.1400003</v>
      </c>
    </row>
    <row r="189" spans="1:60" x14ac:dyDescent="0.2">
      <c r="A189" s="87"/>
      <c r="B189" s="85"/>
      <c r="C189" s="15" t="s">
        <v>47</v>
      </c>
      <c r="D189" s="194"/>
      <c r="E189" s="197">
        <v>12552831.74</v>
      </c>
      <c r="F189" s="86">
        <f>F188-E189</f>
        <v>5048114557.4000006</v>
      </c>
    </row>
    <row r="190" spans="1:60" x14ac:dyDescent="0.2">
      <c r="A190" s="87"/>
      <c r="B190" s="85"/>
      <c r="C190" s="15" t="s">
        <v>1719</v>
      </c>
      <c r="D190" s="194">
        <v>554026.67000000004</v>
      </c>
      <c r="E190" s="75"/>
      <c r="F190" s="86">
        <f>F189+D190</f>
        <v>5048668584.0700006</v>
      </c>
    </row>
    <row r="191" spans="1:60" s="30" customFormat="1" x14ac:dyDescent="0.2">
      <c r="A191" s="202"/>
      <c r="B191" s="203"/>
      <c r="C191" s="25" t="s">
        <v>1857</v>
      </c>
      <c r="D191" s="194">
        <v>421398.28</v>
      </c>
      <c r="E191" s="197"/>
      <c r="F191" s="204">
        <f>F190+D191</f>
        <v>5049089982.3500004</v>
      </c>
      <c r="G191" s="28"/>
      <c r="H191" s="29"/>
      <c r="I191" s="29"/>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row>
    <row r="192" spans="1:60" s="30" customFormat="1" x14ac:dyDescent="0.2">
      <c r="A192" s="202"/>
      <c r="B192" s="203"/>
      <c r="C192" s="25" t="s">
        <v>1858</v>
      </c>
      <c r="D192" s="194">
        <v>458.66</v>
      </c>
      <c r="E192" s="197"/>
      <c r="F192" s="204">
        <f t="shared" ref="F192:F194" si="6">F191+D192</f>
        <v>5049090441.0100002</v>
      </c>
      <c r="G192" s="28"/>
      <c r="H192" s="29"/>
      <c r="I192" s="29"/>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row>
    <row r="193" spans="1:60" s="30" customFormat="1" ht="15" customHeight="1" x14ac:dyDescent="0.2">
      <c r="A193" s="202"/>
      <c r="B193" s="203"/>
      <c r="C193" s="25" t="s">
        <v>1720</v>
      </c>
      <c r="D193" s="196">
        <v>7596801.3200000003</v>
      </c>
      <c r="E193" s="197"/>
      <c r="F193" s="204">
        <f t="shared" si="6"/>
        <v>5056687242.3299999</v>
      </c>
      <c r="G193" s="28"/>
      <c r="H193" s="29"/>
      <c r="I193" s="29"/>
      <c r="J193" s="28"/>
      <c r="K193" s="28" t="s">
        <v>196</v>
      </c>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row>
    <row r="194" spans="1:60" s="30" customFormat="1" ht="15" customHeight="1" x14ac:dyDescent="0.2">
      <c r="A194" s="202"/>
      <c r="B194" s="203"/>
      <c r="C194" s="25" t="s">
        <v>1856</v>
      </c>
      <c r="D194" s="196">
        <v>5000</v>
      </c>
      <c r="E194" s="197"/>
      <c r="F194" s="204">
        <f t="shared" si="6"/>
        <v>5056692242.3299999</v>
      </c>
      <c r="G194" s="28"/>
      <c r="H194" s="29"/>
      <c r="I194" s="29"/>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row>
    <row r="195" spans="1:60" s="30" customFormat="1" ht="15" customHeight="1" x14ac:dyDescent="0.2">
      <c r="A195" s="205"/>
      <c r="B195" s="203"/>
      <c r="C195" s="25" t="s">
        <v>1968</v>
      </c>
      <c r="D195" s="196"/>
      <c r="E195" s="197">
        <v>4010809.98</v>
      </c>
      <c r="F195" s="204">
        <f>F194-E195</f>
        <v>5052681432.3500004</v>
      </c>
      <c r="G195" s="28"/>
      <c r="H195" s="29"/>
      <c r="I195" s="29"/>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row>
    <row r="196" spans="1:60" ht="18.75" customHeight="1" x14ac:dyDescent="0.2">
      <c r="A196" s="181">
        <v>45383</v>
      </c>
      <c r="B196" s="140" t="s">
        <v>1707</v>
      </c>
      <c r="C196" s="207" t="s">
        <v>65</v>
      </c>
      <c r="D196" s="21"/>
      <c r="E196" s="75">
        <v>0</v>
      </c>
      <c r="F196" s="86">
        <f>F195-E196</f>
        <v>5052681432.3500004</v>
      </c>
    </row>
    <row r="197" spans="1:60" ht="49.5" customHeight="1" x14ac:dyDescent="0.2">
      <c r="A197" s="88">
        <v>45383</v>
      </c>
      <c r="B197" s="182" t="s">
        <v>1439</v>
      </c>
      <c r="C197" s="206" t="s">
        <v>1442</v>
      </c>
      <c r="D197" s="183"/>
      <c r="E197" s="201">
        <v>6589587.8099999996</v>
      </c>
      <c r="F197" s="184">
        <f>F196-E197</f>
        <v>5046091844.54</v>
      </c>
    </row>
    <row r="198" spans="1:60" ht="44.25" customHeight="1" x14ac:dyDescent="0.2">
      <c r="A198" s="88">
        <v>45383</v>
      </c>
      <c r="B198" s="72" t="s">
        <v>1440</v>
      </c>
      <c r="C198" s="131" t="s">
        <v>1443</v>
      </c>
      <c r="D198" s="21"/>
      <c r="E198" s="73">
        <v>125420348.98</v>
      </c>
      <c r="F198" s="86">
        <f t="shared" ref="F198:F261" si="7">F197-E198</f>
        <v>4920671495.5600004</v>
      </c>
    </row>
    <row r="199" spans="1:60" ht="43.5" customHeight="1" x14ac:dyDescent="0.2">
      <c r="A199" s="88">
        <v>45383</v>
      </c>
      <c r="B199" s="72" t="s">
        <v>1441</v>
      </c>
      <c r="C199" s="131" t="s">
        <v>1684</v>
      </c>
      <c r="D199" s="120"/>
      <c r="E199" s="73">
        <v>51275509.109999999</v>
      </c>
      <c r="F199" s="86">
        <f t="shared" si="7"/>
        <v>4869395986.4500008</v>
      </c>
    </row>
    <row r="200" spans="1:60" ht="47.25" customHeight="1" x14ac:dyDescent="0.2">
      <c r="A200" s="88">
        <v>45383</v>
      </c>
      <c r="B200" s="72" t="s">
        <v>1543</v>
      </c>
      <c r="C200" s="131" t="s">
        <v>1444</v>
      </c>
      <c r="D200" s="146"/>
      <c r="E200" s="73">
        <v>24234545.84</v>
      </c>
      <c r="F200" s="86">
        <f t="shared" si="7"/>
        <v>4845161440.6100006</v>
      </c>
    </row>
    <row r="201" spans="1:60" ht="40.5" customHeight="1" x14ac:dyDescent="0.2">
      <c r="A201" s="88">
        <v>45385</v>
      </c>
      <c r="B201" s="72" t="s">
        <v>1542</v>
      </c>
      <c r="C201" s="131" t="s">
        <v>1445</v>
      </c>
      <c r="D201" s="89"/>
      <c r="E201" s="73">
        <v>2501528.86</v>
      </c>
      <c r="F201" s="86">
        <f t="shared" si="7"/>
        <v>4842659911.750001</v>
      </c>
    </row>
    <row r="202" spans="1:60" ht="49.5" customHeight="1" x14ac:dyDescent="0.2">
      <c r="A202" s="88">
        <v>45385</v>
      </c>
      <c r="B202" s="72" t="s">
        <v>1541</v>
      </c>
      <c r="C202" s="131" t="s">
        <v>1685</v>
      </c>
      <c r="D202" s="89"/>
      <c r="E202" s="73">
        <v>333750</v>
      </c>
      <c r="F202" s="86">
        <f t="shared" si="7"/>
        <v>4842326161.750001</v>
      </c>
    </row>
    <row r="203" spans="1:60" ht="50.25" customHeight="1" x14ac:dyDescent="0.2">
      <c r="A203" s="88">
        <v>45385</v>
      </c>
      <c r="B203" s="72" t="s">
        <v>1540</v>
      </c>
      <c r="C203" s="131" t="s">
        <v>1430</v>
      </c>
      <c r="D203" s="89"/>
      <c r="E203" s="73">
        <v>611231.27</v>
      </c>
      <c r="F203" s="86">
        <f t="shared" si="7"/>
        <v>4841714930.4800005</v>
      </c>
    </row>
    <row r="204" spans="1:60" ht="45" customHeight="1" x14ac:dyDescent="0.2">
      <c r="A204" s="88">
        <v>45385</v>
      </c>
      <c r="B204" s="72" t="s">
        <v>1539</v>
      </c>
      <c r="C204" s="131" t="s">
        <v>1686</v>
      </c>
      <c r="D204" s="89"/>
      <c r="E204" s="73">
        <v>108196183.38</v>
      </c>
      <c r="F204" s="86">
        <f t="shared" si="7"/>
        <v>4733518747.1000004</v>
      </c>
    </row>
    <row r="205" spans="1:60" ht="33" customHeight="1" x14ac:dyDescent="0.2">
      <c r="A205" s="88">
        <v>45386</v>
      </c>
      <c r="B205" s="72" t="s">
        <v>1538</v>
      </c>
      <c r="C205" s="131" t="s">
        <v>1431</v>
      </c>
      <c r="D205" s="89"/>
      <c r="E205" s="73">
        <v>3153680</v>
      </c>
      <c r="F205" s="86">
        <f t="shared" si="7"/>
        <v>4730365067.1000004</v>
      </c>
    </row>
    <row r="206" spans="1:60" ht="33" customHeight="1" x14ac:dyDescent="0.2">
      <c r="A206" s="88">
        <v>45387</v>
      </c>
      <c r="B206" s="72" t="s">
        <v>1447</v>
      </c>
      <c r="C206" s="131" t="s">
        <v>1446</v>
      </c>
      <c r="D206" s="89"/>
      <c r="E206" s="73">
        <v>50986.02</v>
      </c>
      <c r="F206" s="86">
        <f t="shared" si="7"/>
        <v>4730314081.0799999</v>
      </c>
    </row>
    <row r="207" spans="1:60" ht="51.75" customHeight="1" x14ac:dyDescent="0.2">
      <c r="A207" s="88">
        <v>45387</v>
      </c>
      <c r="B207" s="72" t="s">
        <v>1537</v>
      </c>
      <c r="C207" s="131" t="s">
        <v>1448</v>
      </c>
      <c r="D207" s="89"/>
      <c r="E207" s="73">
        <v>363750.34</v>
      </c>
      <c r="F207" s="86">
        <f t="shared" si="7"/>
        <v>4729950330.7399998</v>
      </c>
    </row>
    <row r="208" spans="1:60" ht="36.75" customHeight="1" x14ac:dyDescent="0.2">
      <c r="A208" s="88">
        <v>45387</v>
      </c>
      <c r="B208" s="72" t="s">
        <v>1536</v>
      </c>
      <c r="C208" s="131" t="s">
        <v>1687</v>
      </c>
      <c r="D208" s="89"/>
      <c r="E208" s="73">
        <v>2716746.1</v>
      </c>
      <c r="F208" s="86">
        <f t="shared" si="7"/>
        <v>4727233584.6399994</v>
      </c>
    </row>
    <row r="209" spans="1:7" ht="41.25" customHeight="1" x14ac:dyDescent="0.2">
      <c r="A209" s="88">
        <v>45387</v>
      </c>
      <c r="B209" s="72" t="s">
        <v>1535</v>
      </c>
      <c r="C209" s="131" t="s">
        <v>1449</v>
      </c>
      <c r="D209" s="89"/>
      <c r="E209" s="73">
        <v>302450</v>
      </c>
      <c r="F209" s="86">
        <f t="shared" si="7"/>
        <v>4726931134.6399994</v>
      </c>
    </row>
    <row r="210" spans="1:7" ht="37.5" customHeight="1" x14ac:dyDescent="0.2">
      <c r="A210" s="88">
        <v>45387</v>
      </c>
      <c r="B210" s="72" t="s">
        <v>1534</v>
      </c>
      <c r="C210" s="131" t="s">
        <v>1432</v>
      </c>
      <c r="D210" s="89"/>
      <c r="E210" s="73">
        <v>2397568.7200000002</v>
      </c>
      <c r="F210" s="86">
        <f t="shared" si="7"/>
        <v>4724533565.9199991</v>
      </c>
    </row>
    <row r="211" spans="1:7" ht="42" customHeight="1" x14ac:dyDescent="0.2">
      <c r="A211" s="88">
        <v>45387</v>
      </c>
      <c r="B211" s="72" t="s">
        <v>1533</v>
      </c>
      <c r="C211" s="131" t="s">
        <v>1688</v>
      </c>
      <c r="D211" s="89"/>
      <c r="E211" s="73">
        <v>1335801.32</v>
      </c>
      <c r="F211" s="86">
        <f t="shared" si="7"/>
        <v>4723197764.5999994</v>
      </c>
    </row>
    <row r="212" spans="1:7" ht="32.25" customHeight="1" x14ac:dyDescent="0.2">
      <c r="A212" s="88">
        <v>45387</v>
      </c>
      <c r="B212" s="72" t="s">
        <v>1532</v>
      </c>
      <c r="C212" s="131" t="s">
        <v>1433</v>
      </c>
      <c r="D212" s="89"/>
      <c r="E212" s="73">
        <v>1504144.83</v>
      </c>
      <c r="F212" s="86">
        <f t="shared" si="7"/>
        <v>4721693619.7699995</v>
      </c>
    </row>
    <row r="213" spans="1:7" ht="41.25" customHeight="1" x14ac:dyDescent="0.2">
      <c r="A213" s="88">
        <v>45390</v>
      </c>
      <c r="B213" s="72" t="s">
        <v>1531</v>
      </c>
      <c r="C213" s="131" t="s">
        <v>1450</v>
      </c>
      <c r="D213" s="89"/>
      <c r="E213" s="73">
        <v>170000</v>
      </c>
      <c r="F213" s="86">
        <f t="shared" si="7"/>
        <v>4721523619.7699995</v>
      </c>
    </row>
    <row r="214" spans="1:7" ht="38.25" customHeight="1" x14ac:dyDescent="0.2">
      <c r="A214" s="88">
        <v>45390</v>
      </c>
      <c r="B214" s="72" t="s">
        <v>1530</v>
      </c>
      <c r="C214" s="131" t="s">
        <v>1451</v>
      </c>
      <c r="D214" s="89"/>
      <c r="E214" s="73">
        <v>6542539.1100000003</v>
      </c>
      <c r="F214" s="86">
        <f t="shared" si="7"/>
        <v>4714981080.6599998</v>
      </c>
    </row>
    <row r="215" spans="1:7" ht="60.75" customHeight="1" x14ac:dyDescent="0.2">
      <c r="A215" s="88">
        <v>45390</v>
      </c>
      <c r="B215" s="72" t="s">
        <v>1529</v>
      </c>
      <c r="C215" s="131" t="s">
        <v>1452</v>
      </c>
      <c r="D215" s="89"/>
      <c r="E215" s="73">
        <v>1516697.91</v>
      </c>
      <c r="F215" s="86">
        <f t="shared" si="7"/>
        <v>4713464382.75</v>
      </c>
    </row>
    <row r="216" spans="1:7" ht="41.25" customHeight="1" x14ac:dyDescent="0.2">
      <c r="A216" s="88">
        <v>45390</v>
      </c>
      <c r="B216" s="72" t="s">
        <v>1528</v>
      </c>
      <c r="C216" s="131" t="s">
        <v>1453</v>
      </c>
      <c r="D216" s="138"/>
      <c r="E216" s="73">
        <v>120000</v>
      </c>
      <c r="F216" s="86">
        <f t="shared" si="7"/>
        <v>4713344382.75</v>
      </c>
      <c r="G216" s="142"/>
    </row>
    <row r="217" spans="1:7" ht="51" customHeight="1" x14ac:dyDescent="0.2">
      <c r="A217" s="88">
        <v>45390</v>
      </c>
      <c r="B217" s="72" t="s">
        <v>1527</v>
      </c>
      <c r="C217" s="131" t="s">
        <v>1689</v>
      </c>
      <c r="D217" s="138"/>
      <c r="E217" s="73">
        <v>87000</v>
      </c>
      <c r="F217" s="86">
        <f t="shared" si="7"/>
        <v>4713257382.75</v>
      </c>
      <c r="G217" s="142"/>
    </row>
    <row r="218" spans="1:7" ht="49.5" customHeight="1" x14ac:dyDescent="0.2">
      <c r="A218" s="88">
        <v>45390</v>
      </c>
      <c r="B218" s="72" t="s">
        <v>1526</v>
      </c>
      <c r="C218" s="131" t="s">
        <v>1454</v>
      </c>
      <c r="D218" s="138"/>
      <c r="E218" s="73">
        <v>244750</v>
      </c>
      <c r="F218" s="86">
        <f t="shared" si="7"/>
        <v>4713012632.75</v>
      </c>
    </row>
    <row r="219" spans="1:7" ht="39.75" customHeight="1" x14ac:dyDescent="0.2">
      <c r="A219" s="88">
        <v>45390</v>
      </c>
      <c r="B219" s="72" t="s">
        <v>1525</v>
      </c>
      <c r="C219" s="131" t="s">
        <v>1455</v>
      </c>
      <c r="D219" s="89"/>
      <c r="E219" s="73">
        <v>15627400.16</v>
      </c>
      <c r="F219" s="86">
        <f t="shared" si="7"/>
        <v>4697385232.5900002</v>
      </c>
    </row>
    <row r="220" spans="1:7" ht="24" customHeight="1" x14ac:dyDescent="0.2">
      <c r="A220" s="88">
        <v>45391</v>
      </c>
      <c r="B220" s="72" t="s">
        <v>1524</v>
      </c>
      <c r="C220" s="131" t="s">
        <v>65</v>
      </c>
      <c r="D220" s="89"/>
      <c r="E220" s="73">
        <v>0</v>
      </c>
      <c r="F220" s="86">
        <f t="shared" si="7"/>
        <v>4697385232.5900002</v>
      </c>
    </row>
    <row r="221" spans="1:7" ht="44.25" customHeight="1" x14ac:dyDescent="0.2">
      <c r="A221" s="88">
        <v>45393</v>
      </c>
      <c r="B221" s="72" t="s">
        <v>1523</v>
      </c>
      <c r="C221" s="131" t="s">
        <v>1456</v>
      </c>
      <c r="D221" s="89"/>
      <c r="E221" s="73">
        <v>1042452.92</v>
      </c>
      <c r="F221" s="86">
        <f t="shared" si="7"/>
        <v>4696342779.6700001</v>
      </c>
    </row>
    <row r="222" spans="1:7" ht="47.25" customHeight="1" x14ac:dyDescent="0.2">
      <c r="A222" s="88">
        <v>45393</v>
      </c>
      <c r="B222" s="72" t="s">
        <v>1522</v>
      </c>
      <c r="C222" s="131" t="s">
        <v>1457</v>
      </c>
      <c r="D222" s="89"/>
      <c r="E222" s="73">
        <v>9440</v>
      </c>
      <c r="F222" s="86">
        <f t="shared" si="7"/>
        <v>4696333339.6700001</v>
      </c>
    </row>
    <row r="223" spans="1:7" ht="41.25" customHeight="1" x14ac:dyDescent="0.2">
      <c r="A223" s="88">
        <v>45393</v>
      </c>
      <c r="B223" s="72" t="s">
        <v>1521</v>
      </c>
      <c r="C223" s="131" t="s">
        <v>1458</v>
      </c>
      <c r="D223" s="89"/>
      <c r="E223" s="73">
        <v>21240</v>
      </c>
      <c r="F223" s="86">
        <f t="shared" si="7"/>
        <v>4696312099.6700001</v>
      </c>
    </row>
    <row r="224" spans="1:7" ht="48" customHeight="1" x14ac:dyDescent="0.2">
      <c r="A224" s="88">
        <v>45393</v>
      </c>
      <c r="B224" s="72" t="s">
        <v>1520</v>
      </c>
      <c r="C224" s="131" t="s">
        <v>1459</v>
      </c>
      <c r="D224" s="89"/>
      <c r="E224" s="73">
        <v>371675.33</v>
      </c>
      <c r="F224" s="86">
        <f t="shared" si="7"/>
        <v>4695940424.3400002</v>
      </c>
    </row>
    <row r="225" spans="1:15" ht="48.75" customHeight="1" x14ac:dyDescent="0.2">
      <c r="A225" s="88">
        <v>45393</v>
      </c>
      <c r="B225" s="72" t="s">
        <v>1519</v>
      </c>
      <c r="C225" s="131" t="s">
        <v>1460</v>
      </c>
      <c r="D225" s="89"/>
      <c r="E225" s="73">
        <v>25797291.41</v>
      </c>
      <c r="F225" s="86">
        <f t="shared" si="7"/>
        <v>4670143132.9300003</v>
      </c>
    </row>
    <row r="226" spans="1:15" ht="42.75" customHeight="1" x14ac:dyDescent="0.2">
      <c r="A226" s="88">
        <v>45393</v>
      </c>
      <c r="B226" s="72" t="s">
        <v>1461</v>
      </c>
      <c r="C226" s="131" t="s">
        <v>1462</v>
      </c>
      <c r="D226" s="89"/>
      <c r="E226" s="73">
        <v>48843844.579999998</v>
      </c>
      <c r="F226" s="86">
        <f t="shared" si="7"/>
        <v>4621299288.3500004</v>
      </c>
    </row>
    <row r="227" spans="1:15" ht="43.5" customHeight="1" x14ac:dyDescent="0.2">
      <c r="A227" s="88">
        <v>45393</v>
      </c>
      <c r="B227" s="72" t="s">
        <v>1518</v>
      </c>
      <c r="C227" s="131" t="s">
        <v>1463</v>
      </c>
      <c r="D227" s="89"/>
      <c r="E227" s="73">
        <v>689291.33</v>
      </c>
      <c r="F227" s="86">
        <f t="shared" si="7"/>
        <v>4620609997.0200005</v>
      </c>
    </row>
    <row r="228" spans="1:15" ht="42.75" customHeight="1" x14ac:dyDescent="0.2">
      <c r="A228" s="88">
        <v>45393</v>
      </c>
      <c r="B228" s="72" t="s">
        <v>1517</v>
      </c>
      <c r="C228" s="131" t="s">
        <v>1464</v>
      </c>
      <c r="D228" s="89"/>
      <c r="E228" s="73">
        <v>982221.6</v>
      </c>
      <c r="F228" s="86">
        <f t="shared" si="7"/>
        <v>4619627775.4200001</v>
      </c>
    </row>
    <row r="229" spans="1:15" ht="39.75" customHeight="1" x14ac:dyDescent="0.2">
      <c r="A229" s="88">
        <v>45393</v>
      </c>
      <c r="B229" s="72" t="s">
        <v>1516</v>
      </c>
      <c r="C229" s="131" t="s">
        <v>1465</v>
      </c>
      <c r="D229" s="89"/>
      <c r="E229" s="73">
        <v>8362377.2400000002</v>
      </c>
      <c r="F229" s="86">
        <f t="shared" si="7"/>
        <v>4611265398.1800003</v>
      </c>
    </row>
    <row r="230" spans="1:15" ht="57" customHeight="1" x14ac:dyDescent="0.2">
      <c r="A230" s="88">
        <v>45393</v>
      </c>
      <c r="B230" s="72" t="s">
        <v>1515</v>
      </c>
      <c r="C230" s="131" t="s">
        <v>1466</v>
      </c>
      <c r="D230" s="89"/>
      <c r="E230" s="73">
        <v>199716.27</v>
      </c>
      <c r="F230" s="86">
        <f t="shared" si="7"/>
        <v>4611065681.9099998</v>
      </c>
    </row>
    <row r="231" spans="1:15" ht="57" customHeight="1" x14ac:dyDescent="0.2">
      <c r="A231" s="88">
        <v>45393</v>
      </c>
      <c r="B231" s="72" t="s">
        <v>1514</v>
      </c>
      <c r="C231" s="131" t="s">
        <v>1690</v>
      </c>
      <c r="D231" s="89"/>
      <c r="E231" s="73">
        <v>69721.38</v>
      </c>
      <c r="F231" s="86">
        <f t="shared" si="7"/>
        <v>4610995960.5299997</v>
      </c>
    </row>
    <row r="232" spans="1:15" ht="57.75" customHeight="1" x14ac:dyDescent="0.2">
      <c r="A232" s="88">
        <v>45393</v>
      </c>
      <c r="B232" s="72" t="s">
        <v>1513</v>
      </c>
      <c r="C232" s="131" t="s">
        <v>1691</v>
      </c>
      <c r="D232" s="89"/>
      <c r="E232" s="73">
        <v>5272691.3899999997</v>
      </c>
      <c r="F232" s="86">
        <f t="shared" si="7"/>
        <v>4605723269.1399994</v>
      </c>
    </row>
    <row r="233" spans="1:15" ht="59.25" customHeight="1" x14ac:dyDescent="0.2">
      <c r="A233" s="88">
        <v>45393</v>
      </c>
      <c r="B233" s="72" t="s">
        <v>1512</v>
      </c>
      <c r="C233" s="131" t="s">
        <v>1692</v>
      </c>
      <c r="D233" s="89"/>
      <c r="E233" s="73">
        <v>944775</v>
      </c>
      <c r="F233" s="86">
        <f t="shared" si="7"/>
        <v>4604778494.1399994</v>
      </c>
    </row>
    <row r="234" spans="1:15" ht="47.25" customHeight="1" x14ac:dyDescent="0.2">
      <c r="A234" s="88">
        <v>45393</v>
      </c>
      <c r="B234" s="72" t="s">
        <v>1511</v>
      </c>
      <c r="C234" s="131" t="s">
        <v>1693</v>
      </c>
      <c r="D234" s="89"/>
      <c r="E234" s="73">
        <v>25181</v>
      </c>
      <c r="F234" s="86">
        <f t="shared" si="7"/>
        <v>4604753313.1399994</v>
      </c>
    </row>
    <row r="235" spans="1:15" ht="69.75" customHeight="1" x14ac:dyDescent="0.2">
      <c r="A235" s="88">
        <v>45393</v>
      </c>
      <c r="B235" s="72" t="s">
        <v>1510</v>
      </c>
      <c r="C235" s="131" t="s">
        <v>1574</v>
      </c>
      <c r="D235" s="89"/>
      <c r="E235" s="73">
        <v>82103.520000000004</v>
      </c>
      <c r="F235" s="86">
        <f t="shared" si="7"/>
        <v>4604671209.6199989</v>
      </c>
    </row>
    <row r="236" spans="1:15" ht="57.75" customHeight="1" x14ac:dyDescent="0.2">
      <c r="A236" s="88">
        <v>45393</v>
      </c>
      <c r="B236" s="72" t="s">
        <v>1509</v>
      </c>
      <c r="C236" s="131" t="s">
        <v>1575</v>
      </c>
      <c r="D236" s="89"/>
      <c r="E236" s="73">
        <v>1785468</v>
      </c>
      <c r="F236" s="86">
        <f t="shared" si="7"/>
        <v>4602885741.6199989</v>
      </c>
    </row>
    <row r="237" spans="1:15" ht="47.25" customHeight="1" x14ac:dyDescent="0.2">
      <c r="A237" s="88">
        <v>45393</v>
      </c>
      <c r="B237" s="72" t="s">
        <v>1508</v>
      </c>
      <c r="C237" s="131" t="s">
        <v>1694</v>
      </c>
      <c r="D237" s="89"/>
      <c r="E237" s="73">
        <v>26196.26</v>
      </c>
      <c r="F237" s="86">
        <f t="shared" si="7"/>
        <v>4602859545.3599987</v>
      </c>
    </row>
    <row r="238" spans="1:15" ht="52.5" customHeight="1" x14ac:dyDescent="0.2">
      <c r="A238" s="88">
        <v>45393</v>
      </c>
      <c r="B238" s="72" t="s">
        <v>1507</v>
      </c>
      <c r="C238" s="131" t="s">
        <v>1695</v>
      </c>
      <c r="D238" s="89"/>
      <c r="E238" s="73">
        <v>2776109.3</v>
      </c>
      <c r="F238" s="86">
        <f t="shared" si="7"/>
        <v>4600083436.0599985</v>
      </c>
      <c r="O238" s="1" t="s">
        <v>1438</v>
      </c>
    </row>
    <row r="239" spans="1:15" ht="54" customHeight="1" x14ac:dyDescent="0.2">
      <c r="A239" s="88">
        <v>45393</v>
      </c>
      <c r="B239" s="72" t="s">
        <v>1506</v>
      </c>
      <c r="C239" s="131" t="s">
        <v>1696</v>
      </c>
      <c r="D239" s="89"/>
      <c r="E239" s="73">
        <v>20471</v>
      </c>
      <c r="F239" s="86">
        <f t="shared" si="7"/>
        <v>4600062965.0599985</v>
      </c>
    </row>
    <row r="240" spans="1:15" ht="42" customHeight="1" x14ac:dyDescent="0.2">
      <c r="A240" s="88">
        <v>45393</v>
      </c>
      <c r="B240" s="72" t="s">
        <v>1505</v>
      </c>
      <c r="C240" s="131" t="s">
        <v>1697</v>
      </c>
      <c r="D240" s="89"/>
      <c r="E240" s="73">
        <v>870724.29</v>
      </c>
      <c r="F240" s="86">
        <f t="shared" si="7"/>
        <v>4599192240.7699986</v>
      </c>
    </row>
    <row r="241" spans="1:6" ht="35.25" customHeight="1" x14ac:dyDescent="0.2">
      <c r="A241" s="119">
        <v>45397</v>
      </c>
      <c r="B241" s="72" t="s">
        <v>1504</v>
      </c>
      <c r="C241" s="131" t="s">
        <v>1434</v>
      </c>
      <c r="D241" s="89"/>
      <c r="E241" s="73">
        <v>1716.9</v>
      </c>
      <c r="F241" s="86">
        <f t="shared" si="7"/>
        <v>4599190523.8699989</v>
      </c>
    </row>
    <row r="242" spans="1:6" ht="41.25" customHeight="1" x14ac:dyDescent="0.2">
      <c r="A242" s="119">
        <v>45397</v>
      </c>
      <c r="B242" s="72" t="s">
        <v>1503</v>
      </c>
      <c r="C242" s="131" t="s">
        <v>1698</v>
      </c>
      <c r="D242" s="89"/>
      <c r="E242" s="73">
        <v>8454696.5399999991</v>
      </c>
      <c r="F242" s="86">
        <f t="shared" si="7"/>
        <v>4590735827.329999</v>
      </c>
    </row>
    <row r="243" spans="1:6" ht="54.75" customHeight="1" x14ac:dyDescent="0.2">
      <c r="A243" s="119">
        <v>45397</v>
      </c>
      <c r="B243" s="72" t="s">
        <v>1502</v>
      </c>
      <c r="C243" s="131" t="s">
        <v>1435</v>
      </c>
      <c r="D243" s="89"/>
      <c r="E243" s="73">
        <v>265663.65999999997</v>
      </c>
      <c r="F243" s="86">
        <f t="shared" si="7"/>
        <v>4590470163.6699991</v>
      </c>
    </row>
    <row r="244" spans="1:6" ht="42" customHeight="1" x14ac:dyDescent="0.2">
      <c r="A244" s="119">
        <v>45397</v>
      </c>
      <c r="B244" s="72" t="s">
        <v>1501</v>
      </c>
      <c r="C244" s="131" t="s">
        <v>1544</v>
      </c>
      <c r="D244" s="89"/>
      <c r="E244" s="73">
        <v>180000</v>
      </c>
      <c r="F244" s="86">
        <f t="shared" si="7"/>
        <v>4590290163.6699991</v>
      </c>
    </row>
    <row r="245" spans="1:6" ht="36" customHeight="1" x14ac:dyDescent="0.2">
      <c r="A245" s="119">
        <v>45397</v>
      </c>
      <c r="B245" s="72" t="s">
        <v>1500</v>
      </c>
      <c r="C245" s="131" t="s">
        <v>1545</v>
      </c>
      <c r="D245" s="89"/>
      <c r="E245" s="73">
        <v>12805.3</v>
      </c>
      <c r="F245" s="86">
        <f t="shared" si="7"/>
        <v>4590277358.3699989</v>
      </c>
    </row>
    <row r="246" spans="1:6" ht="50.25" customHeight="1" x14ac:dyDescent="0.2">
      <c r="A246" s="119">
        <v>45397</v>
      </c>
      <c r="B246" s="72" t="s">
        <v>1499</v>
      </c>
      <c r="C246" s="131" t="s">
        <v>1546</v>
      </c>
      <c r="D246" s="89"/>
      <c r="E246" s="73">
        <v>7788</v>
      </c>
      <c r="F246" s="86">
        <f t="shared" si="7"/>
        <v>4590269570.3699989</v>
      </c>
    </row>
    <row r="247" spans="1:6" ht="63" customHeight="1" x14ac:dyDescent="0.2">
      <c r="A247" s="119">
        <v>45397</v>
      </c>
      <c r="B247" s="72" t="s">
        <v>1498</v>
      </c>
      <c r="C247" s="131" t="s">
        <v>1547</v>
      </c>
      <c r="D247" s="89"/>
      <c r="E247" s="73">
        <v>3684982.3</v>
      </c>
      <c r="F247" s="86">
        <f t="shared" si="7"/>
        <v>4586584588.0699987</v>
      </c>
    </row>
    <row r="248" spans="1:6" ht="31.5" customHeight="1" x14ac:dyDescent="0.2">
      <c r="A248" s="119">
        <v>45397</v>
      </c>
      <c r="B248" s="72" t="s">
        <v>1497</v>
      </c>
      <c r="C248" s="131" t="s">
        <v>1436</v>
      </c>
      <c r="D248" s="89"/>
      <c r="E248" s="73">
        <v>80504.320000000007</v>
      </c>
      <c r="F248" s="86">
        <f t="shared" si="7"/>
        <v>4586504083.749999</v>
      </c>
    </row>
    <row r="249" spans="1:6" ht="46.5" customHeight="1" x14ac:dyDescent="0.2">
      <c r="A249" s="119">
        <v>45397</v>
      </c>
      <c r="B249" s="72" t="s">
        <v>1496</v>
      </c>
      <c r="C249" s="131" t="s">
        <v>1548</v>
      </c>
      <c r="D249" s="89"/>
      <c r="E249" s="73">
        <v>70800</v>
      </c>
      <c r="F249" s="86">
        <f t="shared" si="7"/>
        <v>4586433283.749999</v>
      </c>
    </row>
    <row r="250" spans="1:6" ht="47.25" customHeight="1" x14ac:dyDescent="0.2">
      <c r="A250" s="119">
        <v>45397</v>
      </c>
      <c r="B250" s="72" t="s">
        <v>1495</v>
      </c>
      <c r="C250" s="131" t="s">
        <v>1549</v>
      </c>
      <c r="D250" s="89"/>
      <c r="E250" s="73">
        <v>24648043.329999998</v>
      </c>
      <c r="F250" s="86">
        <f t="shared" si="7"/>
        <v>4561785240.4199991</v>
      </c>
    </row>
    <row r="251" spans="1:6" ht="33" customHeight="1" x14ac:dyDescent="0.2">
      <c r="A251" s="119">
        <v>45397</v>
      </c>
      <c r="B251" s="72" t="s">
        <v>1494</v>
      </c>
      <c r="C251" s="131" t="s">
        <v>1550</v>
      </c>
      <c r="D251" s="89"/>
      <c r="E251" s="73">
        <v>120360</v>
      </c>
      <c r="F251" s="86">
        <f t="shared" si="7"/>
        <v>4561664880.4199991</v>
      </c>
    </row>
    <row r="252" spans="1:6" ht="42.75" customHeight="1" x14ac:dyDescent="0.2">
      <c r="A252" s="119">
        <v>45397</v>
      </c>
      <c r="B252" s="72" t="s">
        <v>1493</v>
      </c>
      <c r="C252" s="131" t="s">
        <v>1551</v>
      </c>
      <c r="D252" s="89"/>
      <c r="E252" s="73">
        <v>48000</v>
      </c>
      <c r="F252" s="86">
        <f t="shared" si="7"/>
        <v>4561616880.4199991</v>
      </c>
    </row>
    <row r="253" spans="1:6" ht="84" customHeight="1" x14ac:dyDescent="0.2">
      <c r="A253" s="119">
        <v>45397</v>
      </c>
      <c r="B253" s="72" t="s">
        <v>1492</v>
      </c>
      <c r="C253" s="131" t="s">
        <v>1552</v>
      </c>
      <c r="D253" s="89"/>
      <c r="E253" s="73">
        <v>248036.59</v>
      </c>
      <c r="F253" s="86">
        <f t="shared" si="7"/>
        <v>4561368843.829999</v>
      </c>
    </row>
    <row r="254" spans="1:6" ht="44.25" customHeight="1" x14ac:dyDescent="0.2">
      <c r="A254" s="119">
        <v>45397</v>
      </c>
      <c r="B254" s="72" t="s">
        <v>1491</v>
      </c>
      <c r="C254" s="131" t="s">
        <v>1553</v>
      </c>
      <c r="D254" s="89"/>
      <c r="E254" s="73">
        <v>69852404.680000007</v>
      </c>
      <c r="F254" s="86">
        <f t="shared" si="7"/>
        <v>4491516439.1499987</v>
      </c>
    </row>
    <row r="255" spans="1:6" ht="48" customHeight="1" x14ac:dyDescent="0.2">
      <c r="A255" s="119">
        <v>45397</v>
      </c>
      <c r="B255" s="72" t="s">
        <v>1490</v>
      </c>
      <c r="C255" s="131" t="s">
        <v>1554</v>
      </c>
      <c r="D255" s="89"/>
      <c r="E255" s="73">
        <v>447611.76</v>
      </c>
      <c r="F255" s="86">
        <f t="shared" si="7"/>
        <v>4491068827.3899984</v>
      </c>
    </row>
    <row r="256" spans="1:6" ht="70.5" customHeight="1" x14ac:dyDescent="0.2">
      <c r="A256" s="119">
        <v>45397</v>
      </c>
      <c r="B256" s="72" t="s">
        <v>1489</v>
      </c>
      <c r="C256" s="131" t="s">
        <v>1555</v>
      </c>
      <c r="D256" s="89"/>
      <c r="E256" s="73">
        <v>141600</v>
      </c>
      <c r="F256" s="86">
        <f t="shared" si="7"/>
        <v>4490927227.3899984</v>
      </c>
    </row>
    <row r="257" spans="1:6" ht="45.75" customHeight="1" x14ac:dyDescent="0.2">
      <c r="A257" s="119">
        <v>45397</v>
      </c>
      <c r="B257" s="72" t="s">
        <v>1488</v>
      </c>
      <c r="C257" s="131" t="s">
        <v>1437</v>
      </c>
      <c r="D257" s="89"/>
      <c r="E257" s="73">
        <v>216194.88</v>
      </c>
      <c r="F257" s="86">
        <f t="shared" si="7"/>
        <v>4490711032.5099983</v>
      </c>
    </row>
    <row r="258" spans="1:6" ht="57" customHeight="1" x14ac:dyDescent="0.2">
      <c r="A258" s="119">
        <v>45397</v>
      </c>
      <c r="B258" s="72" t="s">
        <v>1487</v>
      </c>
      <c r="C258" s="131" t="s">
        <v>1556</v>
      </c>
      <c r="D258" s="89"/>
      <c r="E258" s="73">
        <v>191350</v>
      </c>
      <c r="F258" s="86">
        <f t="shared" si="7"/>
        <v>4490519682.5099983</v>
      </c>
    </row>
    <row r="259" spans="1:6" ht="44.25" customHeight="1" x14ac:dyDescent="0.2">
      <c r="A259" s="119">
        <v>45397</v>
      </c>
      <c r="B259" s="72" t="s">
        <v>1486</v>
      </c>
      <c r="C259" s="131" t="s">
        <v>1557</v>
      </c>
      <c r="D259" s="89"/>
      <c r="E259" s="73">
        <v>3893858.4</v>
      </c>
      <c r="F259" s="86">
        <f t="shared" si="7"/>
        <v>4486625824.1099987</v>
      </c>
    </row>
    <row r="260" spans="1:6" ht="42.75" customHeight="1" x14ac:dyDescent="0.2">
      <c r="A260" s="119">
        <v>45397</v>
      </c>
      <c r="B260" s="72" t="s">
        <v>1485</v>
      </c>
      <c r="C260" s="131" t="s">
        <v>1558</v>
      </c>
      <c r="D260" s="89"/>
      <c r="E260" s="73">
        <v>144000</v>
      </c>
      <c r="F260" s="86">
        <f t="shared" si="7"/>
        <v>4486481824.1099987</v>
      </c>
    </row>
    <row r="261" spans="1:6" ht="37.5" customHeight="1" x14ac:dyDescent="0.2">
      <c r="A261" s="119">
        <v>45397</v>
      </c>
      <c r="B261" s="72" t="s">
        <v>1484</v>
      </c>
      <c r="C261" s="131" t="s">
        <v>1559</v>
      </c>
      <c r="D261" s="89"/>
      <c r="E261" s="73">
        <v>27657.05</v>
      </c>
      <c r="F261" s="86">
        <f t="shared" si="7"/>
        <v>4486454167.0599985</v>
      </c>
    </row>
    <row r="262" spans="1:6" ht="45.75" customHeight="1" x14ac:dyDescent="0.2">
      <c r="A262" s="119">
        <v>45397</v>
      </c>
      <c r="B262" s="72" t="s">
        <v>1483</v>
      </c>
      <c r="C262" s="131" t="s">
        <v>1560</v>
      </c>
      <c r="D262" s="89"/>
      <c r="E262" s="73">
        <v>7788</v>
      </c>
      <c r="F262" s="86">
        <f t="shared" ref="F262:F325" si="8">F261-E262</f>
        <v>4486446379.0599985</v>
      </c>
    </row>
    <row r="263" spans="1:6" ht="51" customHeight="1" x14ac:dyDescent="0.2">
      <c r="A263" s="119">
        <v>45399</v>
      </c>
      <c r="B263" s="72" t="s">
        <v>1482</v>
      </c>
      <c r="C263" s="131" t="s">
        <v>1561</v>
      </c>
      <c r="D263" s="89"/>
      <c r="E263" s="73">
        <v>59590</v>
      </c>
      <c r="F263" s="86">
        <f t="shared" si="8"/>
        <v>4486386789.0599985</v>
      </c>
    </row>
    <row r="264" spans="1:6" ht="75" customHeight="1" x14ac:dyDescent="0.2">
      <c r="A264" s="119">
        <v>45399</v>
      </c>
      <c r="B264" s="72" t="s">
        <v>1481</v>
      </c>
      <c r="C264" s="131" t="s">
        <v>1562</v>
      </c>
      <c r="D264" s="89"/>
      <c r="E264" s="73">
        <v>6164999.2699999996</v>
      </c>
      <c r="F264" s="86">
        <f t="shared" si="8"/>
        <v>4480221789.7899981</v>
      </c>
    </row>
    <row r="265" spans="1:6" ht="51" customHeight="1" x14ac:dyDescent="0.2">
      <c r="A265" s="119">
        <v>45399</v>
      </c>
      <c r="B265" s="72" t="s">
        <v>1480</v>
      </c>
      <c r="C265" s="131" t="s">
        <v>1563</v>
      </c>
      <c r="D265" s="89"/>
      <c r="E265" s="73">
        <v>133500</v>
      </c>
      <c r="F265" s="86">
        <f t="shared" si="8"/>
        <v>4480088289.7899981</v>
      </c>
    </row>
    <row r="266" spans="1:6" ht="36" customHeight="1" x14ac:dyDescent="0.2">
      <c r="A266" s="119">
        <v>45399</v>
      </c>
      <c r="B266" s="72" t="s">
        <v>1479</v>
      </c>
      <c r="C266" s="131" t="s">
        <v>1564</v>
      </c>
      <c r="D266" s="89"/>
      <c r="E266" s="73">
        <v>52623506.710000001</v>
      </c>
      <c r="F266" s="86">
        <f t="shared" si="8"/>
        <v>4427464783.079998</v>
      </c>
    </row>
    <row r="267" spans="1:6" ht="54" customHeight="1" x14ac:dyDescent="0.2">
      <c r="A267" s="119">
        <v>45399</v>
      </c>
      <c r="B267" s="72" t="s">
        <v>1478</v>
      </c>
      <c r="C267" s="131" t="s">
        <v>1565</v>
      </c>
      <c r="D267" s="89"/>
      <c r="E267" s="73">
        <v>1052400</v>
      </c>
      <c r="F267" s="86">
        <f t="shared" si="8"/>
        <v>4426412383.079998</v>
      </c>
    </row>
    <row r="268" spans="1:6" ht="60" customHeight="1" x14ac:dyDescent="0.2">
      <c r="A268" s="119">
        <v>45399</v>
      </c>
      <c r="B268" s="72" t="s">
        <v>1477</v>
      </c>
      <c r="C268" s="131" t="s">
        <v>1566</v>
      </c>
      <c r="D268" s="89"/>
      <c r="E268" s="73">
        <v>141600</v>
      </c>
      <c r="F268" s="86">
        <f t="shared" si="8"/>
        <v>4426270783.079998</v>
      </c>
    </row>
    <row r="269" spans="1:6" ht="51.75" customHeight="1" x14ac:dyDescent="0.2">
      <c r="A269" s="119">
        <v>45399</v>
      </c>
      <c r="B269" s="72" t="s">
        <v>1476</v>
      </c>
      <c r="C269" s="131" t="s">
        <v>1567</v>
      </c>
      <c r="D269" s="89"/>
      <c r="E269" s="73">
        <v>217579.17</v>
      </c>
      <c r="F269" s="86">
        <f t="shared" si="8"/>
        <v>4426053203.9099979</v>
      </c>
    </row>
    <row r="270" spans="1:6" ht="48" customHeight="1" x14ac:dyDescent="0.2">
      <c r="A270" s="119">
        <v>45399</v>
      </c>
      <c r="B270" s="72" t="s">
        <v>1475</v>
      </c>
      <c r="C270" s="131" t="s">
        <v>1568</v>
      </c>
      <c r="D270" s="89"/>
      <c r="E270" s="73">
        <v>277720.08</v>
      </c>
      <c r="F270" s="86">
        <f t="shared" si="8"/>
        <v>4425775483.829998</v>
      </c>
    </row>
    <row r="271" spans="1:6" ht="45" customHeight="1" x14ac:dyDescent="0.2">
      <c r="A271" s="119">
        <v>45399</v>
      </c>
      <c r="B271" s="72" t="s">
        <v>1474</v>
      </c>
      <c r="C271" s="131" t="s">
        <v>1569</v>
      </c>
      <c r="D271" s="89"/>
      <c r="E271" s="73">
        <v>4795.25</v>
      </c>
      <c r="F271" s="86">
        <f t="shared" si="8"/>
        <v>4425770688.579998</v>
      </c>
    </row>
    <row r="272" spans="1:6" ht="47.25" customHeight="1" x14ac:dyDescent="0.2">
      <c r="A272" s="119">
        <v>45399</v>
      </c>
      <c r="B272" s="72" t="s">
        <v>1473</v>
      </c>
      <c r="C272" s="131" t="s">
        <v>1570</v>
      </c>
      <c r="D272" s="89"/>
      <c r="E272" s="73">
        <v>1425899.24</v>
      </c>
      <c r="F272" s="86">
        <f t="shared" si="8"/>
        <v>4424344789.3399982</v>
      </c>
    </row>
    <row r="273" spans="1:11" ht="59.25" customHeight="1" x14ac:dyDescent="0.2">
      <c r="A273" s="119">
        <v>45399</v>
      </c>
      <c r="B273" s="72" t="s">
        <v>1472</v>
      </c>
      <c r="C273" s="131" t="s">
        <v>1571</v>
      </c>
      <c r="D273" s="89"/>
      <c r="E273" s="73">
        <v>2897429.61</v>
      </c>
      <c r="F273" s="86">
        <f t="shared" si="8"/>
        <v>4421447359.7299986</v>
      </c>
    </row>
    <row r="274" spans="1:11" ht="36" customHeight="1" x14ac:dyDescent="0.2">
      <c r="A274" s="119">
        <v>45399</v>
      </c>
      <c r="B274" s="72" t="s">
        <v>1471</v>
      </c>
      <c r="C274" s="131" t="s">
        <v>1467</v>
      </c>
      <c r="D274" s="89"/>
      <c r="E274" s="73">
        <v>212400</v>
      </c>
      <c r="F274" s="86">
        <f t="shared" si="8"/>
        <v>4421234959.7299986</v>
      </c>
    </row>
    <row r="275" spans="1:11" ht="88.5" customHeight="1" x14ac:dyDescent="0.2">
      <c r="A275" s="119">
        <v>45399</v>
      </c>
      <c r="B275" s="72" t="s">
        <v>1470</v>
      </c>
      <c r="C275" s="131" t="s">
        <v>1572</v>
      </c>
      <c r="D275" s="89"/>
      <c r="E275" s="73">
        <v>12492270</v>
      </c>
      <c r="F275" s="86">
        <f t="shared" si="8"/>
        <v>4408742689.7299986</v>
      </c>
      <c r="K275" s="1" t="s">
        <v>1468</v>
      </c>
    </row>
    <row r="276" spans="1:11" ht="47.25" customHeight="1" x14ac:dyDescent="0.2">
      <c r="A276" s="119">
        <v>45399</v>
      </c>
      <c r="B276" s="72" t="s">
        <v>1469</v>
      </c>
      <c r="C276" s="131" t="s">
        <v>1573</v>
      </c>
      <c r="D276" s="89"/>
      <c r="E276" s="73">
        <v>18290</v>
      </c>
      <c r="F276" s="86">
        <f t="shared" si="8"/>
        <v>4408724399.7299986</v>
      </c>
    </row>
    <row r="277" spans="1:11" ht="57" customHeight="1" x14ac:dyDescent="0.2">
      <c r="A277" s="88">
        <v>45400</v>
      </c>
      <c r="B277" s="150" t="s">
        <v>1699</v>
      </c>
      <c r="C277" s="131" t="s">
        <v>1702</v>
      </c>
      <c r="D277" s="89"/>
      <c r="E277" s="162">
        <v>95663.66</v>
      </c>
      <c r="F277" s="86">
        <f t="shared" si="8"/>
        <v>4408628736.0699987</v>
      </c>
    </row>
    <row r="278" spans="1:11" ht="51.75" customHeight="1" x14ac:dyDescent="0.2">
      <c r="A278" s="88">
        <v>45400</v>
      </c>
      <c r="B278" s="150" t="s">
        <v>1700</v>
      </c>
      <c r="C278" s="131" t="s">
        <v>1703</v>
      </c>
      <c r="D278" s="89"/>
      <c r="E278" s="162">
        <v>5900</v>
      </c>
      <c r="F278" s="86">
        <f t="shared" si="8"/>
        <v>4408622836.0699987</v>
      </c>
    </row>
    <row r="279" spans="1:11" ht="44.25" customHeight="1" x14ac:dyDescent="0.2">
      <c r="A279" s="88">
        <v>45400</v>
      </c>
      <c r="B279" s="150" t="s">
        <v>1701</v>
      </c>
      <c r="C279" s="131" t="s">
        <v>1704</v>
      </c>
      <c r="D279" s="89"/>
      <c r="E279" s="73">
        <v>28320</v>
      </c>
      <c r="F279" s="86">
        <f t="shared" si="8"/>
        <v>4408594516.0699987</v>
      </c>
    </row>
    <row r="280" spans="1:11" ht="42" customHeight="1" x14ac:dyDescent="0.2">
      <c r="A280" s="88">
        <v>45401</v>
      </c>
      <c r="B280" s="150" t="s">
        <v>1714</v>
      </c>
      <c r="C280" s="131" t="s">
        <v>1716</v>
      </c>
      <c r="D280" s="89"/>
      <c r="E280" s="73">
        <v>339797.52</v>
      </c>
      <c r="F280" s="86">
        <f t="shared" si="8"/>
        <v>4408254718.5499983</v>
      </c>
    </row>
    <row r="281" spans="1:11" ht="48" customHeight="1" x14ac:dyDescent="0.2">
      <c r="A281" s="88">
        <v>45401</v>
      </c>
      <c r="B281" s="150" t="s">
        <v>1715</v>
      </c>
      <c r="C281" s="131" t="s">
        <v>1717</v>
      </c>
      <c r="D281" s="89"/>
      <c r="E281" s="73">
        <v>2583967.84</v>
      </c>
      <c r="F281" s="86">
        <f t="shared" si="8"/>
        <v>4405670750.7099981</v>
      </c>
    </row>
    <row r="282" spans="1:11" ht="39.75" customHeight="1" x14ac:dyDescent="0.2">
      <c r="A282" s="165">
        <v>45404</v>
      </c>
      <c r="B282" s="150" t="s">
        <v>1721</v>
      </c>
      <c r="C282" s="131" t="s">
        <v>1745</v>
      </c>
      <c r="D282" s="89"/>
      <c r="E282" s="73">
        <v>2525640</v>
      </c>
      <c r="F282" s="86">
        <f t="shared" si="8"/>
        <v>4403145110.7099981</v>
      </c>
    </row>
    <row r="283" spans="1:11" ht="39.75" customHeight="1" x14ac:dyDescent="0.2">
      <c r="A283" s="165">
        <v>45404</v>
      </c>
      <c r="B283" s="150" t="s">
        <v>1722</v>
      </c>
      <c r="C283" s="131" t="s">
        <v>1746</v>
      </c>
      <c r="D283" s="89"/>
      <c r="E283" s="73">
        <v>2421360</v>
      </c>
      <c r="F283" s="86">
        <f t="shared" si="8"/>
        <v>4400723750.7099981</v>
      </c>
    </row>
    <row r="284" spans="1:11" ht="48" customHeight="1" x14ac:dyDescent="0.2">
      <c r="A284" s="165">
        <v>45404</v>
      </c>
      <c r="B284" s="150" t="s">
        <v>1723</v>
      </c>
      <c r="C284" s="131" t="s">
        <v>1747</v>
      </c>
      <c r="D284" s="89"/>
      <c r="E284" s="73">
        <v>223256</v>
      </c>
      <c r="F284" s="86">
        <f t="shared" si="8"/>
        <v>4400500494.7099981</v>
      </c>
    </row>
    <row r="285" spans="1:11" ht="42.75" customHeight="1" x14ac:dyDescent="0.2">
      <c r="A285" s="165">
        <v>45404</v>
      </c>
      <c r="B285" s="150" t="s">
        <v>1724</v>
      </c>
      <c r="C285" s="131" t="s">
        <v>1748</v>
      </c>
      <c r="D285" s="89"/>
      <c r="E285" s="73">
        <v>25181</v>
      </c>
      <c r="F285" s="86">
        <f t="shared" si="8"/>
        <v>4400475313.7099981</v>
      </c>
    </row>
    <row r="286" spans="1:11" ht="28.5" customHeight="1" x14ac:dyDescent="0.2">
      <c r="A286" s="165">
        <v>45404</v>
      </c>
      <c r="B286" s="150" t="s">
        <v>1725</v>
      </c>
      <c r="C286" s="131" t="s">
        <v>1749</v>
      </c>
      <c r="D286" s="89"/>
      <c r="E286" s="73">
        <v>65268.75</v>
      </c>
      <c r="F286" s="86">
        <f t="shared" si="8"/>
        <v>4400410044.9599981</v>
      </c>
    </row>
    <row r="287" spans="1:11" ht="75.75" customHeight="1" x14ac:dyDescent="0.2">
      <c r="A287" s="165">
        <v>45404</v>
      </c>
      <c r="B287" s="150" t="s">
        <v>1726</v>
      </c>
      <c r="C287" s="131" t="s">
        <v>1750</v>
      </c>
      <c r="D287" s="89"/>
      <c r="E287" s="73">
        <v>23729626.620000001</v>
      </c>
      <c r="F287" s="86">
        <f t="shared" si="8"/>
        <v>4376680418.3399982</v>
      </c>
    </row>
    <row r="288" spans="1:11" ht="41.25" customHeight="1" x14ac:dyDescent="0.2">
      <c r="A288" s="165">
        <v>45404</v>
      </c>
      <c r="B288" s="150" t="s">
        <v>1727</v>
      </c>
      <c r="C288" s="131" t="s">
        <v>1751</v>
      </c>
      <c r="D288" s="89"/>
      <c r="E288" s="73">
        <v>57717140.259999998</v>
      </c>
      <c r="F288" s="86">
        <f t="shared" si="8"/>
        <v>4318963278.079998</v>
      </c>
    </row>
    <row r="289" spans="1:6" ht="54" customHeight="1" x14ac:dyDescent="0.2">
      <c r="A289" s="165">
        <v>45404</v>
      </c>
      <c r="B289" s="150" t="s">
        <v>1728</v>
      </c>
      <c r="C289" s="131" t="s">
        <v>1752</v>
      </c>
      <c r="D289" s="89"/>
      <c r="E289" s="73">
        <v>231683.65</v>
      </c>
      <c r="F289" s="86">
        <f t="shared" si="8"/>
        <v>4318731594.4299984</v>
      </c>
    </row>
    <row r="290" spans="1:6" ht="39.75" customHeight="1" x14ac:dyDescent="0.2">
      <c r="A290" s="165">
        <v>45404</v>
      </c>
      <c r="B290" s="150" t="s">
        <v>1729</v>
      </c>
      <c r="C290" s="131" t="s">
        <v>1753</v>
      </c>
      <c r="D290" s="89"/>
      <c r="E290" s="73">
        <v>1743764.17</v>
      </c>
      <c r="F290" s="86">
        <f t="shared" si="8"/>
        <v>4316987830.2599983</v>
      </c>
    </row>
    <row r="291" spans="1:6" ht="40.5" customHeight="1" x14ac:dyDescent="0.2">
      <c r="A291" s="165">
        <v>45404</v>
      </c>
      <c r="B291" s="150" t="s">
        <v>1730</v>
      </c>
      <c r="C291" s="131" t="s">
        <v>1754</v>
      </c>
      <c r="D291" s="89"/>
      <c r="E291" s="73">
        <v>3971496.31</v>
      </c>
      <c r="F291" s="86">
        <f t="shared" si="8"/>
        <v>4313016333.9499979</v>
      </c>
    </row>
    <row r="292" spans="1:6" ht="31.5" customHeight="1" x14ac:dyDescent="0.2">
      <c r="A292" s="165">
        <v>45404</v>
      </c>
      <c r="B292" s="150" t="s">
        <v>1731</v>
      </c>
      <c r="C292" s="131" t="s">
        <v>1755</v>
      </c>
      <c r="D292" s="89"/>
      <c r="E292" s="73">
        <v>42979346.619999997</v>
      </c>
      <c r="F292" s="86">
        <f t="shared" si="8"/>
        <v>4270036987.329998</v>
      </c>
    </row>
    <row r="293" spans="1:6" ht="30" customHeight="1" x14ac:dyDescent="0.2">
      <c r="A293" s="165">
        <v>45404</v>
      </c>
      <c r="B293" s="150" t="s">
        <v>1732</v>
      </c>
      <c r="C293" s="131" t="s">
        <v>1756</v>
      </c>
      <c r="D293" s="89"/>
      <c r="E293" s="73">
        <v>58480995.100000001</v>
      </c>
      <c r="F293" s="86">
        <f t="shared" si="8"/>
        <v>4211555992.2299981</v>
      </c>
    </row>
    <row r="294" spans="1:6" ht="30.75" customHeight="1" x14ac:dyDescent="0.2">
      <c r="A294" s="165">
        <v>45404</v>
      </c>
      <c r="B294" s="150" t="s">
        <v>1733</v>
      </c>
      <c r="C294" s="131" t="s">
        <v>1757</v>
      </c>
      <c r="D294" s="89"/>
      <c r="E294" s="73">
        <v>51126840.57</v>
      </c>
      <c r="F294" s="86">
        <f t="shared" si="8"/>
        <v>4160429151.6599979</v>
      </c>
    </row>
    <row r="295" spans="1:6" ht="40.5" customHeight="1" x14ac:dyDescent="0.2">
      <c r="A295" s="165">
        <v>45404</v>
      </c>
      <c r="B295" s="150" t="s">
        <v>1734</v>
      </c>
      <c r="C295" s="131" t="s">
        <v>1758</v>
      </c>
      <c r="D295" s="89"/>
      <c r="E295" s="73">
        <v>184472.92</v>
      </c>
      <c r="F295" s="86">
        <f t="shared" si="8"/>
        <v>4160244678.7399979</v>
      </c>
    </row>
    <row r="296" spans="1:6" ht="30.75" customHeight="1" x14ac:dyDescent="0.2">
      <c r="A296" s="165">
        <v>45404</v>
      </c>
      <c r="B296" s="150" t="s">
        <v>1735</v>
      </c>
      <c r="C296" s="131" t="s">
        <v>1759</v>
      </c>
      <c r="D296" s="89"/>
      <c r="E296" s="73">
        <v>137205.76999999999</v>
      </c>
      <c r="F296" s="86">
        <f t="shared" si="8"/>
        <v>4160107472.9699979</v>
      </c>
    </row>
    <row r="297" spans="1:6" ht="32.25" customHeight="1" x14ac:dyDescent="0.2">
      <c r="A297" s="165">
        <v>45404</v>
      </c>
      <c r="B297" s="150" t="s">
        <v>1736</v>
      </c>
      <c r="C297" s="131" t="s">
        <v>1760</v>
      </c>
      <c r="D297" s="89"/>
      <c r="E297" s="73">
        <v>4719804</v>
      </c>
      <c r="F297" s="86">
        <f t="shared" si="8"/>
        <v>4155387668.9699979</v>
      </c>
    </row>
    <row r="298" spans="1:6" ht="33.75" customHeight="1" x14ac:dyDescent="0.2">
      <c r="A298" s="165">
        <v>45404</v>
      </c>
      <c r="B298" s="150" t="s">
        <v>1737</v>
      </c>
      <c r="C298" s="131" t="s">
        <v>1761</v>
      </c>
      <c r="D298" s="89"/>
      <c r="E298" s="73">
        <v>2559562.69</v>
      </c>
      <c r="F298" s="86">
        <f t="shared" si="8"/>
        <v>4152828106.2799978</v>
      </c>
    </row>
    <row r="299" spans="1:6" ht="33" customHeight="1" x14ac:dyDescent="0.2">
      <c r="A299" s="165">
        <v>45404</v>
      </c>
      <c r="B299" s="150" t="s">
        <v>1738</v>
      </c>
      <c r="C299" s="131" t="s">
        <v>1762</v>
      </c>
      <c r="D299" s="89"/>
      <c r="E299" s="73">
        <v>4674712.96</v>
      </c>
      <c r="F299" s="86">
        <f t="shared" si="8"/>
        <v>4148153393.3199978</v>
      </c>
    </row>
    <row r="300" spans="1:6" ht="26.25" customHeight="1" x14ac:dyDescent="0.2">
      <c r="A300" s="165">
        <v>45404</v>
      </c>
      <c r="B300" s="150" t="s">
        <v>1739</v>
      </c>
      <c r="C300" s="131" t="s">
        <v>1763</v>
      </c>
      <c r="D300" s="89"/>
      <c r="E300" s="73">
        <v>1247000</v>
      </c>
      <c r="F300" s="86">
        <f t="shared" si="8"/>
        <v>4146906393.3199978</v>
      </c>
    </row>
    <row r="301" spans="1:6" ht="33" customHeight="1" x14ac:dyDescent="0.2">
      <c r="A301" s="165">
        <v>45404</v>
      </c>
      <c r="B301" s="150" t="s">
        <v>1740</v>
      </c>
      <c r="C301" s="131" t="s">
        <v>1764</v>
      </c>
      <c r="D301" s="89"/>
      <c r="E301" s="73">
        <v>8946271.9100000001</v>
      </c>
      <c r="F301" s="86">
        <f t="shared" si="8"/>
        <v>4137960121.4099979</v>
      </c>
    </row>
    <row r="302" spans="1:6" ht="29.25" customHeight="1" x14ac:dyDescent="0.2">
      <c r="A302" s="165">
        <v>45404</v>
      </c>
      <c r="B302" s="150" t="s">
        <v>1741</v>
      </c>
      <c r="C302" s="131" t="s">
        <v>1765</v>
      </c>
      <c r="D302" s="89"/>
      <c r="E302" s="73">
        <v>18291508.75</v>
      </c>
      <c r="F302" s="86">
        <f t="shared" si="8"/>
        <v>4119668612.6599979</v>
      </c>
    </row>
    <row r="303" spans="1:6" ht="36.75" customHeight="1" x14ac:dyDescent="0.2">
      <c r="A303" s="165">
        <v>45404</v>
      </c>
      <c r="B303" s="150" t="s">
        <v>1742</v>
      </c>
      <c r="C303" s="131" t="s">
        <v>1766</v>
      </c>
      <c r="D303" s="89"/>
      <c r="E303" s="73">
        <v>8454942.3300000001</v>
      </c>
      <c r="F303" s="86">
        <f t="shared" si="8"/>
        <v>4111213670.329998</v>
      </c>
    </row>
    <row r="304" spans="1:6" ht="41.25" customHeight="1" x14ac:dyDescent="0.2">
      <c r="A304" s="165">
        <v>45404</v>
      </c>
      <c r="B304" s="150" t="s">
        <v>1743</v>
      </c>
      <c r="C304" s="131" t="s">
        <v>1767</v>
      </c>
      <c r="D304" s="89"/>
      <c r="E304" s="73">
        <v>28847.5</v>
      </c>
      <c r="F304" s="86">
        <f t="shared" si="8"/>
        <v>4111184822.829998</v>
      </c>
    </row>
    <row r="305" spans="1:6" ht="38.25" customHeight="1" x14ac:dyDescent="0.2">
      <c r="A305" s="165">
        <v>45404</v>
      </c>
      <c r="B305" s="150" t="s">
        <v>1744</v>
      </c>
      <c r="C305" s="131" t="s">
        <v>1768</v>
      </c>
      <c r="D305" s="89"/>
      <c r="E305" s="73">
        <v>1398639.33</v>
      </c>
      <c r="F305" s="86">
        <f t="shared" si="8"/>
        <v>4109786183.4999981</v>
      </c>
    </row>
    <row r="306" spans="1:6" ht="51.75" customHeight="1" x14ac:dyDescent="0.2">
      <c r="A306" s="165">
        <v>45405</v>
      </c>
      <c r="B306" s="150" t="s">
        <v>1773</v>
      </c>
      <c r="C306" s="131" t="s">
        <v>1775</v>
      </c>
      <c r="D306" s="89"/>
      <c r="E306" s="73">
        <v>1707696</v>
      </c>
      <c r="F306" s="86">
        <f t="shared" si="8"/>
        <v>4108078487.4999981</v>
      </c>
    </row>
    <row r="307" spans="1:6" ht="97.5" customHeight="1" x14ac:dyDescent="0.2">
      <c r="A307" s="165">
        <v>45405</v>
      </c>
      <c r="B307" s="150" t="s">
        <v>1774</v>
      </c>
      <c r="C307" s="131" t="s">
        <v>1776</v>
      </c>
      <c r="D307" s="89"/>
      <c r="E307" s="73">
        <v>151860</v>
      </c>
      <c r="F307" s="86">
        <f t="shared" si="8"/>
        <v>4107926627.4999981</v>
      </c>
    </row>
    <row r="308" spans="1:6" ht="52.5" customHeight="1" x14ac:dyDescent="0.2">
      <c r="A308" s="165">
        <v>45407</v>
      </c>
      <c r="B308" s="150" t="s">
        <v>1777</v>
      </c>
      <c r="C308" s="131" t="s">
        <v>1791</v>
      </c>
      <c r="D308" s="89"/>
      <c r="E308" s="73">
        <v>42813628.82</v>
      </c>
      <c r="F308" s="86">
        <f t="shared" si="8"/>
        <v>4065112998.6799979</v>
      </c>
    </row>
    <row r="309" spans="1:6" ht="49.5" customHeight="1" x14ac:dyDescent="0.2">
      <c r="A309" s="165">
        <v>45407</v>
      </c>
      <c r="B309" s="150" t="s">
        <v>1778</v>
      </c>
      <c r="C309" s="131" t="s">
        <v>1792</v>
      </c>
      <c r="D309" s="89"/>
      <c r="E309" s="73">
        <v>11827113.52</v>
      </c>
      <c r="F309" s="86">
        <f t="shared" si="8"/>
        <v>4053285885.1599979</v>
      </c>
    </row>
    <row r="310" spans="1:6" ht="55.5" customHeight="1" x14ac:dyDescent="0.2">
      <c r="A310" s="165">
        <v>45407</v>
      </c>
      <c r="B310" s="150" t="s">
        <v>1779</v>
      </c>
      <c r="C310" s="131" t="s">
        <v>1793</v>
      </c>
      <c r="D310" s="89"/>
      <c r="E310" s="73">
        <v>7638075.8899999997</v>
      </c>
      <c r="F310" s="86">
        <f t="shared" si="8"/>
        <v>4045647809.2699981</v>
      </c>
    </row>
    <row r="311" spans="1:6" ht="42.75" customHeight="1" x14ac:dyDescent="0.2">
      <c r="A311" s="165">
        <v>45407</v>
      </c>
      <c r="B311" s="150" t="s">
        <v>1780</v>
      </c>
      <c r="C311" s="131" t="s">
        <v>1794</v>
      </c>
      <c r="D311" s="89"/>
      <c r="E311" s="73">
        <v>4396604.71</v>
      </c>
      <c r="F311" s="86">
        <f t="shared" si="8"/>
        <v>4041251204.559998</v>
      </c>
    </row>
    <row r="312" spans="1:6" ht="54.75" customHeight="1" x14ac:dyDescent="0.2">
      <c r="A312" s="165">
        <v>45407</v>
      </c>
      <c r="B312" s="150" t="s">
        <v>1781</v>
      </c>
      <c r="C312" s="131" t="s">
        <v>1795</v>
      </c>
      <c r="D312" s="89"/>
      <c r="E312" s="73">
        <v>52444.44</v>
      </c>
      <c r="F312" s="86">
        <f t="shared" si="8"/>
        <v>4041198760.119998</v>
      </c>
    </row>
    <row r="313" spans="1:6" ht="51" customHeight="1" x14ac:dyDescent="0.2">
      <c r="A313" s="165">
        <v>45407</v>
      </c>
      <c r="B313" s="150" t="s">
        <v>1782</v>
      </c>
      <c r="C313" s="131" t="s">
        <v>1796</v>
      </c>
      <c r="D313" s="89"/>
      <c r="E313" s="73">
        <v>800000</v>
      </c>
      <c r="F313" s="86">
        <f t="shared" si="8"/>
        <v>4040398760.119998</v>
      </c>
    </row>
    <row r="314" spans="1:6" ht="63.75" customHeight="1" x14ac:dyDescent="0.2">
      <c r="A314" s="165">
        <v>45407</v>
      </c>
      <c r="B314" s="150" t="s">
        <v>1783</v>
      </c>
      <c r="C314" s="131" t="s">
        <v>1797</v>
      </c>
      <c r="D314" s="89"/>
      <c r="E314" s="73">
        <v>10000</v>
      </c>
      <c r="F314" s="86">
        <f t="shared" si="8"/>
        <v>4040388760.119998</v>
      </c>
    </row>
    <row r="315" spans="1:6" ht="61.5" customHeight="1" x14ac:dyDescent="0.2">
      <c r="A315" s="165">
        <v>45407</v>
      </c>
      <c r="B315" s="150" t="s">
        <v>1784</v>
      </c>
      <c r="C315" s="131" t="s">
        <v>1798</v>
      </c>
      <c r="D315" s="89"/>
      <c r="E315" s="73">
        <v>70599.649999999994</v>
      </c>
      <c r="F315" s="86">
        <f t="shared" si="8"/>
        <v>4040318160.4699979</v>
      </c>
    </row>
    <row r="316" spans="1:6" ht="54.75" customHeight="1" x14ac:dyDescent="0.2">
      <c r="A316" s="165">
        <v>45407</v>
      </c>
      <c r="B316" s="150" t="s">
        <v>1785</v>
      </c>
      <c r="C316" s="131" t="s">
        <v>1799</v>
      </c>
      <c r="D316" s="89"/>
      <c r="E316" s="73">
        <v>600351.31999999995</v>
      </c>
      <c r="F316" s="86">
        <f t="shared" si="8"/>
        <v>4039717809.1499977</v>
      </c>
    </row>
    <row r="317" spans="1:6" ht="32.25" customHeight="1" x14ac:dyDescent="0.2">
      <c r="A317" s="165">
        <v>45407</v>
      </c>
      <c r="B317" s="150" t="s">
        <v>1786</v>
      </c>
      <c r="C317" s="131" t="s">
        <v>1800</v>
      </c>
      <c r="D317" s="89"/>
      <c r="E317" s="73">
        <v>25399481.25</v>
      </c>
      <c r="F317" s="86">
        <f t="shared" si="8"/>
        <v>4014318327.8999977</v>
      </c>
    </row>
    <row r="318" spans="1:6" ht="40.5" customHeight="1" x14ac:dyDescent="0.2">
      <c r="A318" s="165">
        <v>45407</v>
      </c>
      <c r="B318" s="150" t="s">
        <v>1787</v>
      </c>
      <c r="C318" s="131" t="s">
        <v>1801</v>
      </c>
      <c r="D318" s="89"/>
      <c r="E318" s="73">
        <v>25189.599999999999</v>
      </c>
      <c r="F318" s="86">
        <f t="shared" si="8"/>
        <v>4014293138.2999978</v>
      </c>
    </row>
    <row r="319" spans="1:6" ht="42" customHeight="1" x14ac:dyDescent="0.2">
      <c r="A319" s="165">
        <v>45407</v>
      </c>
      <c r="B319" s="150" t="s">
        <v>1788</v>
      </c>
      <c r="C319" s="131" t="s">
        <v>1802</v>
      </c>
      <c r="D319" s="89"/>
      <c r="E319" s="73">
        <v>25189.599999999999</v>
      </c>
      <c r="F319" s="86">
        <f t="shared" si="8"/>
        <v>4014267948.6999979</v>
      </c>
    </row>
    <row r="320" spans="1:6" ht="62.25" customHeight="1" x14ac:dyDescent="0.2">
      <c r="A320" s="165">
        <v>45407</v>
      </c>
      <c r="B320" s="150" t="s">
        <v>1789</v>
      </c>
      <c r="C320" s="131" t="s">
        <v>1803</v>
      </c>
      <c r="D320" s="89"/>
      <c r="E320" s="73">
        <v>4587436.2</v>
      </c>
      <c r="F320" s="86">
        <f t="shared" si="8"/>
        <v>4009680512.4999981</v>
      </c>
    </row>
    <row r="321" spans="1:6" ht="28.5" customHeight="1" x14ac:dyDescent="0.2">
      <c r="A321" s="165">
        <v>45407</v>
      </c>
      <c r="B321" s="150" t="s">
        <v>1790</v>
      </c>
      <c r="C321" s="131" t="s">
        <v>1804</v>
      </c>
      <c r="D321" s="138"/>
      <c r="E321" s="73">
        <v>52824696.450000003</v>
      </c>
      <c r="F321" s="86">
        <f t="shared" si="8"/>
        <v>3956855816.0499983</v>
      </c>
    </row>
    <row r="322" spans="1:6" ht="42" customHeight="1" x14ac:dyDescent="0.2">
      <c r="A322" s="165">
        <v>45412</v>
      </c>
      <c r="B322" s="150" t="s">
        <v>1836</v>
      </c>
      <c r="C322" s="131" t="s">
        <v>1846</v>
      </c>
      <c r="D322" s="138"/>
      <c r="E322" s="187">
        <v>85869.37</v>
      </c>
      <c r="F322" s="86">
        <f t="shared" si="8"/>
        <v>3956769946.6799984</v>
      </c>
    </row>
    <row r="323" spans="1:6" ht="45" x14ac:dyDescent="0.2">
      <c r="A323" s="165">
        <v>45412</v>
      </c>
      <c r="B323" s="150" t="s">
        <v>1837</v>
      </c>
      <c r="C323" s="131" t="s">
        <v>1847</v>
      </c>
      <c r="D323" s="138"/>
      <c r="E323" s="187">
        <v>249200</v>
      </c>
      <c r="F323" s="86">
        <f t="shared" si="8"/>
        <v>3956520746.6799984</v>
      </c>
    </row>
    <row r="324" spans="1:6" ht="49.5" customHeight="1" x14ac:dyDescent="0.2">
      <c r="A324" s="165">
        <v>45412</v>
      </c>
      <c r="B324" s="150" t="s">
        <v>1838</v>
      </c>
      <c r="C324" s="131" t="s">
        <v>1848</v>
      </c>
      <c r="D324" s="138"/>
      <c r="E324" s="187">
        <v>235850</v>
      </c>
      <c r="F324" s="86">
        <f t="shared" si="8"/>
        <v>3956284896.6799984</v>
      </c>
    </row>
    <row r="325" spans="1:6" x14ac:dyDescent="0.2">
      <c r="A325" s="165">
        <v>45412</v>
      </c>
      <c r="B325" s="150" t="s">
        <v>1839</v>
      </c>
      <c r="C325" s="131" t="s">
        <v>65</v>
      </c>
      <c r="D325" s="138"/>
      <c r="E325" s="187">
        <v>0</v>
      </c>
      <c r="F325" s="86">
        <f t="shared" si="8"/>
        <v>3956284896.6799984</v>
      </c>
    </row>
    <row r="326" spans="1:6" ht="45" x14ac:dyDescent="0.2">
      <c r="A326" s="165">
        <v>45412</v>
      </c>
      <c r="B326" s="150" t="s">
        <v>1840</v>
      </c>
      <c r="C326" s="131" t="s">
        <v>1849</v>
      </c>
      <c r="D326" s="138"/>
      <c r="E326" s="187">
        <v>57714503.32</v>
      </c>
      <c r="F326" s="86">
        <f t="shared" ref="F326:F331" si="9">F325-E326</f>
        <v>3898570393.3599982</v>
      </c>
    </row>
    <row r="327" spans="1:6" ht="37.5" customHeight="1" x14ac:dyDescent="0.2">
      <c r="A327" s="165">
        <v>45412</v>
      </c>
      <c r="B327" s="150" t="s">
        <v>1841</v>
      </c>
      <c r="C327" s="131" t="s">
        <v>1850</v>
      </c>
      <c r="D327" s="138"/>
      <c r="E327" s="187">
        <v>56253038.759999998</v>
      </c>
      <c r="F327" s="86">
        <f t="shared" si="9"/>
        <v>3842317354.599998</v>
      </c>
    </row>
    <row r="328" spans="1:6" ht="40.5" customHeight="1" x14ac:dyDescent="0.2">
      <c r="A328" s="165">
        <v>45412</v>
      </c>
      <c r="B328" s="150" t="s">
        <v>1842</v>
      </c>
      <c r="C328" s="131" t="s">
        <v>1851</v>
      </c>
      <c r="D328" s="138"/>
      <c r="E328" s="187">
        <v>15061973.810000001</v>
      </c>
      <c r="F328" s="86">
        <f t="shared" si="9"/>
        <v>3827255380.7899981</v>
      </c>
    </row>
    <row r="329" spans="1:6" ht="51" customHeight="1" x14ac:dyDescent="0.2">
      <c r="A329" s="165">
        <v>45412</v>
      </c>
      <c r="B329" s="150" t="s">
        <v>1843</v>
      </c>
      <c r="C329" s="131" t="s">
        <v>1852</v>
      </c>
      <c r="D329" s="138"/>
      <c r="E329" s="187">
        <v>17919925.93</v>
      </c>
      <c r="F329" s="86">
        <f t="shared" si="9"/>
        <v>3809335454.8599982</v>
      </c>
    </row>
    <row r="330" spans="1:6" ht="36.75" customHeight="1" x14ac:dyDescent="0.2">
      <c r="A330" s="188">
        <v>45412</v>
      </c>
      <c r="B330" s="185" t="s">
        <v>1844</v>
      </c>
      <c r="C330" s="141" t="s">
        <v>1853</v>
      </c>
      <c r="D330" s="138"/>
      <c r="E330" s="189">
        <v>102964522.66</v>
      </c>
      <c r="F330" s="86">
        <f t="shared" si="9"/>
        <v>3706370932.1999984</v>
      </c>
    </row>
    <row r="331" spans="1:6" ht="37.5" customHeight="1" x14ac:dyDescent="0.2">
      <c r="A331" s="88">
        <v>45412</v>
      </c>
      <c r="B331" s="190" t="s">
        <v>1845</v>
      </c>
      <c r="C331" s="134" t="s">
        <v>1854</v>
      </c>
      <c r="D331" s="89"/>
      <c r="E331" s="191">
        <v>2529012</v>
      </c>
      <c r="F331" s="86">
        <f t="shared" si="9"/>
        <v>3703841920.1999984</v>
      </c>
    </row>
    <row r="332" spans="1:6" ht="38.25" customHeight="1" x14ac:dyDescent="0.2">
      <c r="A332" s="153"/>
      <c r="B332" s="159"/>
      <c r="C332" s="159"/>
      <c r="D332" s="62"/>
      <c r="E332" s="156"/>
      <c r="F332" s="157"/>
    </row>
    <row r="333" spans="1:6" ht="11.25" customHeight="1" x14ac:dyDescent="0.2">
      <c r="B333" s="159"/>
      <c r="C333" s="159"/>
    </row>
    <row r="334" spans="1:6" ht="12" x14ac:dyDescent="0.2">
      <c r="B334" s="159"/>
      <c r="C334" s="159"/>
    </row>
    <row r="335" spans="1:6" ht="12" x14ac:dyDescent="0.2">
      <c r="B335" s="159"/>
      <c r="C335" s="159"/>
    </row>
    <row r="336" spans="1:6" ht="12" x14ac:dyDescent="0.2">
      <c r="B336" s="159"/>
      <c r="C336" s="159"/>
    </row>
    <row r="337" spans="2:3" ht="12" x14ac:dyDescent="0.2">
      <c r="B337" s="159"/>
      <c r="C337" s="159"/>
    </row>
  </sheetData>
  <mergeCells count="36">
    <mergeCell ref="A181:E181"/>
    <mergeCell ref="A79:F79"/>
    <mergeCell ref="A80:F80"/>
    <mergeCell ref="A81:F81"/>
    <mergeCell ref="A82:F82"/>
    <mergeCell ref="A84:F84"/>
    <mergeCell ref="A85:E85"/>
    <mergeCell ref="A174:F174"/>
    <mergeCell ref="A175:F175"/>
    <mergeCell ref="A176:F176"/>
    <mergeCell ref="A177:F177"/>
    <mergeCell ref="A180:F180"/>
    <mergeCell ref="A58:E58"/>
    <mergeCell ref="A39:F39"/>
    <mergeCell ref="A40:F40"/>
    <mergeCell ref="A41:F41"/>
    <mergeCell ref="A42:F42"/>
    <mergeCell ref="A44:F44"/>
    <mergeCell ref="A45:E45"/>
    <mergeCell ref="A52:F52"/>
    <mergeCell ref="A53:F53"/>
    <mergeCell ref="A54:F54"/>
    <mergeCell ref="A55:F55"/>
    <mergeCell ref="A57:F57"/>
    <mergeCell ref="A27:E27"/>
    <mergeCell ref="A1:F1"/>
    <mergeCell ref="A2:F2"/>
    <mergeCell ref="A3:F3"/>
    <mergeCell ref="A4:F4"/>
    <mergeCell ref="A6:F6"/>
    <mergeCell ref="A7:E7"/>
    <mergeCell ref="A21:F21"/>
    <mergeCell ref="A22:F22"/>
    <mergeCell ref="A23:F23"/>
    <mergeCell ref="A24:F24"/>
    <mergeCell ref="A26:F26"/>
  </mergeCells>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0"/>
  <sheetViews>
    <sheetView tabSelected="1" topLeftCell="A145" zoomScaleNormal="100" zoomScaleSheetLayoutView="100" workbookViewId="0">
      <selection activeCell="K151" sqref="K151"/>
    </sheetView>
  </sheetViews>
  <sheetFormatPr baseColWidth="10" defaultRowHeight="11.25" x14ac:dyDescent="0.2"/>
  <cols>
    <col min="1" max="1" width="11.7109375" style="3" customWidth="1"/>
    <col min="2" max="2" width="16.28515625" style="91" customWidth="1"/>
    <col min="3" max="3" width="49.28515625" style="3" customWidth="1"/>
    <col min="4" max="4" width="14.7109375" style="92" customWidth="1"/>
    <col min="5" max="5" width="18.140625" style="93" customWidth="1"/>
    <col min="6" max="6" width="21.7109375" style="94"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60" ht="15" x14ac:dyDescent="0.25">
      <c r="A1" s="221" t="s">
        <v>0</v>
      </c>
      <c r="B1" s="221"/>
      <c r="C1" s="221"/>
      <c r="D1" s="221"/>
      <c r="E1" s="221"/>
      <c r="F1" s="221"/>
    </row>
    <row r="2" spans="1:60" ht="15" x14ac:dyDescent="0.25">
      <c r="A2" s="221" t="s">
        <v>1</v>
      </c>
      <c r="B2" s="221"/>
      <c r="C2" s="221"/>
      <c r="D2" s="221"/>
      <c r="E2" s="221"/>
      <c r="F2" s="221"/>
    </row>
    <row r="3" spans="1:60" ht="15" customHeight="1" x14ac:dyDescent="0.25">
      <c r="A3" s="219" t="s">
        <v>2369</v>
      </c>
      <c r="B3" s="219"/>
      <c r="C3" s="219"/>
      <c r="D3" s="219"/>
      <c r="E3" s="219"/>
      <c r="F3" s="219"/>
    </row>
    <row r="4" spans="1:60" ht="15" customHeight="1" x14ac:dyDescent="0.25">
      <c r="A4" s="219" t="s">
        <v>2</v>
      </c>
      <c r="B4" s="219"/>
      <c r="C4" s="219"/>
      <c r="D4" s="219"/>
      <c r="E4" s="219"/>
      <c r="F4" s="219"/>
    </row>
    <row r="5" spans="1:60" ht="15" x14ac:dyDescent="0.25">
      <c r="A5" s="4"/>
      <c r="B5" s="5"/>
      <c r="C5" s="6"/>
      <c r="D5" s="7"/>
      <c r="E5" s="8"/>
      <c r="F5" s="9"/>
      <c r="G5" s="10"/>
    </row>
    <row r="6" spans="1:60" ht="15" customHeight="1" x14ac:dyDescent="0.2">
      <c r="A6" s="222" t="s">
        <v>3</v>
      </c>
      <c r="B6" s="223"/>
      <c r="C6" s="223"/>
      <c r="D6" s="223"/>
      <c r="E6" s="223"/>
      <c r="F6" s="224"/>
      <c r="G6" s="10"/>
    </row>
    <row r="7" spans="1:60" ht="15" customHeight="1" x14ac:dyDescent="0.2">
      <c r="A7" s="222" t="s">
        <v>4</v>
      </c>
      <c r="B7" s="223"/>
      <c r="C7" s="223"/>
      <c r="D7" s="223"/>
      <c r="E7" s="224"/>
      <c r="F7" s="11">
        <v>2341641.8199999998</v>
      </c>
    </row>
    <row r="8" spans="1:60" ht="12" x14ac:dyDescent="0.2">
      <c r="A8" s="12" t="s">
        <v>5</v>
      </c>
      <c r="B8" s="12" t="s">
        <v>6</v>
      </c>
      <c r="C8" s="12" t="s">
        <v>7</v>
      </c>
      <c r="D8" s="12" t="s">
        <v>8</v>
      </c>
      <c r="E8" s="12" t="s">
        <v>9</v>
      </c>
      <c r="F8" s="12" t="s">
        <v>10</v>
      </c>
    </row>
    <row r="9" spans="1:60" ht="15" customHeight="1" x14ac:dyDescent="0.2">
      <c r="A9" s="13"/>
      <c r="B9" s="14"/>
      <c r="C9" s="15" t="s">
        <v>11</v>
      </c>
      <c r="D9" s="21">
        <v>3008209.1</v>
      </c>
      <c r="E9" s="16"/>
      <c r="F9" s="17">
        <f>F7+D9</f>
        <v>5349850.92</v>
      </c>
    </row>
    <row r="10" spans="1:60" ht="15" customHeight="1" x14ac:dyDescent="0.2">
      <c r="A10" s="13"/>
      <c r="B10" s="14"/>
      <c r="C10" s="18" t="s">
        <v>12</v>
      </c>
      <c r="D10" s="16"/>
      <c r="E10" s="16"/>
      <c r="F10" s="17">
        <f>F9-E10</f>
        <v>5349850.92</v>
      </c>
    </row>
    <row r="11" spans="1:60" ht="15" customHeight="1" x14ac:dyDescent="0.2">
      <c r="A11" s="13"/>
      <c r="B11" s="14"/>
      <c r="C11" s="19" t="s">
        <v>13</v>
      </c>
      <c r="D11" s="20">
        <v>6969</v>
      </c>
      <c r="E11" s="164"/>
      <c r="F11" s="17">
        <f>F10+D11</f>
        <v>5356819.92</v>
      </c>
    </row>
    <row r="12" spans="1:60" ht="15" customHeight="1" x14ac:dyDescent="0.2">
      <c r="A12" s="13"/>
      <c r="B12" s="14"/>
      <c r="C12" s="18" t="s">
        <v>12</v>
      </c>
      <c r="D12" s="22"/>
      <c r="E12" s="16"/>
      <c r="F12" s="17">
        <f>F11+D12</f>
        <v>5356819.92</v>
      </c>
    </row>
    <row r="13" spans="1:60" ht="15" customHeight="1" x14ac:dyDescent="0.2">
      <c r="A13" s="13"/>
      <c r="B13" s="14"/>
      <c r="C13" s="18" t="s">
        <v>54</v>
      </c>
      <c r="D13" s="22"/>
      <c r="E13" s="16"/>
      <c r="F13" s="17">
        <f>F12-E13</f>
        <v>5356819.92</v>
      </c>
    </row>
    <row r="14" spans="1:60" s="30" customFormat="1" ht="15" customHeight="1" x14ac:dyDescent="0.2">
      <c r="A14" s="23"/>
      <c r="B14" s="24"/>
      <c r="C14" s="25" t="s">
        <v>14</v>
      </c>
      <c r="D14" s="26"/>
      <c r="E14" s="27"/>
      <c r="F14" s="17">
        <f>F13-E14</f>
        <v>5356819.92</v>
      </c>
      <c r="G14" s="28"/>
      <c r="H14" s="29"/>
      <c r="I14" s="29"/>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0" customFormat="1" ht="15" customHeight="1" x14ac:dyDescent="0.25">
      <c r="A15" s="23"/>
      <c r="B15" s="24"/>
      <c r="C15" s="25" t="s">
        <v>15</v>
      </c>
      <c r="D15" s="26"/>
      <c r="E15" s="31"/>
      <c r="F15" s="17">
        <f>F14-E15</f>
        <v>5356819.92</v>
      </c>
      <c r="G15" s="28"/>
      <c r="H15" s="29"/>
      <c r="I15" s="29"/>
      <c r="J15" s="28"/>
      <c r="K15" s="28"/>
      <c r="L15" s="32"/>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30" customFormat="1" ht="15" customHeight="1" x14ac:dyDescent="0.2">
      <c r="A16" s="23"/>
      <c r="B16" s="24"/>
      <c r="C16" s="25" t="s">
        <v>19</v>
      </c>
      <c r="D16" s="27"/>
      <c r="E16" s="31">
        <v>60</v>
      </c>
      <c r="F16" s="17">
        <f t="shared" ref="F16:F18" si="0">F15-E16</f>
        <v>5356759.92</v>
      </c>
      <c r="G16" s="28"/>
      <c r="H16" s="29"/>
      <c r="I16" s="29"/>
      <c r="J16" s="28"/>
      <c r="K16" s="28"/>
      <c r="L16" s="34"/>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30" customFormat="1" ht="15" customHeight="1" x14ac:dyDescent="0.2">
      <c r="A17" s="23"/>
      <c r="B17" s="24"/>
      <c r="C17" s="25" t="s">
        <v>20</v>
      </c>
      <c r="D17" s="26"/>
      <c r="E17" s="31"/>
      <c r="F17" s="17">
        <f t="shared" si="0"/>
        <v>5356759.92</v>
      </c>
      <c r="G17" s="28"/>
      <c r="H17" s="29"/>
      <c r="I17" s="29"/>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30" customFormat="1" ht="17.25" customHeight="1" x14ac:dyDescent="0.2">
      <c r="A18" s="23"/>
      <c r="B18" s="24"/>
      <c r="C18" s="25" t="s">
        <v>21</v>
      </c>
      <c r="D18" s="26"/>
      <c r="E18" s="20">
        <v>175</v>
      </c>
      <c r="F18" s="17">
        <f t="shared" si="0"/>
        <v>5356584.92</v>
      </c>
      <c r="G18" s="28"/>
      <c r="H18" s="29"/>
      <c r="I18" s="29"/>
      <c r="J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30" customFormat="1" ht="17.25" customHeight="1" x14ac:dyDescent="0.2">
      <c r="A19" s="95"/>
      <c r="B19" s="96"/>
      <c r="C19" s="97"/>
      <c r="D19" s="98"/>
      <c r="E19" s="99"/>
      <c r="F19" s="100"/>
      <c r="G19" s="28"/>
      <c r="H19" s="29"/>
      <c r="I19" s="29"/>
      <c r="J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107" customFormat="1" ht="15" customHeight="1" x14ac:dyDescent="0.2">
      <c r="A20" s="101"/>
      <c r="B20" s="102"/>
      <c r="C20" s="103"/>
      <c r="D20" s="104"/>
      <c r="E20" s="105"/>
      <c r="F20" s="106"/>
      <c r="H20" s="108"/>
      <c r="I20" s="108"/>
    </row>
    <row r="21" spans="1:60" s="107" customFormat="1" ht="15" customHeight="1" x14ac:dyDescent="0.25">
      <c r="A21" s="221" t="s">
        <v>0</v>
      </c>
      <c r="B21" s="221"/>
      <c r="C21" s="221"/>
      <c r="D21" s="221"/>
      <c r="E21" s="221"/>
      <c r="F21" s="221"/>
      <c r="H21" s="108"/>
      <c r="I21" s="108"/>
    </row>
    <row r="22" spans="1:60" s="39" customFormat="1" ht="15" customHeight="1" x14ac:dyDescent="0.25">
      <c r="A22" s="218" t="s">
        <v>1</v>
      </c>
      <c r="B22" s="218"/>
      <c r="C22" s="218"/>
      <c r="D22" s="218"/>
      <c r="E22" s="218"/>
      <c r="F22" s="218"/>
      <c r="G22" s="37"/>
      <c r="H22" s="38"/>
      <c r="I22" s="38"/>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row>
    <row r="23" spans="1:60" s="39" customFormat="1" ht="15" customHeight="1" x14ac:dyDescent="0.25">
      <c r="A23" s="219" t="s">
        <v>2369</v>
      </c>
      <c r="B23" s="219"/>
      <c r="C23" s="219"/>
      <c r="D23" s="219"/>
      <c r="E23" s="219"/>
      <c r="F23" s="219"/>
      <c r="G23" s="37"/>
      <c r="H23" s="38"/>
      <c r="I23" s="38"/>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row>
    <row r="24" spans="1:60" s="39" customFormat="1" ht="15" customHeight="1" x14ac:dyDescent="0.25">
      <c r="A24" s="220" t="s">
        <v>2</v>
      </c>
      <c r="B24" s="220"/>
      <c r="C24" s="220"/>
      <c r="D24" s="220"/>
      <c r="E24" s="220"/>
      <c r="F24" s="220"/>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5">
      <c r="A25" s="40"/>
      <c r="B25" s="41"/>
      <c r="C25" s="42"/>
      <c r="D25" s="43"/>
      <c r="E25" s="44"/>
      <c r="F25" s="45"/>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
      <c r="A26" s="215" t="s">
        <v>22</v>
      </c>
      <c r="B26" s="216"/>
      <c r="C26" s="216"/>
      <c r="D26" s="216"/>
      <c r="E26" s="216"/>
      <c r="F26" s="217"/>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
      <c r="A27" s="215" t="s">
        <v>4</v>
      </c>
      <c r="B27" s="216"/>
      <c r="C27" s="216"/>
      <c r="D27" s="216"/>
      <c r="E27" s="217"/>
      <c r="F27" s="11">
        <v>3825048.34</v>
      </c>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12" t="s">
        <v>5</v>
      </c>
      <c r="B28" s="12" t="s">
        <v>6</v>
      </c>
      <c r="C28" s="12" t="s">
        <v>23</v>
      </c>
      <c r="D28" s="12" t="s">
        <v>8</v>
      </c>
      <c r="E28" s="12" t="s">
        <v>9</v>
      </c>
      <c r="F28" s="12" t="s">
        <v>24</v>
      </c>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46"/>
      <c r="B29" s="24"/>
      <c r="C29" s="25" t="s">
        <v>25</v>
      </c>
      <c r="D29" s="47"/>
      <c r="E29" s="48"/>
      <c r="F29" s="49">
        <f>F27</f>
        <v>3825048.34</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3"/>
      <c r="B30" s="14"/>
      <c r="C30" s="15" t="s">
        <v>26</v>
      </c>
      <c r="D30" s="50"/>
      <c r="E30" s="16"/>
      <c r="F30" s="49">
        <f>F29</f>
        <v>3825048.34</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13"/>
      <c r="B31" s="14"/>
      <c r="C31" s="15" t="s">
        <v>26</v>
      </c>
      <c r="D31" s="50"/>
      <c r="E31" s="16"/>
      <c r="F31" s="49">
        <f t="shared" ref="F31" si="1">F30</f>
        <v>3825048.34</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27</v>
      </c>
      <c r="D32" s="50"/>
      <c r="E32" s="51"/>
      <c r="F32" s="49">
        <f>F31+D32</f>
        <v>3825048.34</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5" customHeight="1" x14ac:dyDescent="0.2">
      <c r="A33" s="13"/>
      <c r="B33" s="14"/>
      <c r="C33" s="25" t="s">
        <v>15</v>
      </c>
      <c r="D33" s="50"/>
      <c r="E33" s="151"/>
      <c r="F33" s="49">
        <f>F32-E33</f>
        <v>3825048.34</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13"/>
      <c r="B34" s="14"/>
      <c r="C34" s="52" t="s">
        <v>1718</v>
      </c>
      <c r="D34" s="51"/>
      <c r="E34" s="16"/>
      <c r="F34" s="49">
        <f>F33-E34</f>
        <v>3825048.34</v>
      </c>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39" customFormat="1" ht="15" customHeight="1" x14ac:dyDescent="0.2">
      <c r="A35" s="13"/>
      <c r="B35" s="14"/>
      <c r="C35" s="15" t="s">
        <v>192</v>
      </c>
      <c r="D35" s="51"/>
      <c r="E35" s="16"/>
      <c r="F35" s="49">
        <f>F34-E35</f>
        <v>3825048.34</v>
      </c>
      <c r="G35" s="37"/>
      <c r="H35" s="38"/>
      <c r="I35" s="38"/>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row>
    <row r="36" spans="1:60" s="39" customFormat="1" ht="12" customHeight="1" x14ac:dyDescent="0.2">
      <c r="A36" s="13"/>
      <c r="B36" s="53"/>
      <c r="C36" s="15" t="s">
        <v>21</v>
      </c>
      <c r="D36" s="22"/>
      <c r="E36" s="27">
        <v>175</v>
      </c>
      <c r="F36" s="49">
        <f>F35-E36</f>
        <v>3824873.34</v>
      </c>
      <c r="G36" s="37"/>
      <c r="H36" s="38"/>
      <c r="I36" s="38"/>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row>
    <row r="37" spans="1:60" s="39" customFormat="1" ht="12" customHeight="1" x14ac:dyDescent="0.2">
      <c r="A37" s="13"/>
      <c r="B37" s="53"/>
      <c r="C37" s="54" t="s">
        <v>1181</v>
      </c>
      <c r="D37" s="55"/>
      <c r="E37" s="152"/>
      <c r="F37" s="49">
        <f>F36-E37</f>
        <v>3824873.34</v>
      </c>
      <c r="G37" s="37"/>
      <c r="H37" s="38"/>
      <c r="I37" s="38"/>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row>
    <row r="38" spans="1:60" s="39" customFormat="1" ht="15" customHeight="1" x14ac:dyDescent="0.2">
      <c r="A38" s="56"/>
      <c r="B38" s="57"/>
      <c r="C38" s="58"/>
      <c r="D38" s="36"/>
      <c r="E38" s="35"/>
      <c r="F38" s="59"/>
      <c r="G38" s="37"/>
      <c r="H38" s="38"/>
      <c r="I38" s="38"/>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row>
    <row r="39" spans="1:60" s="80" customFormat="1" ht="15" customHeight="1" x14ac:dyDescent="0.25">
      <c r="A39" s="218" t="s">
        <v>0</v>
      </c>
      <c r="B39" s="218"/>
      <c r="C39" s="218"/>
      <c r="D39" s="218"/>
      <c r="E39" s="218"/>
      <c r="F39" s="218"/>
      <c r="G39" s="78"/>
      <c r="H39" s="79"/>
      <c r="I39" s="79"/>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row>
    <row r="40" spans="1:60" s="80" customFormat="1" ht="15" customHeight="1" x14ac:dyDescent="0.25">
      <c r="A40" s="218" t="s">
        <v>1</v>
      </c>
      <c r="B40" s="218"/>
      <c r="C40" s="218"/>
      <c r="D40" s="218"/>
      <c r="E40" s="218"/>
      <c r="F40" s="218"/>
      <c r="G40" s="78"/>
      <c r="H40" s="79"/>
      <c r="I40" s="79"/>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row>
    <row r="41" spans="1:60" s="80" customFormat="1" ht="15" customHeight="1" x14ac:dyDescent="0.25">
      <c r="A41" s="219" t="s">
        <v>2369</v>
      </c>
      <c r="B41" s="219"/>
      <c r="C41" s="219"/>
      <c r="D41" s="219"/>
      <c r="E41" s="219"/>
      <c r="F41" s="219"/>
      <c r="G41" s="78"/>
      <c r="H41" s="79"/>
      <c r="I41" s="79"/>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row>
    <row r="42" spans="1:60" s="80" customFormat="1" ht="15" customHeight="1" x14ac:dyDescent="0.25">
      <c r="A42" s="220" t="s">
        <v>2</v>
      </c>
      <c r="B42" s="220"/>
      <c r="C42" s="220"/>
      <c r="D42" s="220"/>
      <c r="E42" s="220"/>
      <c r="F42" s="220"/>
      <c r="G42" s="78"/>
      <c r="H42" s="79"/>
      <c r="I42" s="79"/>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row>
    <row r="43" spans="1:60" s="80" customFormat="1" ht="15" customHeight="1" x14ac:dyDescent="0.2">
      <c r="A43" s="81"/>
      <c r="B43" s="82"/>
      <c r="C43" s="1"/>
      <c r="D43" s="62"/>
      <c r="E43" s="63"/>
      <c r="F43" s="64"/>
      <c r="G43" s="78"/>
      <c r="H43" s="79"/>
      <c r="I43" s="79"/>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row>
    <row r="44" spans="1:60" s="80" customFormat="1" ht="15" customHeight="1" x14ac:dyDescent="0.2">
      <c r="A44" s="215" t="s">
        <v>44</v>
      </c>
      <c r="B44" s="216"/>
      <c r="C44" s="216"/>
      <c r="D44" s="216"/>
      <c r="E44" s="216"/>
      <c r="F44" s="217"/>
      <c r="G44" s="78"/>
      <c r="H44" s="79"/>
      <c r="I44" s="79"/>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1:60" s="80" customFormat="1" ht="15" customHeight="1" x14ac:dyDescent="0.2">
      <c r="A45" s="215" t="s">
        <v>45</v>
      </c>
      <c r="B45" s="216"/>
      <c r="C45" s="216"/>
      <c r="D45" s="216"/>
      <c r="E45" s="217"/>
      <c r="F45" s="83">
        <v>0</v>
      </c>
      <c r="G45" s="78"/>
      <c r="H45" s="79"/>
      <c r="I45" s="79"/>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row>
    <row r="46" spans="1:60" s="80" customFormat="1" ht="15" customHeight="1" x14ac:dyDescent="0.2">
      <c r="A46" s="12" t="s">
        <v>5</v>
      </c>
      <c r="B46" s="12" t="s">
        <v>46</v>
      </c>
      <c r="C46" s="12" t="s">
        <v>30</v>
      </c>
      <c r="D46" s="12" t="s">
        <v>8</v>
      </c>
      <c r="E46" s="12" t="s">
        <v>9</v>
      </c>
      <c r="F46" s="12"/>
      <c r="G46" s="78"/>
      <c r="H46" s="79"/>
      <c r="I46" s="79"/>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row>
    <row r="47" spans="1:60" s="80" customFormat="1" ht="15" customHeight="1" x14ac:dyDescent="0.2">
      <c r="A47" s="13"/>
      <c r="B47" s="14"/>
      <c r="C47" s="15" t="s">
        <v>11</v>
      </c>
      <c r="D47" s="16">
        <v>63930448.630000003</v>
      </c>
      <c r="E47" s="75"/>
      <c r="F47" s="17">
        <f>F45+D47</f>
        <v>63930448.630000003</v>
      </c>
      <c r="G47" s="78"/>
      <c r="H47" s="79"/>
      <c r="I47" s="79"/>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row>
    <row r="48" spans="1:60" s="80" customFormat="1" ht="15" customHeight="1" x14ac:dyDescent="0.2">
      <c r="A48" s="13"/>
      <c r="B48" s="85"/>
      <c r="C48" s="15" t="s">
        <v>33</v>
      </c>
      <c r="D48" s="84">
        <v>4000000</v>
      </c>
      <c r="E48" s="21"/>
      <c r="F48" s="17">
        <f>F47+D48</f>
        <v>67930448.629999995</v>
      </c>
      <c r="G48" s="78"/>
      <c r="H48" s="79"/>
      <c r="I48" s="79"/>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row>
    <row r="49" spans="1:60" s="80" customFormat="1" ht="15" customHeight="1" x14ac:dyDescent="0.2">
      <c r="A49" s="13"/>
      <c r="B49" s="85"/>
      <c r="C49" s="15" t="s">
        <v>47</v>
      </c>
      <c r="D49" s="84"/>
      <c r="E49" s="16">
        <v>67926401.129999995</v>
      </c>
      <c r="F49" s="17">
        <f>F48-E49</f>
        <v>4047.5</v>
      </c>
      <c r="G49" s="78"/>
      <c r="H49" s="79"/>
      <c r="I49" s="79"/>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row>
    <row r="50" spans="1:60" s="80" customFormat="1" ht="15" customHeight="1" x14ac:dyDescent="0.2">
      <c r="A50" s="13"/>
      <c r="B50" s="85"/>
      <c r="C50" s="15" t="s">
        <v>54</v>
      </c>
      <c r="D50" s="84"/>
      <c r="E50" s="16">
        <v>4047.5</v>
      </c>
      <c r="F50" s="17">
        <f>F49-E50</f>
        <v>0</v>
      </c>
      <c r="G50" s="78"/>
      <c r="H50" s="79"/>
      <c r="I50" s="79"/>
      <c r="J50" s="144"/>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row>
    <row r="51" spans="1:60" s="39" customFormat="1" ht="15" customHeight="1" x14ac:dyDescent="0.2">
      <c r="A51" s="56"/>
      <c r="B51" s="57"/>
      <c r="C51" s="58"/>
      <c r="D51" s="36"/>
      <c r="E51" s="35"/>
      <c r="F51" s="59"/>
      <c r="G51" s="37"/>
      <c r="H51" s="38"/>
      <c r="I51" s="38"/>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60" s="71" customFormat="1" ht="15" x14ac:dyDescent="0.25">
      <c r="A52" s="218" t="s">
        <v>0</v>
      </c>
      <c r="B52" s="218"/>
      <c r="C52" s="218"/>
      <c r="D52" s="218"/>
      <c r="E52" s="218"/>
      <c r="F52" s="218"/>
      <c r="G52" s="42"/>
      <c r="H52" s="70"/>
      <c r="I52" s="70"/>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s="71" customFormat="1" ht="15" x14ac:dyDescent="0.25">
      <c r="A53" s="218" t="s">
        <v>1</v>
      </c>
      <c r="B53" s="218"/>
      <c r="C53" s="218"/>
      <c r="D53" s="218"/>
      <c r="E53" s="218"/>
      <c r="F53" s="218"/>
      <c r="G53" s="42"/>
      <c r="H53" s="70"/>
      <c r="I53" s="70"/>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71" customFormat="1" ht="15" customHeight="1" x14ac:dyDescent="0.25">
      <c r="A54" s="219" t="s">
        <v>2369</v>
      </c>
      <c r="B54" s="219"/>
      <c r="C54" s="219"/>
      <c r="D54" s="219"/>
      <c r="E54" s="219"/>
      <c r="F54" s="219"/>
      <c r="G54" s="42"/>
      <c r="H54" s="70"/>
      <c r="I54" s="70"/>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71" customFormat="1" ht="15" x14ac:dyDescent="0.25">
      <c r="A55" s="220" t="s">
        <v>2</v>
      </c>
      <c r="B55" s="220"/>
      <c r="C55" s="220"/>
      <c r="D55" s="220"/>
      <c r="E55" s="220"/>
      <c r="F55" s="220"/>
      <c r="G55" s="42"/>
      <c r="H55" s="70"/>
      <c r="I55" s="70"/>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71" customFormat="1" ht="15" x14ac:dyDescent="0.25">
      <c r="A56" s="74"/>
      <c r="B56" s="41"/>
      <c r="C56" s="42"/>
      <c r="D56" s="43"/>
      <c r="E56" s="44"/>
      <c r="F56" s="45"/>
      <c r="G56" s="42"/>
      <c r="H56" s="70"/>
      <c r="I56" s="70"/>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71" customFormat="1" ht="15" x14ac:dyDescent="0.25">
      <c r="A57" s="215" t="s">
        <v>35</v>
      </c>
      <c r="B57" s="216"/>
      <c r="C57" s="216"/>
      <c r="D57" s="216"/>
      <c r="E57" s="216"/>
      <c r="F57" s="217"/>
      <c r="G57" s="42"/>
      <c r="H57" s="70"/>
      <c r="I57" s="70"/>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71" customFormat="1" ht="15" x14ac:dyDescent="0.25">
      <c r="A58" s="215" t="s">
        <v>4</v>
      </c>
      <c r="B58" s="216"/>
      <c r="C58" s="216"/>
      <c r="D58" s="216"/>
      <c r="E58" s="217"/>
      <c r="F58" s="11">
        <v>2503392.64</v>
      </c>
      <c r="G58" s="42"/>
      <c r="H58" s="70"/>
      <c r="I58" s="70"/>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71" customFormat="1" ht="15" x14ac:dyDescent="0.25">
      <c r="A59" s="12" t="s">
        <v>5</v>
      </c>
      <c r="B59" s="12" t="s">
        <v>6</v>
      </c>
      <c r="C59" s="12" t="s">
        <v>30</v>
      </c>
      <c r="D59" s="12" t="s">
        <v>8</v>
      </c>
      <c r="E59" s="12" t="s">
        <v>9</v>
      </c>
      <c r="F59" s="12" t="s">
        <v>24</v>
      </c>
      <c r="G59" s="42"/>
      <c r="H59" s="70"/>
      <c r="I59" s="70"/>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71" customFormat="1" ht="15" x14ac:dyDescent="0.25">
      <c r="A60" s="65"/>
      <c r="B60" s="66"/>
      <c r="C60" s="15" t="s">
        <v>25</v>
      </c>
      <c r="D60" s="75">
        <v>9876322.0899999999</v>
      </c>
      <c r="E60" s="68"/>
      <c r="F60" s="69">
        <f>F58+D60</f>
        <v>12379714.73</v>
      </c>
      <c r="G60" s="42"/>
      <c r="H60" s="70"/>
      <c r="I60" s="70"/>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71" customFormat="1" ht="15" x14ac:dyDescent="0.25">
      <c r="A61" s="65"/>
      <c r="B61" s="66"/>
      <c r="C61" s="15" t="s">
        <v>32</v>
      </c>
      <c r="D61" s="75"/>
      <c r="E61" s="68"/>
      <c r="F61" s="69">
        <f>F60</f>
        <v>12379714.73</v>
      </c>
      <c r="G61" s="42"/>
      <c r="H61" s="70"/>
      <c r="I61" s="70"/>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71" customFormat="1" ht="15" x14ac:dyDescent="0.25">
      <c r="A62" s="65"/>
      <c r="B62" s="66"/>
      <c r="C62" s="15" t="s">
        <v>36</v>
      </c>
      <c r="D62" s="76"/>
      <c r="E62" s="68"/>
      <c r="F62" s="69">
        <f>F61</f>
        <v>12379714.73</v>
      </c>
      <c r="G62" s="42"/>
      <c r="H62" s="70"/>
      <c r="I62" s="70"/>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71" customFormat="1" ht="15" x14ac:dyDescent="0.25">
      <c r="A63" s="65"/>
      <c r="B63" s="66"/>
      <c r="C63" s="15" t="s">
        <v>37</v>
      </c>
      <c r="D63" s="76"/>
      <c r="E63" s="16">
        <v>1232400</v>
      </c>
      <c r="F63" s="69">
        <f>F62-E63</f>
        <v>11147314.73</v>
      </c>
      <c r="G63" s="42"/>
      <c r="H63" s="70"/>
      <c r="I63" s="70"/>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spans="1:60" s="71" customFormat="1" ht="15" x14ac:dyDescent="0.25">
      <c r="A64" s="65"/>
      <c r="B64" s="66"/>
      <c r="C64" s="15" t="s">
        <v>38</v>
      </c>
      <c r="D64" s="76"/>
      <c r="E64" s="55">
        <v>9744.2000000000007</v>
      </c>
      <c r="F64" s="69">
        <f>F63-E64</f>
        <v>11137570.530000001</v>
      </c>
      <c r="G64" s="42"/>
      <c r="H64" s="70"/>
      <c r="I64" s="70"/>
      <c r="J64" s="42" t="s">
        <v>1705</v>
      </c>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spans="1:60" s="71" customFormat="1" ht="15" customHeight="1" x14ac:dyDescent="0.25">
      <c r="A65" s="65"/>
      <c r="B65" s="66"/>
      <c r="C65" s="15" t="s">
        <v>39</v>
      </c>
      <c r="D65" s="76"/>
      <c r="E65" s="163"/>
      <c r="F65" s="69">
        <f>F64</f>
        <v>11137570.530000001</v>
      </c>
      <c r="G65" s="42"/>
      <c r="H65" s="70"/>
      <c r="I65" s="70"/>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s="71" customFormat="1" ht="12" customHeight="1" x14ac:dyDescent="0.25">
      <c r="A66" s="65"/>
      <c r="B66" s="66"/>
      <c r="C66" s="15" t="s">
        <v>40</v>
      </c>
      <c r="D66" s="76"/>
      <c r="E66" s="55"/>
      <c r="F66" s="69">
        <f>F65</f>
        <v>11137570.530000001</v>
      </c>
      <c r="G66" s="42"/>
      <c r="H66" s="70"/>
      <c r="I66" s="70"/>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s="71" customFormat="1" ht="12" customHeight="1" x14ac:dyDescent="0.25">
      <c r="A67" s="65"/>
      <c r="B67" s="66"/>
      <c r="C67" s="15" t="s">
        <v>41</v>
      </c>
      <c r="D67" s="51"/>
      <c r="E67" s="55"/>
      <c r="F67" s="69">
        <f>F66</f>
        <v>11137570.530000001</v>
      </c>
      <c r="G67" s="42"/>
      <c r="H67" s="70"/>
      <c r="I67" s="70"/>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s="71" customFormat="1" ht="12" customHeight="1" x14ac:dyDescent="0.25">
      <c r="A68" s="65"/>
      <c r="B68" s="66"/>
      <c r="C68" s="15" t="s">
        <v>42</v>
      </c>
      <c r="D68" s="77"/>
      <c r="E68" s="55">
        <v>2400</v>
      </c>
      <c r="F68" s="69">
        <f>F67-E68</f>
        <v>11135170.530000001</v>
      </c>
      <c r="G68" s="42"/>
      <c r="H68" s="70"/>
      <c r="I68" s="70"/>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s="71" customFormat="1" ht="12" customHeight="1" x14ac:dyDescent="0.25">
      <c r="A69" s="65"/>
      <c r="B69" s="66"/>
      <c r="C69" s="15" t="s">
        <v>43</v>
      </c>
      <c r="D69" s="55">
        <v>1504.41</v>
      </c>
      <c r="E69" s="55"/>
      <c r="F69" s="69">
        <f>F68+D69</f>
        <v>11136674.940000001</v>
      </c>
      <c r="G69" s="42"/>
      <c r="H69" s="70"/>
      <c r="I69" s="70"/>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s="107" customFormat="1" ht="15" customHeight="1" x14ac:dyDescent="0.2">
      <c r="A70" s="109"/>
      <c r="B70" s="110"/>
      <c r="C70" s="111"/>
      <c r="D70" s="104"/>
      <c r="E70" s="105"/>
      <c r="F70" s="112"/>
      <c r="H70" s="108"/>
      <c r="I70" s="108"/>
    </row>
    <row r="71" spans="1:60" s="107" customFormat="1" ht="15" customHeight="1" x14ac:dyDescent="0.2">
      <c r="A71" s="109"/>
      <c r="B71" s="110"/>
      <c r="C71" s="111"/>
      <c r="D71" s="104"/>
      <c r="E71" s="105"/>
      <c r="F71" s="112"/>
      <c r="H71" s="108"/>
      <c r="I71" s="108"/>
      <c r="J71" s="107" t="s">
        <v>1706</v>
      </c>
    </row>
    <row r="72" spans="1:60" s="107" customFormat="1" ht="15" customHeight="1" x14ac:dyDescent="0.2">
      <c r="A72" s="109"/>
      <c r="B72" s="110"/>
      <c r="C72" s="111"/>
      <c r="D72" s="104"/>
      <c r="E72" s="105"/>
      <c r="F72" s="112"/>
      <c r="H72" s="108"/>
      <c r="I72" s="108"/>
    </row>
    <row r="73" spans="1:60" s="107" customFormat="1" ht="15" customHeight="1" x14ac:dyDescent="0.2">
      <c r="A73" s="109"/>
      <c r="B73" s="110"/>
      <c r="C73" s="111"/>
      <c r="D73" s="104"/>
      <c r="E73" s="105"/>
      <c r="F73" s="112"/>
      <c r="H73" s="108"/>
      <c r="I73" s="108"/>
    </row>
    <row r="74" spans="1:60" s="107" customFormat="1" ht="15" customHeight="1" x14ac:dyDescent="0.2">
      <c r="A74" s="109"/>
      <c r="B74" s="110"/>
      <c r="C74" s="111"/>
      <c r="D74" s="104"/>
      <c r="E74" s="105"/>
      <c r="F74" s="112"/>
      <c r="H74" s="108"/>
      <c r="I74" s="108"/>
    </row>
    <row r="75" spans="1:60" s="107" customFormat="1" ht="15" customHeight="1" x14ac:dyDescent="0.2">
      <c r="A75" s="109"/>
      <c r="B75" s="110"/>
      <c r="C75" s="111"/>
      <c r="D75" s="104"/>
      <c r="E75" s="105"/>
      <c r="F75" s="112"/>
      <c r="H75" s="108"/>
      <c r="I75" s="108"/>
    </row>
    <row r="76" spans="1:60" s="107" customFormat="1" ht="15" customHeight="1" x14ac:dyDescent="0.2">
      <c r="A76" s="109"/>
      <c r="B76" s="110"/>
      <c r="C76" s="111"/>
      <c r="D76" s="104"/>
      <c r="E76" s="105"/>
      <c r="F76" s="112"/>
      <c r="H76" s="108"/>
      <c r="I76" s="108"/>
    </row>
    <row r="77" spans="1:60" s="107" customFormat="1" ht="15" customHeight="1" x14ac:dyDescent="0.2">
      <c r="A77" s="109"/>
      <c r="B77" s="110"/>
      <c r="C77" s="111"/>
      <c r="D77" s="104"/>
      <c r="E77" s="105"/>
      <c r="F77" s="112"/>
      <c r="H77" s="108"/>
      <c r="I77" s="108"/>
    </row>
    <row r="78" spans="1:60" s="107" customFormat="1" ht="15" customHeight="1" x14ac:dyDescent="0.2">
      <c r="A78" s="109"/>
      <c r="B78" s="110"/>
      <c r="C78" s="111"/>
      <c r="D78" s="104"/>
      <c r="E78" s="105"/>
      <c r="F78" s="112"/>
      <c r="H78" s="108"/>
      <c r="I78" s="108"/>
    </row>
    <row r="79" spans="1:60" s="39" customFormat="1" ht="15" customHeight="1" x14ac:dyDescent="0.25">
      <c r="A79" s="218" t="s">
        <v>0</v>
      </c>
      <c r="B79" s="218"/>
      <c r="C79" s="218"/>
      <c r="D79" s="218"/>
      <c r="E79" s="218"/>
      <c r="F79" s="218"/>
      <c r="G79" s="37"/>
      <c r="H79" s="38"/>
      <c r="I79" s="38"/>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row>
    <row r="80" spans="1:60" s="39" customFormat="1" ht="15" customHeight="1" x14ac:dyDescent="0.25">
      <c r="A80" s="218" t="s">
        <v>1</v>
      </c>
      <c r="B80" s="218"/>
      <c r="C80" s="218"/>
      <c r="D80" s="218"/>
      <c r="E80" s="218"/>
      <c r="F80" s="218"/>
      <c r="G80" s="37"/>
      <c r="H80" s="38"/>
      <c r="I80" s="38"/>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row>
    <row r="81" spans="1:60" s="39" customFormat="1" ht="15" customHeight="1" x14ac:dyDescent="0.25">
      <c r="A81" s="219" t="s">
        <v>2369</v>
      </c>
      <c r="B81" s="219"/>
      <c r="C81" s="219"/>
      <c r="D81" s="219"/>
      <c r="E81" s="219"/>
      <c r="F81" s="219"/>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220" t="s">
        <v>2</v>
      </c>
      <c r="B82" s="220"/>
      <c r="C82" s="220"/>
      <c r="D82" s="220"/>
      <c r="E82" s="220"/>
      <c r="F82" s="220"/>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
      <c r="A83" s="60"/>
      <c r="B83" s="61"/>
      <c r="C83" s="1"/>
      <c r="D83" s="62"/>
      <c r="E83" s="63"/>
      <c r="F83" s="64"/>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
      <c r="A84" s="215" t="s">
        <v>29</v>
      </c>
      <c r="B84" s="216"/>
      <c r="C84" s="216"/>
      <c r="D84" s="216"/>
      <c r="E84" s="216"/>
      <c r="F84" s="217"/>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215" t="s">
        <v>4</v>
      </c>
      <c r="B85" s="216"/>
      <c r="C85" s="216"/>
      <c r="D85" s="216"/>
      <c r="E85" s="217"/>
      <c r="F85" s="11">
        <v>3028995.28</v>
      </c>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12" t="s">
        <v>5</v>
      </c>
      <c r="B86" s="12" t="s">
        <v>6</v>
      </c>
      <c r="C86" s="12" t="s">
        <v>30</v>
      </c>
      <c r="D86" s="12" t="s">
        <v>8</v>
      </c>
      <c r="E86" s="12" t="s">
        <v>9</v>
      </c>
      <c r="F86" s="12" t="s">
        <v>24</v>
      </c>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65"/>
      <c r="B87" s="66"/>
      <c r="C87" s="15" t="s">
        <v>31</v>
      </c>
      <c r="D87" s="67"/>
      <c r="E87" s="68"/>
      <c r="F87" s="69">
        <f>F85</f>
        <v>3028995.28</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65"/>
      <c r="B88" s="66"/>
      <c r="C88" s="15" t="s">
        <v>32</v>
      </c>
      <c r="D88" s="67">
        <v>6475776.8499999996</v>
      </c>
      <c r="E88" s="68"/>
      <c r="F88" s="69">
        <f>F87+D88</f>
        <v>9504772.129999999</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65"/>
      <c r="B89" s="66"/>
      <c r="C89" s="15" t="s">
        <v>32</v>
      </c>
      <c r="D89" s="67"/>
      <c r="E89" s="68"/>
      <c r="F89" s="69">
        <f>F88</f>
        <v>9504772.129999999</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65"/>
      <c r="B90" s="66"/>
      <c r="C90" s="15" t="s">
        <v>33</v>
      </c>
      <c r="D90" s="193">
        <v>8910</v>
      </c>
      <c r="E90" s="68"/>
      <c r="F90" s="69">
        <f>F89+D90</f>
        <v>9513682.129999999</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65"/>
      <c r="B91" s="66"/>
      <c r="C91" s="25" t="s">
        <v>15</v>
      </c>
      <c r="D91" s="67"/>
      <c r="E91" s="68">
        <v>635.84</v>
      </c>
      <c r="F91" s="69">
        <f t="shared" ref="F91:F97" si="2">F90-E91</f>
        <v>9513046.2899999991</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71" customFormat="1" ht="15" customHeight="1" x14ac:dyDescent="0.25">
      <c r="A92" s="65"/>
      <c r="B92" s="66"/>
      <c r="C92" s="15" t="s">
        <v>34</v>
      </c>
      <c r="D92" s="67"/>
      <c r="E92" s="68">
        <v>12672.06</v>
      </c>
      <c r="F92" s="69">
        <f t="shared" si="2"/>
        <v>9500374.2299999986</v>
      </c>
      <c r="G92" s="42"/>
      <c r="H92" s="70"/>
      <c r="I92" s="70"/>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row>
    <row r="93" spans="1:60" s="71" customFormat="1" ht="15" customHeight="1" x14ac:dyDescent="0.25">
      <c r="A93" s="65"/>
      <c r="B93" s="66"/>
      <c r="C93" s="25" t="s">
        <v>17</v>
      </c>
      <c r="D93" s="67"/>
      <c r="E93" s="68">
        <v>1000</v>
      </c>
      <c r="F93" s="69">
        <f t="shared" si="2"/>
        <v>9499374.2299999986</v>
      </c>
      <c r="G93" s="42"/>
      <c r="H93" s="70"/>
      <c r="I93" s="70"/>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spans="1:60" s="71" customFormat="1" ht="15" customHeight="1" x14ac:dyDescent="0.25">
      <c r="A94" s="65"/>
      <c r="B94" s="66"/>
      <c r="C94" s="15" t="s">
        <v>21</v>
      </c>
      <c r="D94" s="67"/>
      <c r="E94" s="199">
        <v>175</v>
      </c>
      <c r="F94" s="69">
        <f t="shared" si="2"/>
        <v>9499199.2299999986</v>
      </c>
      <c r="G94" s="42"/>
      <c r="H94" s="70"/>
      <c r="I94" s="70"/>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71" customFormat="1" ht="41.25" customHeight="1" x14ac:dyDescent="0.25">
      <c r="A95" s="65">
        <v>45413</v>
      </c>
      <c r="B95" s="167" t="s">
        <v>1859</v>
      </c>
      <c r="C95" s="131" t="s">
        <v>1866</v>
      </c>
      <c r="D95" s="198"/>
      <c r="E95" s="67">
        <v>45522.879999999997</v>
      </c>
      <c r="F95" s="69">
        <f t="shared" si="2"/>
        <v>9453676.3499999978</v>
      </c>
      <c r="G95" s="1"/>
      <c r="H95" s="70"/>
      <c r="I95" s="70"/>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174" customFormat="1" ht="42" customHeight="1" x14ac:dyDescent="0.25">
      <c r="A96" s="165">
        <v>45414</v>
      </c>
      <c r="B96" s="150" t="s">
        <v>1860</v>
      </c>
      <c r="C96" s="131" t="s">
        <v>1867</v>
      </c>
      <c r="D96" s="169"/>
      <c r="E96" s="201">
        <v>239448.52</v>
      </c>
      <c r="F96" s="69">
        <f t="shared" si="2"/>
        <v>9214227.8299999982</v>
      </c>
      <c r="G96" s="200"/>
      <c r="H96" s="173"/>
      <c r="I96" s="173"/>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c r="BH96" s="172"/>
    </row>
    <row r="97" spans="1:60" s="174" customFormat="1" ht="39.75" customHeight="1" x14ac:dyDescent="0.25">
      <c r="A97" s="165">
        <v>45414</v>
      </c>
      <c r="B97" s="150" t="s">
        <v>1861</v>
      </c>
      <c r="C97" s="131" t="s">
        <v>1868</v>
      </c>
      <c r="D97" s="169"/>
      <c r="E97" s="73">
        <v>89980.66</v>
      </c>
      <c r="F97" s="69">
        <f t="shared" si="2"/>
        <v>9124247.1699999981</v>
      </c>
      <c r="G97" s="200"/>
      <c r="H97" s="173"/>
      <c r="I97" s="173"/>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c r="BH97" s="172"/>
    </row>
    <row r="98" spans="1:60" s="174" customFormat="1" ht="43.5" customHeight="1" x14ac:dyDescent="0.25">
      <c r="A98" s="165">
        <v>45414</v>
      </c>
      <c r="B98" s="150" t="s">
        <v>1862</v>
      </c>
      <c r="C98" s="131" t="s">
        <v>1869</v>
      </c>
      <c r="D98" s="169"/>
      <c r="E98" s="73">
        <v>29814.38</v>
      </c>
      <c r="F98" s="69">
        <f t="shared" ref="F98:F161" si="3">F97-E98</f>
        <v>9094432.7899999972</v>
      </c>
      <c r="G98" s="200"/>
      <c r="H98" s="173"/>
      <c r="I98" s="173"/>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2"/>
      <c r="BH98" s="172"/>
    </row>
    <row r="99" spans="1:60" s="174" customFormat="1" ht="51.75" customHeight="1" x14ac:dyDescent="0.25">
      <c r="A99" s="165">
        <v>45414</v>
      </c>
      <c r="B99" s="150" t="s">
        <v>1863</v>
      </c>
      <c r="C99" s="131" t="s">
        <v>1870</v>
      </c>
      <c r="D99" s="169"/>
      <c r="E99" s="73">
        <v>205076.21</v>
      </c>
      <c r="F99" s="69">
        <f t="shared" si="3"/>
        <v>8889356.5799999963</v>
      </c>
      <c r="G99" s="200"/>
      <c r="H99" s="173"/>
      <c r="I99" s="173"/>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2"/>
    </row>
    <row r="100" spans="1:60" s="174" customFormat="1" ht="65.25" customHeight="1" x14ac:dyDescent="0.25">
      <c r="A100" s="165">
        <v>45414</v>
      </c>
      <c r="B100" s="150" t="s">
        <v>1864</v>
      </c>
      <c r="C100" s="131" t="s">
        <v>1871</v>
      </c>
      <c r="D100" s="169"/>
      <c r="E100" s="73">
        <v>351845.83</v>
      </c>
      <c r="F100" s="69">
        <f t="shared" si="3"/>
        <v>8537510.7499999963</v>
      </c>
      <c r="G100" s="200"/>
      <c r="H100" s="173"/>
      <c r="I100" s="173"/>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row>
    <row r="101" spans="1:60" s="174" customFormat="1" ht="45" customHeight="1" x14ac:dyDescent="0.25">
      <c r="A101" s="165">
        <v>45414</v>
      </c>
      <c r="B101" s="150" t="s">
        <v>1865</v>
      </c>
      <c r="C101" s="131" t="s">
        <v>1872</v>
      </c>
      <c r="D101" s="169"/>
      <c r="E101" s="73">
        <v>233555.39</v>
      </c>
      <c r="F101" s="69">
        <f t="shared" si="3"/>
        <v>8303955.3599999966</v>
      </c>
      <c r="G101" s="200"/>
      <c r="H101" s="173"/>
      <c r="I101" s="173"/>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row>
    <row r="102" spans="1:60" s="174" customFormat="1" ht="41.25" customHeight="1" x14ac:dyDescent="0.25">
      <c r="A102" s="165">
        <v>45415</v>
      </c>
      <c r="B102" s="167" t="s">
        <v>1873</v>
      </c>
      <c r="C102" s="168" t="s">
        <v>1874</v>
      </c>
      <c r="D102" s="169"/>
      <c r="E102" s="73">
        <v>9000</v>
      </c>
      <c r="F102" s="69">
        <f t="shared" si="3"/>
        <v>8294955.3599999966</v>
      </c>
      <c r="G102" s="172"/>
      <c r="H102" s="173"/>
      <c r="I102" s="173"/>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row>
    <row r="103" spans="1:60" s="174" customFormat="1" ht="42" customHeight="1" x14ac:dyDescent="0.25">
      <c r="A103" s="165">
        <v>45418</v>
      </c>
      <c r="B103" s="150" t="s">
        <v>1881</v>
      </c>
      <c r="C103" s="131" t="s">
        <v>1891</v>
      </c>
      <c r="D103" s="169"/>
      <c r="E103" s="73">
        <v>14040</v>
      </c>
      <c r="F103" s="69">
        <f t="shared" si="3"/>
        <v>8280915.3599999966</v>
      </c>
      <c r="G103" s="172"/>
      <c r="H103" s="173"/>
      <c r="I103" s="173"/>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row>
    <row r="104" spans="1:60" s="174" customFormat="1" ht="44.25" customHeight="1" x14ac:dyDescent="0.25">
      <c r="A104" s="165">
        <v>45418</v>
      </c>
      <c r="B104" s="150" t="s">
        <v>1882</v>
      </c>
      <c r="C104" s="131" t="s">
        <v>1892</v>
      </c>
      <c r="D104" s="169"/>
      <c r="E104" s="73">
        <v>150640</v>
      </c>
      <c r="F104" s="69">
        <f t="shared" si="3"/>
        <v>8130275.3599999966</v>
      </c>
      <c r="G104" s="172"/>
      <c r="H104" s="173"/>
      <c r="I104" s="173"/>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c r="AZ104" s="172"/>
      <c r="BA104" s="172"/>
      <c r="BB104" s="172"/>
      <c r="BC104" s="172"/>
      <c r="BD104" s="172"/>
      <c r="BE104" s="172"/>
      <c r="BF104" s="172"/>
      <c r="BG104" s="172"/>
      <c r="BH104" s="172"/>
    </row>
    <row r="105" spans="1:60" s="174" customFormat="1" ht="39" customHeight="1" x14ac:dyDescent="0.25">
      <c r="A105" s="165">
        <v>45418</v>
      </c>
      <c r="B105" s="150" t="s">
        <v>1883</v>
      </c>
      <c r="C105" s="131" t="s">
        <v>1893</v>
      </c>
      <c r="D105" s="169"/>
      <c r="E105" s="73">
        <v>15840</v>
      </c>
      <c r="F105" s="69">
        <f t="shared" si="3"/>
        <v>8114435.3599999966</v>
      </c>
      <c r="G105" s="172"/>
      <c r="H105" s="173"/>
      <c r="I105" s="173"/>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row>
    <row r="106" spans="1:60" s="174" customFormat="1" ht="40.5" customHeight="1" x14ac:dyDescent="0.25">
      <c r="A106" s="165">
        <v>45418</v>
      </c>
      <c r="B106" s="150" t="s">
        <v>1884</v>
      </c>
      <c r="C106" s="131" t="s">
        <v>1894</v>
      </c>
      <c r="D106" s="169"/>
      <c r="E106" s="73">
        <v>20000.009999999998</v>
      </c>
      <c r="F106" s="69">
        <f t="shared" si="3"/>
        <v>8094435.3499999968</v>
      </c>
      <c r="G106" s="172"/>
      <c r="H106" s="173"/>
      <c r="I106" s="173"/>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c r="BE106" s="172"/>
      <c r="BF106" s="172"/>
      <c r="BG106" s="172"/>
      <c r="BH106" s="172"/>
    </row>
    <row r="107" spans="1:60" s="174" customFormat="1" ht="33.75" customHeight="1" x14ac:dyDescent="0.25">
      <c r="A107" s="165">
        <v>45418</v>
      </c>
      <c r="B107" s="72">
        <v>50267</v>
      </c>
      <c r="C107" s="131" t="s">
        <v>65</v>
      </c>
      <c r="D107" s="169"/>
      <c r="E107" s="73">
        <v>0</v>
      </c>
      <c r="F107" s="69">
        <f t="shared" si="3"/>
        <v>8094435.3499999968</v>
      </c>
      <c r="G107" s="172"/>
      <c r="H107" s="173"/>
      <c r="I107" s="173"/>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c r="AZ107" s="172"/>
      <c r="BA107" s="172"/>
      <c r="BB107" s="172"/>
      <c r="BC107" s="172"/>
      <c r="BD107" s="172"/>
      <c r="BE107" s="172"/>
      <c r="BF107" s="172"/>
      <c r="BG107" s="172"/>
      <c r="BH107" s="172"/>
    </row>
    <row r="108" spans="1:60" s="174" customFormat="1" ht="37.5" customHeight="1" x14ac:dyDescent="0.25">
      <c r="A108" s="165">
        <v>45418</v>
      </c>
      <c r="B108" s="150" t="s">
        <v>1885</v>
      </c>
      <c r="C108" s="131" t="s">
        <v>1895</v>
      </c>
      <c r="D108" s="169"/>
      <c r="E108" s="73">
        <v>4500</v>
      </c>
      <c r="F108" s="69">
        <f t="shared" si="3"/>
        <v>8089935.3499999968</v>
      </c>
      <c r="G108" s="172"/>
      <c r="H108" s="173"/>
      <c r="I108" s="173"/>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c r="BE108" s="172"/>
      <c r="BF108" s="172"/>
      <c r="BG108" s="172"/>
      <c r="BH108" s="172"/>
    </row>
    <row r="109" spans="1:60" s="174" customFormat="1" ht="39" customHeight="1" x14ac:dyDescent="0.25">
      <c r="A109" s="165">
        <v>45418</v>
      </c>
      <c r="B109" s="150" t="s">
        <v>1886</v>
      </c>
      <c r="C109" s="131" t="s">
        <v>1896</v>
      </c>
      <c r="D109" s="169"/>
      <c r="E109" s="73">
        <v>4050</v>
      </c>
      <c r="F109" s="69">
        <f t="shared" si="3"/>
        <v>8085885.3499999968</v>
      </c>
      <c r="G109" s="172"/>
      <c r="H109" s="173"/>
      <c r="I109" s="173"/>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c r="BD109" s="172"/>
      <c r="BE109" s="172"/>
      <c r="BF109" s="172"/>
      <c r="BG109" s="172"/>
      <c r="BH109" s="172"/>
    </row>
    <row r="110" spans="1:60" s="174" customFormat="1" ht="36" customHeight="1" x14ac:dyDescent="0.25">
      <c r="A110" s="165">
        <v>45418</v>
      </c>
      <c r="B110" s="150" t="s">
        <v>1887</v>
      </c>
      <c r="C110" s="131" t="s">
        <v>1897</v>
      </c>
      <c r="D110" s="169"/>
      <c r="E110" s="73">
        <v>53100</v>
      </c>
      <c r="F110" s="69">
        <f t="shared" si="3"/>
        <v>8032785.3499999968</v>
      </c>
      <c r="G110" s="172"/>
      <c r="H110" s="173"/>
      <c r="I110" s="173"/>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c r="BD110" s="172"/>
      <c r="BE110" s="172"/>
      <c r="BF110" s="172"/>
      <c r="BG110" s="172"/>
      <c r="BH110" s="172"/>
    </row>
    <row r="111" spans="1:60" s="174" customFormat="1" ht="52.5" customHeight="1" x14ac:dyDescent="0.25">
      <c r="A111" s="165">
        <v>45418</v>
      </c>
      <c r="B111" s="150" t="s">
        <v>1888</v>
      </c>
      <c r="C111" s="131" t="s">
        <v>1898</v>
      </c>
      <c r="D111" s="169"/>
      <c r="E111" s="73">
        <v>9000</v>
      </c>
      <c r="F111" s="69">
        <f t="shared" si="3"/>
        <v>8023785.3499999968</v>
      </c>
      <c r="G111" s="172"/>
      <c r="H111" s="173"/>
      <c r="I111" s="173"/>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2"/>
      <c r="BA111" s="172"/>
      <c r="BB111" s="172"/>
      <c r="BC111" s="172"/>
      <c r="BD111" s="172"/>
      <c r="BE111" s="172"/>
      <c r="BF111" s="172"/>
      <c r="BG111" s="172"/>
      <c r="BH111" s="172"/>
    </row>
    <row r="112" spans="1:60" s="174" customFormat="1" ht="39" customHeight="1" x14ac:dyDescent="0.25">
      <c r="A112" s="165">
        <v>45418</v>
      </c>
      <c r="B112" s="150" t="s">
        <v>1889</v>
      </c>
      <c r="C112" s="131" t="s">
        <v>1899</v>
      </c>
      <c r="D112" s="169"/>
      <c r="E112" s="73">
        <v>235574.18</v>
      </c>
      <c r="F112" s="69">
        <f t="shared" si="3"/>
        <v>7788211.1699999971</v>
      </c>
      <c r="G112" s="172"/>
      <c r="H112" s="173"/>
      <c r="I112" s="173"/>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c r="AO112" s="172"/>
      <c r="AP112" s="172"/>
      <c r="AQ112" s="172"/>
      <c r="AR112" s="172"/>
      <c r="AS112" s="172"/>
      <c r="AT112" s="172"/>
      <c r="AU112" s="172"/>
      <c r="AV112" s="172"/>
      <c r="AW112" s="172"/>
      <c r="AX112" s="172"/>
      <c r="AY112" s="172"/>
      <c r="AZ112" s="172"/>
      <c r="BA112" s="172"/>
      <c r="BB112" s="172"/>
      <c r="BC112" s="172"/>
      <c r="BD112" s="172"/>
      <c r="BE112" s="172"/>
      <c r="BF112" s="172"/>
      <c r="BG112" s="172"/>
      <c r="BH112" s="172"/>
    </row>
    <row r="113" spans="1:60" s="174" customFormat="1" ht="38.25" customHeight="1" x14ac:dyDescent="0.25">
      <c r="A113" s="165">
        <v>45418</v>
      </c>
      <c r="B113" s="150" t="s">
        <v>1890</v>
      </c>
      <c r="C113" s="131" t="s">
        <v>1900</v>
      </c>
      <c r="D113" s="169"/>
      <c r="E113" s="73">
        <v>529010.54</v>
      </c>
      <c r="F113" s="69">
        <f t="shared" si="3"/>
        <v>7259200.6299999971</v>
      </c>
      <c r="G113" s="172"/>
      <c r="H113" s="173"/>
      <c r="I113" s="173"/>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c r="AQ113" s="172"/>
      <c r="AR113" s="172"/>
      <c r="AS113" s="172"/>
      <c r="AT113" s="172"/>
      <c r="AU113" s="172"/>
      <c r="AV113" s="172"/>
      <c r="AW113" s="172"/>
      <c r="AX113" s="172"/>
      <c r="AY113" s="172"/>
      <c r="AZ113" s="172"/>
      <c r="BA113" s="172"/>
      <c r="BB113" s="172"/>
      <c r="BC113" s="172"/>
      <c r="BD113" s="172"/>
      <c r="BE113" s="172"/>
      <c r="BF113" s="172"/>
      <c r="BG113" s="172"/>
      <c r="BH113" s="172"/>
    </row>
    <row r="114" spans="1:60" s="174" customFormat="1" ht="39" customHeight="1" x14ac:dyDescent="0.25">
      <c r="A114" s="165">
        <v>45418</v>
      </c>
      <c r="B114" s="167" t="s">
        <v>1875</v>
      </c>
      <c r="C114" s="131" t="s">
        <v>1901</v>
      </c>
      <c r="D114" s="169"/>
      <c r="E114" s="73">
        <v>45522.879999999997</v>
      </c>
      <c r="F114" s="69">
        <f t="shared" si="3"/>
        <v>7213677.7499999972</v>
      </c>
      <c r="G114" s="172"/>
      <c r="H114" s="173"/>
      <c r="I114" s="173"/>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c r="AO114" s="172"/>
      <c r="AP114" s="172"/>
      <c r="AQ114" s="172"/>
      <c r="AR114" s="172"/>
      <c r="AS114" s="172"/>
      <c r="AT114" s="172"/>
      <c r="AU114" s="172"/>
      <c r="AV114" s="172"/>
      <c r="AW114" s="172"/>
      <c r="AX114" s="172"/>
      <c r="AY114" s="172"/>
      <c r="AZ114" s="172"/>
      <c r="BA114" s="172"/>
      <c r="BB114" s="172"/>
      <c r="BC114" s="172"/>
      <c r="BD114" s="172"/>
      <c r="BE114" s="172"/>
      <c r="BF114" s="172"/>
      <c r="BG114" s="172"/>
      <c r="BH114" s="172"/>
    </row>
    <row r="115" spans="1:60" s="174" customFormat="1" ht="49.5" customHeight="1" x14ac:dyDescent="0.25">
      <c r="A115" s="165">
        <v>45418</v>
      </c>
      <c r="B115" s="167" t="s">
        <v>1876</v>
      </c>
      <c r="C115" s="131" t="s">
        <v>1902</v>
      </c>
      <c r="D115" s="169"/>
      <c r="E115" s="73">
        <v>15000.3</v>
      </c>
      <c r="F115" s="69">
        <f t="shared" si="3"/>
        <v>7198677.4499999974</v>
      </c>
      <c r="G115" s="172"/>
      <c r="H115" s="173"/>
      <c r="I115" s="173"/>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172"/>
      <c r="AR115" s="172"/>
      <c r="AS115" s="172"/>
      <c r="AT115" s="172"/>
      <c r="AU115" s="172"/>
      <c r="AV115" s="172"/>
      <c r="AW115" s="172"/>
      <c r="AX115" s="172"/>
      <c r="AY115" s="172"/>
      <c r="AZ115" s="172"/>
      <c r="BA115" s="172"/>
      <c r="BB115" s="172"/>
      <c r="BC115" s="172"/>
      <c r="BD115" s="172"/>
      <c r="BE115" s="172"/>
      <c r="BF115" s="172"/>
      <c r="BG115" s="172"/>
      <c r="BH115" s="172"/>
    </row>
    <row r="116" spans="1:60" s="174" customFormat="1" ht="43.5" customHeight="1" x14ac:dyDescent="0.25">
      <c r="A116" s="165">
        <v>45418</v>
      </c>
      <c r="B116" s="167" t="s">
        <v>1877</v>
      </c>
      <c r="C116" s="131" t="s">
        <v>1903</v>
      </c>
      <c r="D116" s="169"/>
      <c r="E116" s="73">
        <v>10350</v>
      </c>
      <c r="F116" s="69">
        <f t="shared" si="3"/>
        <v>7188327.4499999974</v>
      </c>
      <c r="G116" s="172"/>
      <c r="H116" s="173"/>
      <c r="I116" s="173"/>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c r="AW116" s="172"/>
      <c r="AX116" s="172"/>
      <c r="AY116" s="172"/>
      <c r="AZ116" s="172"/>
      <c r="BA116" s="172"/>
      <c r="BB116" s="172"/>
      <c r="BC116" s="172"/>
      <c r="BD116" s="172"/>
      <c r="BE116" s="172"/>
      <c r="BF116" s="172"/>
      <c r="BG116" s="172"/>
      <c r="BH116" s="172"/>
    </row>
    <row r="117" spans="1:60" s="174" customFormat="1" ht="39" customHeight="1" x14ac:dyDescent="0.25">
      <c r="A117" s="165">
        <v>45418</v>
      </c>
      <c r="B117" s="167" t="s">
        <v>1878</v>
      </c>
      <c r="C117" s="131" t="s">
        <v>1904</v>
      </c>
      <c r="D117" s="169"/>
      <c r="E117" s="73">
        <v>15300</v>
      </c>
      <c r="F117" s="69">
        <f t="shared" si="3"/>
        <v>7173027.4499999974</v>
      </c>
      <c r="G117" s="172"/>
      <c r="H117" s="173"/>
      <c r="I117" s="173"/>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2"/>
      <c r="BA117" s="172"/>
      <c r="BB117" s="172"/>
      <c r="BC117" s="172"/>
      <c r="BD117" s="172"/>
      <c r="BE117" s="172"/>
      <c r="BF117" s="172"/>
      <c r="BG117" s="172"/>
      <c r="BH117" s="172"/>
    </row>
    <row r="118" spans="1:60" s="174" customFormat="1" ht="40.5" customHeight="1" x14ac:dyDescent="0.25">
      <c r="A118" s="165">
        <v>45418</v>
      </c>
      <c r="B118" s="167" t="s">
        <v>1879</v>
      </c>
      <c r="C118" s="131" t="s">
        <v>1905</v>
      </c>
      <c r="D118" s="169"/>
      <c r="E118" s="73">
        <v>20070</v>
      </c>
      <c r="F118" s="69">
        <f t="shared" si="3"/>
        <v>7152957.4499999974</v>
      </c>
      <c r="G118" s="200"/>
      <c r="H118" s="173"/>
      <c r="I118" s="173"/>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c r="AK118" s="172"/>
      <c r="AL118" s="172"/>
      <c r="AM118" s="172"/>
      <c r="AN118" s="172"/>
      <c r="AO118" s="172"/>
      <c r="AP118" s="172"/>
      <c r="AQ118" s="172"/>
      <c r="AR118" s="172"/>
      <c r="AS118" s="172"/>
      <c r="AT118" s="172"/>
      <c r="AU118" s="172"/>
      <c r="AV118" s="172"/>
      <c r="AW118" s="172"/>
      <c r="AX118" s="172"/>
      <c r="AY118" s="172"/>
      <c r="AZ118" s="172"/>
      <c r="BA118" s="172"/>
      <c r="BB118" s="172"/>
      <c r="BC118" s="172"/>
      <c r="BD118" s="172"/>
      <c r="BE118" s="172"/>
      <c r="BF118" s="172"/>
      <c r="BG118" s="172"/>
      <c r="BH118" s="172"/>
    </row>
    <row r="119" spans="1:60" s="174" customFormat="1" ht="36.75" customHeight="1" x14ac:dyDescent="0.25">
      <c r="A119" s="165">
        <v>45418</v>
      </c>
      <c r="B119" s="167" t="s">
        <v>1880</v>
      </c>
      <c r="C119" s="131" t="s">
        <v>1906</v>
      </c>
      <c r="D119" s="169"/>
      <c r="E119" s="73">
        <v>20700</v>
      </c>
      <c r="F119" s="69">
        <f t="shared" si="3"/>
        <v>7132257.4499999974</v>
      </c>
      <c r="G119" s="200"/>
      <c r="H119" s="173"/>
      <c r="I119" s="173"/>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c r="AZ119" s="172"/>
      <c r="BA119" s="172"/>
      <c r="BB119" s="172"/>
      <c r="BC119" s="172"/>
      <c r="BD119" s="172"/>
      <c r="BE119" s="172"/>
      <c r="BF119" s="172"/>
      <c r="BG119" s="172"/>
      <c r="BH119" s="172"/>
    </row>
    <row r="120" spans="1:60" s="174" customFormat="1" ht="41.25" customHeight="1" x14ac:dyDescent="0.25">
      <c r="A120" s="165">
        <v>45422</v>
      </c>
      <c r="B120" s="150" t="s">
        <v>1988</v>
      </c>
      <c r="C120" s="131" t="s">
        <v>1997</v>
      </c>
      <c r="D120" s="169"/>
      <c r="E120" s="73">
        <v>8707.99</v>
      </c>
      <c r="F120" s="69">
        <f t="shared" si="3"/>
        <v>7123549.4599999972</v>
      </c>
      <c r="G120" s="200"/>
      <c r="H120" s="173"/>
      <c r="I120" s="173"/>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c r="AO120" s="172"/>
      <c r="AP120" s="172"/>
      <c r="AQ120" s="172"/>
      <c r="AR120" s="172"/>
      <c r="AS120" s="172"/>
      <c r="AT120" s="172"/>
      <c r="AU120" s="172"/>
      <c r="AV120" s="172"/>
      <c r="AW120" s="172"/>
      <c r="AX120" s="172"/>
      <c r="AY120" s="172"/>
      <c r="AZ120" s="172"/>
      <c r="BA120" s="172"/>
      <c r="BB120" s="172"/>
      <c r="BC120" s="172"/>
      <c r="BD120" s="172"/>
      <c r="BE120" s="172"/>
      <c r="BF120" s="172"/>
      <c r="BG120" s="172"/>
      <c r="BH120" s="172"/>
    </row>
    <row r="121" spans="1:60" s="174" customFormat="1" ht="45.75" customHeight="1" x14ac:dyDescent="0.25">
      <c r="A121" s="165">
        <v>45422</v>
      </c>
      <c r="B121" s="150" t="s">
        <v>1989</v>
      </c>
      <c r="C121" s="131" t="s">
        <v>1998</v>
      </c>
      <c r="D121" s="169"/>
      <c r="E121" s="73">
        <v>11772.5</v>
      </c>
      <c r="F121" s="69">
        <f t="shared" si="3"/>
        <v>7111776.9599999972</v>
      </c>
      <c r="G121" s="200"/>
      <c r="H121" s="173"/>
      <c r="I121" s="173"/>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c r="AQ121" s="172"/>
      <c r="AR121" s="172"/>
      <c r="AS121" s="172"/>
      <c r="AT121" s="172"/>
      <c r="AU121" s="172"/>
      <c r="AV121" s="172"/>
      <c r="AW121" s="172"/>
      <c r="AX121" s="172"/>
      <c r="AY121" s="172"/>
      <c r="AZ121" s="172"/>
      <c r="BA121" s="172"/>
      <c r="BB121" s="172"/>
      <c r="BC121" s="172"/>
      <c r="BD121" s="172"/>
      <c r="BE121" s="172"/>
      <c r="BF121" s="172"/>
      <c r="BG121" s="172"/>
      <c r="BH121" s="172"/>
    </row>
    <row r="122" spans="1:60" s="174" customFormat="1" ht="42" customHeight="1" x14ac:dyDescent="0.25">
      <c r="A122" s="165">
        <v>45422</v>
      </c>
      <c r="B122" s="150" t="s">
        <v>1990</v>
      </c>
      <c r="C122" s="131" t="s">
        <v>1999</v>
      </c>
      <c r="D122" s="169"/>
      <c r="E122" s="73">
        <v>2976</v>
      </c>
      <c r="F122" s="69">
        <f t="shared" si="3"/>
        <v>7108800.9599999972</v>
      </c>
      <c r="G122" s="200"/>
      <c r="H122" s="173"/>
      <c r="I122" s="173"/>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c r="AO122" s="172"/>
      <c r="AP122" s="172"/>
      <c r="AQ122" s="172"/>
      <c r="AR122" s="172"/>
      <c r="AS122" s="172"/>
      <c r="AT122" s="172"/>
      <c r="AU122" s="172"/>
      <c r="AV122" s="172"/>
      <c r="AW122" s="172"/>
      <c r="AX122" s="172"/>
      <c r="AY122" s="172"/>
      <c r="AZ122" s="172"/>
      <c r="BA122" s="172"/>
      <c r="BB122" s="172"/>
      <c r="BC122" s="172"/>
      <c r="BD122" s="172"/>
      <c r="BE122" s="172"/>
      <c r="BF122" s="172"/>
      <c r="BG122" s="172"/>
      <c r="BH122" s="172"/>
    </row>
    <row r="123" spans="1:60" s="174" customFormat="1" ht="40.5" customHeight="1" x14ac:dyDescent="0.25">
      <c r="A123" s="165">
        <v>45422</v>
      </c>
      <c r="B123" s="150" t="s">
        <v>1991</v>
      </c>
      <c r="C123" s="131" t="s">
        <v>2000</v>
      </c>
      <c r="D123" s="169"/>
      <c r="E123" s="73">
        <v>9000</v>
      </c>
      <c r="F123" s="69">
        <f t="shared" si="3"/>
        <v>7099800.9599999972</v>
      </c>
      <c r="G123" s="200"/>
      <c r="H123" s="173"/>
      <c r="I123" s="173"/>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172"/>
      <c r="AR123" s="172"/>
      <c r="AS123" s="172"/>
      <c r="AT123" s="172"/>
      <c r="AU123" s="172"/>
      <c r="AV123" s="172"/>
      <c r="AW123" s="172"/>
      <c r="AX123" s="172"/>
      <c r="AY123" s="172"/>
      <c r="AZ123" s="172"/>
      <c r="BA123" s="172"/>
      <c r="BB123" s="172"/>
      <c r="BC123" s="172"/>
      <c r="BD123" s="172"/>
      <c r="BE123" s="172"/>
      <c r="BF123" s="172"/>
      <c r="BG123" s="172"/>
      <c r="BH123" s="172"/>
    </row>
    <row r="124" spans="1:60" s="174" customFormat="1" ht="45" customHeight="1" x14ac:dyDescent="0.25">
      <c r="A124" s="165">
        <v>45422</v>
      </c>
      <c r="B124" s="150" t="s">
        <v>1992</v>
      </c>
      <c r="C124" s="131" t="s">
        <v>2001</v>
      </c>
      <c r="D124" s="169"/>
      <c r="E124" s="73">
        <v>10000.799999999999</v>
      </c>
      <c r="F124" s="69">
        <f t="shared" si="3"/>
        <v>7089800.1599999974</v>
      </c>
      <c r="G124" s="200"/>
      <c r="H124" s="173"/>
      <c r="I124" s="173"/>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c r="AO124" s="172"/>
      <c r="AP124" s="172"/>
      <c r="AQ124" s="172"/>
      <c r="AR124" s="172"/>
      <c r="AS124" s="172"/>
      <c r="AT124" s="172"/>
      <c r="AU124" s="172"/>
      <c r="AV124" s="172"/>
      <c r="AW124" s="172"/>
      <c r="AX124" s="172"/>
      <c r="AY124" s="172"/>
      <c r="AZ124" s="172"/>
      <c r="BA124" s="172"/>
      <c r="BB124" s="172"/>
      <c r="BC124" s="172"/>
      <c r="BD124" s="172"/>
      <c r="BE124" s="172"/>
      <c r="BF124" s="172"/>
      <c r="BG124" s="172"/>
      <c r="BH124" s="172"/>
    </row>
    <row r="125" spans="1:60" s="174" customFormat="1" ht="41.25" customHeight="1" x14ac:dyDescent="0.25">
      <c r="A125" s="165">
        <v>45422</v>
      </c>
      <c r="B125" s="150" t="s">
        <v>1993</v>
      </c>
      <c r="C125" s="131" t="s">
        <v>2002</v>
      </c>
      <c r="D125" s="169"/>
      <c r="E125" s="73">
        <v>24750</v>
      </c>
      <c r="F125" s="69">
        <f t="shared" si="3"/>
        <v>7065050.1599999974</v>
      </c>
      <c r="G125" s="200"/>
      <c r="H125" s="173"/>
      <c r="I125" s="173"/>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c r="AW125" s="172"/>
      <c r="AX125" s="172"/>
      <c r="AY125" s="172"/>
      <c r="AZ125" s="172"/>
      <c r="BA125" s="172"/>
      <c r="BB125" s="172"/>
      <c r="BC125" s="172"/>
      <c r="BD125" s="172"/>
      <c r="BE125" s="172"/>
      <c r="BF125" s="172"/>
      <c r="BG125" s="172"/>
      <c r="BH125" s="172"/>
    </row>
    <row r="126" spans="1:60" s="174" customFormat="1" ht="42" customHeight="1" x14ac:dyDescent="0.25">
      <c r="A126" s="165">
        <v>45422</v>
      </c>
      <c r="B126" s="150" t="s">
        <v>1994</v>
      </c>
      <c r="C126" s="131" t="s">
        <v>2003</v>
      </c>
      <c r="D126" s="169"/>
      <c r="E126" s="73">
        <v>14850</v>
      </c>
      <c r="F126" s="69">
        <f t="shared" si="3"/>
        <v>7050200.1599999974</v>
      </c>
      <c r="G126" s="200"/>
      <c r="H126" s="173"/>
      <c r="I126" s="173"/>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c r="AQ126" s="172"/>
      <c r="AR126" s="172"/>
      <c r="AS126" s="172"/>
      <c r="AT126" s="172"/>
      <c r="AU126" s="172"/>
      <c r="AV126" s="172"/>
      <c r="AW126" s="172"/>
      <c r="AX126" s="172"/>
      <c r="AY126" s="172"/>
      <c r="AZ126" s="172"/>
      <c r="BA126" s="172"/>
      <c r="BB126" s="172"/>
      <c r="BC126" s="172"/>
      <c r="BD126" s="172"/>
      <c r="BE126" s="172"/>
      <c r="BF126" s="172"/>
      <c r="BG126" s="172"/>
      <c r="BH126" s="172"/>
    </row>
    <row r="127" spans="1:60" s="174" customFormat="1" ht="54" customHeight="1" x14ac:dyDescent="0.25">
      <c r="A127" s="165">
        <v>45422</v>
      </c>
      <c r="B127" s="150" t="s">
        <v>1995</v>
      </c>
      <c r="C127" s="131" t="s">
        <v>2183</v>
      </c>
      <c r="D127" s="169"/>
      <c r="E127" s="73">
        <v>20000.009999999998</v>
      </c>
      <c r="F127" s="69">
        <f t="shared" si="3"/>
        <v>7030200.1499999976</v>
      </c>
      <c r="G127" s="200"/>
      <c r="H127" s="173"/>
      <c r="I127" s="173"/>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172"/>
      <c r="AR127" s="172"/>
      <c r="AS127" s="172"/>
      <c r="AT127" s="172"/>
      <c r="AU127" s="172"/>
      <c r="AV127" s="172"/>
      <c r="AW127" s="172"/>
      <c r="AX127" s="172"/>
      <c r="AY127" s="172"/>
      <c r="AZ127" s="172"/>
      <c r="BA127" s="172"/>
      <c r="BB127" s="172"/>
      <c r="BC127" s="172"/>
      <c r="BD127" s="172"/>
      <c r="BE127" s="172"/>
      <c r="BF127" s="172"/>
      <c r="BG127" s="172"/>
      <c r="BH127" s="172"/>
    </row>
    <row r="128" spans="1:60" s="174" customFormat="1" ht="45.75" customHeight="1" x14ac:dyDescent="0.25">
      <c r="A128" s="165">
        <v>45422</v>
      </c>
      <c r="B128" s="150" t="s">
        <v>1996</v>
      </c>
      <c r="C128" s="131" t="s">
        <v>2004</v>
      </c>
      <c r="D128" s="169"/>
      <c r="E128" s="73">
        <v>8910</v>
      </c>
      <c r="F128" s="69">
        <f t="shared" si="3"/>
        <v>7021290.1499999976</v>
      </c>
      <c r="G128" s="200"/>
      <c r="H128" s="173"/>
      <c r="I128" s="173"/>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72"/>
      <c r="BE128" s="172"/>
      <c r="BF128" s="172"/>
      <c r="BG128" s="172"/>
      <c r="BH128" s="172"/>
    </row>
    <row r="129" spans="1:60" s="174" customFormat="1" ht="36" customHeight="1" x14ac:dyDescent="0.25">
      <c r="A129" s="165">
        <v>45422</v>
      </c>
      <c r="B129" s="167" t="s">
        <v>1986</v>
      </c>
      <c r="C129" s="131" t="s">
        <v>2005</v>
      </c>
      <c r="D129" s="169"/>
      <c r="E129" s="73">
        <v>18000</v>
      </c>
      <c r="F129" s="69">
        <f t="shared" si="3"/>
        <v>7003290.1499999976</v>
      </c>
      <c r="G129" s="200"/>
      <c r="H129" s="173"/>
      <c r="I129" s="173"/>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c r="AO129" s="172"/>
      <c r="AP129" s="172"/>
      <c r="AQ129" s="172"/>
      <c r="AR129" s="172"/>
      <c r="AS129" s="172"/>
      <c r="AT129" s="172"/>
      <c r="AU129" s="172"/>
      <c r="AV129" s="172"/>
      <c r="AW129" s="172"/>
      <c r="AX129" s="172"/>
      <c r="AY129" s="172"/>
      <c r="AZ129" s="172"/>
      <c r="BA129" s="172"/>
      <c r="BB129" s="172"/>
      <c r="BC129" s="172"/>
      <c r="BD129" s="172"/>
      <c r="BE129" s="172"/>
      <c r="BF129" s="172"/>
      <c r="BG129" s="172"/>
      <c r="BH129" s="172"/>
    </row>
    <row r="130" spans="1:60" s="174" customFormat="1" ht="40.5" customHeight="1" x14ac:dyDescent="0.25">
      <c r="A130" s="188">
        <v>45422</v>
      </c>
      <c r="B130" s="167" t="s">
        <v>1987</v>
      </c>
      <c r="C130" s="131" t="s">
        <v>2006</v>
      </c>
      <c r="D130" s="169"/>
      <c r="E130" s="73">
        <v>8910</v>
      </c>
      <c r="F130" s="69">
        <f t="shared" si="3"/>
        <v>6994380.1499999976</v>
      </c>
      <c r="G130" s="200"/>
      <c r="H130" s="173"/>
      <c r="I130" s="173"/>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172"/>
      <c r="AU130" s="172"/>
      <c r="AV130" s="172"/>
      <c r="AW130" s="172"/>
      <c r="AX130" s="172"/>
      <c r="AY130" s="172"/>
      <c r="AZ130" s="172"/>
      <c r="BA130" s="172"/>
      <c r="BB130" s="172"/>
      <c r="BC130" s="172"/>
      <c r="BD130" s="172"/>
      <c r="BE130" s="172"/>
      <c r="BF130" s="172"/>
      <c r="BG130" s="172"/>
      <c r="BH130" s="172"/>
    </row>
    <row r="131" spans="1:60" s="174" customFormat="1" ht="31.5" customHeight="1" x14ac:dyDescent="0.25">
      <c r="A131" s="88">
        <v>45425</v>
      </c>
      <c r="B131" s="145" t="s">
        <v>2365</v>
      </c>
      <c r="C131" s="131" t="s">
        <v>2363</v>
      </c>
      <c r="D131" s="179"/>
      <c r="E131" s="73">
        <v>130231.76</v>
      </c>
      <c r="F131" s="69">
        <f t="shared" si="3"/>
        <v>6864148.3899999978</v>
      </c>
      <c r="G131" s="200"/>
      <c r="H131" s="173"/>
      <c r="I131" s="173"/>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c r="AQ131" s="172"/>
      <c r="AR131" s="172"/>
      <c r="AS131" s="172"/>
      <c r="AT131" s="172"/>
      <c r="AU131" s="172"/>
      <c r="AV131" s="172"/>
      <c r="AW131" s="172"/>
      <c r="AX131" s="172"/>
      <c r="AY131" s="172"/>
      <c r="AZ131" s="172"/>
      <c r="BA131" s="172"/>
      <c r="BB131" s="172"/>
      <c r="BC131" s="172"/>
      <c r="BD131" s="172"/>
      <c r="BE131" s="172"/>
      <c r="BF131" s="172"/>
      <c r="BG131" s="172"/>
      <c r="BH131" s="172"/>
    </row>
    <row r="132" spans="1:60" s="174" customFormat="1" ht="40.5" customHeight="1" x14ac:dyDescent="0.25">
      <c r="A132" s="153">
        <v>45425</v>
      </c>
      <c r="B132" s="72" t="s">
        <v>2366</v>
      </c>
      <c r="C132" s="131" t="s">
        <v>2364</v>
      </c>
      <c r="D132" s="179"/>
      <c r="E132" s="73">
        <v>72351.009999999995</v>
      </c>
      <c r="F132" s="69">
        <f t="shared" si="3"/>
        <v>6791797.379999998</v>
      </c>
      <c r="G132" s="200"/>
      <c r="H132" s="173"/>
      <c r="I132" s="173"/>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c r="AQ132" s="172"/>
      <c r="AR132" s="172"/>
      <c r="AS132" s="172"/>
      <c r="AT132" s="172"/>
      <c r="AU132" s="172"/>
      <c r="AV132" s="172"/>
      <c r="AW132" s="172"/>
      <c r="AX132" s="172"/>
      <c r="AY132" s="172"/>
      <c r="AZ132" s="172"/>
      <c r="BA132" s="172"/>
      <c r="BB132" s="172"/>
      <c r="BC132" s="172"/>
      <c r="BD132" s="172"/>
      <c r="BE132" s="172"/>
      <c r="BF132" s="172"/>
      <c r="BG132" s="172"/>
      <c r="BH132" s="172"/>
    </row>
    <row r="133" spans="1:60" s="178" customFormat="1" ht="51.75" customHeight="1" x14ac:dyDescent="0.25">
      <c r="A133" s="166">
        <v>45425</v>
      </c>
      <c r="B133" s="72" t="s">
        <v>2072</v>
      </c>
      <c r="C133" s="131" t="s">
        <v>2073</v>
      </c>
      <c r="D133" s="175"/>
      <c r="E133" s="73">
        <v>410.98</v>
      </c>
      <c r="F133" s="69">
        <f t="shared" si="3"/>
        <v>6791386.3999999976</v>
      </c>
      <c r="G133" s="176"/>
      <c r="H133" s="177"/>
      <c r="I133" s="177"/>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row>
    <row r="134" spans="1:60" s="178" customFormat="1" ht="42" customHeight="1" x14ac:dyDescent="0.25">
      <c r="A134" s="166">
        <v>45427</v>
      </c>
      <c r="B134" s="72" t="s">
        <v>2174</v>
      </c>
      <c r="C134" s="131" t="s">
        <v>2184</v>
      </c>
      <c r="D134" s="175"/>
      <c r="E134" s="73">
        <v>11352</v>
      </c>
      <c r="F134" s="69">
        <f t="shared" si="3"/>
        <v>6780034.3999999976</v>
      </c>
      <c r="G134" s="176"/>
      <c r="H134" s="177"/>
      <c r="I134" s="177"/>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row>
    <row r="135" spans="1:60" s="178" customFormat="1" ht="31.5" customHeight="1" x14ac:dyDescent="0.25">
      <c r="A135" s="166">
        <v>45427</v>
      </c>
      <c r="B135" s="72" t="s">
        <v>2175</v>
      </c>
      <c r="C135" s="131" t="s">
        <v>2185</v>
      </c>
      <c r="D135" s="175"/>
      <c r="E135" s="73">
        <v>115830.99</v>
      </c>
      <c r="F135" s="69">
        <f t="shared" si="3"/>
        <v>6664203.4099999974</v>
      </c>
      <c r="G135" s="176"/>
      <c r="H135" s="177"/>
      <c r="I135" s="177"/>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row>
    <row r="136" spans="1:60" s="178" customFormat="1" ht="30.75" customHeight="1" x14ac:dyDescent="0.25">
      <c r="A136" s="166">
        <v>45427</v>
      </c>
      <c r="B136" s="72" t="s">
        <v>2176</v>
      </c>
      <c r="C136" s="131" t="s">
        <v>2186</v>
      </c>
      <c r="D136" s="175"/>
      <c r="E136" s="73">
        <v>162758.12</v>
      </c>
      <c r="F136" s="69">
        <f t="shared" si="3"/>
        <v>6501445.2899999972</v>
      </c>
      <c r="G136" s="176"/>
      <c r="H136" s="177"/>
      <c r="I136" s="177"/>
      <c r="J136" s="176"/>
      <c r="K136" s="176"/>
      <c r="L136" s="176"/>
      <c r="M136" s="176"/>
      <c r="N136" s="176"/>
      <c r="O136" s="176"/>
      <c r="P136" s="176"/>
      <c r="Q136" s="176"/>
      <c r="R136" s="176"/>
      <c r="S136" s="176"/>
      <c r="T136" s="176"/>
      <c r="U136" s="176"/>
      <c r="V136" s="176"/>
      <c r="W136" s="176"/>
      <c r="X136" s="176"/>
      <c r="Y136" s="176"/>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6"/>
      <c r="AZ136" s="176"/>
      <c r="BA136" s="176"/>
      <c r="BB136" s="176"/>
      <c r="BC136" s="176"/>
      <c r="BD136" s="176"/>
      <c r="BE136" s="176"/>
      <c r="BF136" s="176"/>
      <c r="BG136" s="176"/>
      <c r="BH136" s="176"/>
    </row>
    <row r="137" spans="1:60" s="174" customFormat="1" ht="33" customHeight="1" x14ac:dyDescent="0.25">
      <c r="A137" s="166">
        <v>45427</v>
      </c>
      <c r="B137" s="72" t="s">
        <v>2177</v>
      </c>
      <c r="C137" s="131" t="s">
        <v>2187</v>
      </c>
      <c r="D137" s="169"/>
      <c r="E137" s="73">
        <v>539930.31000000006</v>
      </c>
      <c r="F137" s="69">
        <f t="shared" si="3"/>
        <v>5961514.9799999967</v>
      </c>
      <c r="G137" s="172"/>
      <c r="H137" s="173"/>
      <c r="I137" s="173"/>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c r="AW137" s="172"/>
      <c r="AX137" s="172"/>
      <c r="AY137" s="172"/>
      <c r="AZ137" s="172"/>
      <c r="BA137" s="172"/>
      <c r="BB137" s="172"/>
      <c r="BC137" s="172"/>
      <c r="BD137" s="172"/>
      <c r="BE137" s="172"/>
      <c r="BF137" s="172"/>
      <c r="BG137" s="172"/>
      <c r="BH137" s="172"/>
    </row>
    <row r="138" spans="1:60" s="174" customFormat="1" ht="35.25" customHeight="1" x14ac:dyDescent="0.25">
      <c r="A138" s="166">
        <v>45427</v>
      </c>
      <c r="B138" s="72" t="s">
        <v>2178</v>
      </c>
      <c r="C138" s="131" t="s">
        <v>2188</v>
      </c>
      <c r="D138" s="169"/>
      <c r="E138" s="73">
        <v>176760.95999999999</v>
      </c>
      <c r="F138" s="69">
        <f t="shared" si="3"/>
        <v>5784754.0199999968</v>
      </c>
      <c r="G138" s="172"/>
      <c r="H138" s="173"/>
      <c r="I138" s="173"/>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c r="AO138" s="172"/>
      <c r="AP138" s="172"/>
      <c r="AQ138" s="172"/>
      <c r="AR138" s="172"/>
      <c r="AS138" s="172"/>
      <c r="AT138" s="172"/>
      <c r="AU138" s="172"/>
      <c r="AV138" s="172"/>
      <c r="AW138" s="172"/>
      <c r="AX138" s="172"/>
      <c r="AY138" s="172"/>
      <c r="AZ138" s="172"/>
      <c r="BA138" s="172"/>
      <c r="BB138" s="172"/>
      <c r="BC138" s="172"/>
      <c r="BD138" s="172"/>
      <c r="BE138" s="172"/>
      <c r="BF138" s="172"/>
      <c r="BG138" s="172"/>
      <c r="BH138" s="172"/>
    </row>
    <row r="139" spans="1:60" s="174" customFormat="1" ht="30" customHeight="1" x14ac:dyDescent="0.25">
      <c r="A139" s="166">
        <v>45427</v>
      </c>
      <c r="B139" s="72" t="s">
        <v>2179</v>
      </c>
      <c r="C139" s="131" t="s">
        <v>2189</v>
      </c>
      <c r="D139" s="169"/>
      <c r="E139" s="73">
        <v>57286.12</v>
      </c>
      <c r="F139" s="69">
        <f t="shared" si="3"/>
        <v>5727467.8999999966</v>
      </c>
      <c r="G139" s="172"/>
      <c r="H139" s="173"/>
      <c r="I139" s="173"/>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2"/>
      <c r="AY139" s="172"/>
      <c r="AZ139" s="172"/>
      <c r="BA139" s="172"/>
      <c r="BB139" s="172"/>
      <c r="BC139" s="172"/>
      <c r="BD139" s="172"/>
      <c r="BE139" s="172"/>
      <c r="BF139" s="172"/>
      <c r="BG139" s="172"/>
      <c r="BH139" s="172"/>
    </row>
    <row r="140" spans="1:60" s="174" customFormat="1" ht="34.5" customHeight="1" x14ac:dyDescent="0.25">
      <c r="A140" s="166">
        <v>45427</v>
      </c>
      <c r="B140" s="72">
        <v>50291</v>
      </c>
      <c r="C140" s="131" t="s">
        <v>65</v>
      </c>
      <c r="D140" s="179"/>
      <c r="E140" s="73">
        <v>0</v>
      </c>
      <c r="F140" s="69">
        <f t="shared" si="3"/>
        <v>5727467.8999999966</v>
      </c>
      <c r="G140" s="172"/>
      <c r="H140" s="173"/>
      <c r="I140" s="173"/>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2"/>
      <c r="AZ140" s="172"/>
      <c r="BA140" s="172"/>
      <c r="BB140" s="172"/>
      <c r="BC140" s="172"/>
      <c r="BD140" s="172"/>
      <c r="BE140" s="172"/>
      <c r="BF140" s="172"/>
      <c r="BG140" s="172"/>
      <c r="BH140" s="172"/>
    </row>
    <row r="141" spans="1:60" s="174" customFormat="1" ht="33.75" customHeight="1" x14ac:dyDescent="0.25">
      <c r="A141" s="166">
        <v>45427</v>
      </c>
      <c r="B141" s="72" t="s">
        <v>2180</v>
      </c>
      <c r="C141" s="131" t="s">
        <v>2190</v>
      </c>
      <c r="D141" s="169"/>
      <c r="E141" s="73">
        <v>209853.33</v>
      </c>
      <c r="F141" s="69">
        <f t="shared" si="3"/>
        <v>5517614.5699999966</v>
      </c>
      <c r="G141" s="172"/>
      <c r="H141" s="173"/>
      <c r="I141" s="173"/>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2"/>
      <c r="AZ141" s="172"/>
      <c r="BA141" s="172"/>
      <c r="BB141" s="172"/>
      <c r="BC141" s="172"/>
      <c r="BD141" s="172"/>
      <c r="BE141" s="172"/>
      <c r="BF141" s="172"/>
      <c r="BG141" s="172"/>
      <c r="BH141" s="172"/>
    </row>
    <row r="142" spans="1:60" s="174" customFormat="1" ht="30.75" customHeight="1" x14ac:dyDescent="0.25">
      <c r="A142" s="166">
        <v>45427</v>
      </c>
      <c r="B142" s="72" t="s">
        <v>2181</v>
      </c>
      <c r="C142" s="131" t="s">
        <v>2191</v>
      </c>
      <c r="D142" s="179"/>
      <c r="E142" s="73">
        <v>295175.46999999997</v>
      </c>
      <c r="F142" s="69">
        <f t="shared" si="3"/>
        <v>5222439.0999999968</v>
      </c>
      <c r="G142" s="172"/>
      <c r="H142" s="173"/>
      <c r="I142" s="173"/>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72"/>
      <c r="AU142" s="172"/>
      <c r="AV142" s="172"/>
      <c r="AW142" s="172"/>
      <c r="AX142" s="172"/>
      <c r="AY142" s="172"/>
      <c r="AZ142" s="172"/>
      <c r="BA142" s="172"/>
      <c r="BB142" s="172"/>
      <c r="BC142" s="172"/>
      <c r="BD142" s="172"/>
      <c r="BE142" s="172"/>
      <c r="BF142" s="172"/>
      <c r="BG142" s="172"/>
      <c r="BH142" s="172"/>
    </row>
    <row r="143" spans="1:60" s="174" customFormat="1" ht="52.5" customHeight="1" x14ac:dyDescent="0.25">
      <c r="A143" s="166">
        <v>45427</v>
      </c>
      <c r="B143" s="72" t="s">
        <v>2182</v>
      </c>
      <c r="C143" s="131" t="s">
        <v>2192</v>
      </c>
      <c r="D143" s="169"/>
      <c r="E143" s="73">
        <v>54000</v>
      </c>
      <c r="F143" s="69">
        <f t="shared" si="3"/>
        <v>5168439.0999999968</v>
      </c>
      <c r="G143" s="172"/>
      <c r="H143" s="173"/>
      <c r="I143" s="173"/>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2"/>
      <c r="AZ143" s="172"/>
      <c r="BA143" s="172"/>
      <c r="BB143" s="172"/>
      <c r="BC143" s="172"/>
      <c r="BD143" s="172"/>
      <c r="BE143" s="172"/>
      <c r="BF143" s="172"/>
      <c r="BG143" s="172"/>
      <c r="BH143" s="172"/>
    </row>
    <row r="144" spans="1:60" s="174" customFormat="1" ht="29.25" customHeight="1" x14ac:dyDescent="0.25">
      <c r="A144" s="166">
        <v>45433</v>
      </c>
      <c r="B144" s="72">
        <v>50295</v>
      </c>
      <c r="C144" s="131" t="s">
        <v>65</v>
      </c>
      <c r="D144" s="169"/>
      <c r="E144" s="73">
        <v>0</v>
      </c>
      <c r="F144" s="69">
        <f t="shared" si="3"/>
        <v>5168439.0999999968</v>
      </c>
      <c r="G144" s="172"/>
      <c r="H144" s="173"/>
      <c r="I144" s="173"/>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2"/>
      <c r="AZ144" s="172"/>
      <c r="BA144" s="172"/>
      <c r="BB144" s="172"/>
      <c r="BC144" s="172"/>
      <c r="BD144" s="172"/>
      <c r="BE144" s="172"/>
      <c r="BF144" s="172"/>
      <c r="BG144" s="172"/>
      <c r="BH144" s="172"/>
    </row>
    <row r="145" spans="1:60" s="174" customFormat="1" ht="46.5" customHeight="1" x14ac:dyDescent="0.25">
      <c r="A145" s="166">
        <v>45433</v>
      </c>
      <c r="B145" s="72" t="s">
        <v>2194</v>
      </c>
      <c r="C145" s="131" t="s">
        <v>2308</v>
      </c>
      <c r="D145" s="169"/>
      <c r="E145" s="73">
        <v>17908.8</v>
      </c>
      <c r="F145" s="69">
        <f t="shared" si="3"/>
        <v>5150530.299999997</v>
      </c>
      <c r="G145" s="172"/>
      <c r="H145" s="173"/>
      <c r="I145" s="173"/>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c r="AW145" s="172"/>
      <c r="AX145" s="172"/>
      <c r="AY145" s="172"/>
      <c r="AZ145" s="172"/>
      <c r="BA145" s="172"/>
      <c r="BB145" s="172"/>
      <c r="BC145" s="172"/>
      <c r="BD145" s="172"/>
      <c r="BE145" s="172"/>
      <c r="BF145" s="172"/>
      <c r="BG145" s="172"/>
      <c r="BH145" s="172"/>
    </row>
    <row r="146" spans="1:60" s="174" customFormat="1" ht="30" customHeight="1" x14ac:dyDescent="0.25">
      <c r="A146" s="166">
        <v>45433</v>
      </c>
      <c r="B146" s="72">
        <v>50297</v>
      </c>
      <c r="C146" s="131" t="s">
        <v>65</v>
      </c>
      <c r="D146" s="169"/>
      <c r="E146" s="73">
        <v>0</v>
      </c>
      <c r="F146" s="69">
        <f t="shared" si="3"/>
        <v>5150530.299999997</v>
      </c>
      <c r="G146" s="172"/>
      <c r="H146" s="173"/>
      <c r="I146" s="173"/>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2"/>
      <c r="AZ146" s="172"/>
      <c r="BA146" s="172"/>
      <c r="BB146" s="172"/>
      <c r="BC146" s="172"/>
      <c r="BD146" s="172"/>
      <c r="BE146" s="172"/>
      <c r="BF146" s="172"/>
      <c r="BG146" s="172"/>
      <c r="BH146" s="172"/>
    </row>
    <row r="147" spans="1:60" s="174" customFormat="1" ht="33.75" customHeight="1" x14ac:dyDescent="0.25">
      <c r="A147" s="166">
        <v>45433</v>
      </c>
      <c r="B147" s="72" t="s">
        <v>2195</v>
      </c>
      <c r="C147" s="131" t="s">
        <v>2309</v>
      </c>
      <c r="D147" s="169"/>
      <c r="E147" s="73">
        <v>288262.77</v>
      </c>
      <c r="F147" s="69">
        <f t="shared" si="3"/>
        <v>4862267.5299999975</v>
      </c>
      <c r="G147" s="172"/>
      <c r="H147" s="173"/>
      <c r="I147" s="173"/>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c r="AW147" s="172"/>
      <c r="AX147" s="172"/>
      <c r="AY147" s="172"/>
      <c r="AZ147" s="172"/>
      <c r="BA147" s="172"/>
      <c r="BB147" s="172"/>
      <c r="BC147" s="172"/>
      <c r="BD147" s="172"/>
      <c r="BE147" s="172"/>
      <c r="BF147" s="172"/>
      <c r="BG147" s="172"/>
      <c r="BH147" s="172"/>
    </row>
    <row r="148" spans="1:60" s="174" customFormat="1" ht="38.25" customHeight="1" x14ac:dyDescent="0.25">
      <c r="A148" s="166">
        <v>45433</v>
      </c>
      <c r="B148" s="72" t="s">
        <v>2231</v>
      </c>
      <c r="C148" s="131" t="s">
        <v>2310</v>
      </c>
      <c r="D148" s="169"/>
      <c r="E148" s="73">
        <v>18000</v>
      </c>
      <c r="F148" s="69">
        <f t="shared" si="3"/>
        <v>4844267.5299999975</v>
      </c>
      <c r="G148" s="172"/>
      <c r="H148" s="173"/>
      <c r="I148" s="173"/>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2"/>
      <c r="AY148" s="172"/>
      <c r="AZ148" s="172"/>
      <c r="BA148" s="172"/>
      <c r="BB148" s="172"/>
      <c r="BC148" s="172"/>
      <c r="BD148" s="172"/>
      <c r="BE148" s="172"/>
      <c r="BF148" s="172"/>
      <c r="BG148" s="172"/>
      <c r="BH148" s="172"/>
    </row>
    <row r="149" spans="1:60" s="174" customFormat="1" ht="42" customHeight="1" x14ac:dyDescent="0.25">
      <c r="A149" s="166">
        <v>45433</v>
      </c>
      <c r="B149" s="72" t="s">
        <v>2232</v>
      </c>
      <c r="C149" s="131" t="s">
        <v>2311</v>
      </c>
      <c r="D149" s="169"/>
      <c r="E149" s="73">
        <v>39600</v>
      </c>
      <c r="F149" s="69">
        <f t="shared" si="3"/>
        <v>4804667.5299999975</v>
      </c>
      <c r="G149" s="172"/>
      <c r="H149" s="173"/>
      <c r="I149" s="173"/>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c r="AW149" s="172"/>
      <c r="AX149" s="172"/>
      <c r="AY149" s="172"/>
      <c r="AZ149" s="172"/>
      <c r="BA149" s="172"/>
      <c r="BB149" s="172"/>
      <c r="BC149" s="172"/>
      <c r="BD149" s="172"/>
      <c r="BE149" s="172"/>
      <c r="BF149" s="172"/>
      <c r="BG149" s="172"/>
      <c r="BH149" s="172"/>
    </row>
    <row r="150" spans="1:60" s="174" customFormat="1" ht="29.25" customHeight="1" x14ac:dyDescent="0.25">
      <c r="A150" s="166">
        <v>45435</v>
      </c>
      <c r="B150" s="72" t="s">
        <v>2331</v>
      </c>
      <c r="C150" s="131" t="s">
        <v>2312</v>
      </c>
      <c r="D150" s="169"/>
      <c r="E150" s="73">
        <v>11825.49</v>
      </c>
      <c r="F150" s="69">
        <f t="shared" si="3"/>
        <v>4792842.0399999972</v>
      </c>
      <c r="G150" s="172"/>
      <c r="H150" s="173"/>
      <c r="I150" s="173"/>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2"/>
      <c r="AZ150" s="172"/>
      <c r="BA150" s="172"/>
      <c r="BB150" s="172"/>
      <c r="BC150" s="172"/>
      <c r="BD150" s="172"/>
      <c r="BE150" s="172"/>
      <c r="BF150" s="172"/>
      <c r="BG150" s="172"/>
      <c r="BH150" s="172"/>
    </row>
    <row r="151" spans="1:60" s="174" customFormat="1" ht="41.25" customHeight="1" x14ac:dyDescent="0.25">
      <c r="A151" s="166">
        <v>45435</v>
      </c>
      <c r="B151" s="72" t="s">
        <v>2332</v>
      </c>
      <c r="C151" s="131" t="s">
        <v>2313</v>
      </c>
      <c r="D151" s="169"/>
      <c r="E151" s="73">
        <v>201677.49</v>
      </c>
      <c r="F151" s="69">
        <f t="shared" si="3"/>
        <v>4591164.549999997</v>
      </c>
      <c r="G151" s="172"/>
      <c r="H151" s="173"/>
      <c r="I151" s="173"/>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2"/>
      <c r="AZ151" s="172"/>
      <c r="BA151" s="172"/>
      <c r="BB151" s="172"/>
      <c r="BC151" s="172"/>
      <c r="BD151" s="172"/>
      <c r="BE151" s="172"/>
      <c r="BF151" s="172"/>
      <c r="BG151" s="172"/>
      <c r="BH151" s="172"/>
    </row>
    <row r="152" spans="1:60" s="174" customFormat="1" ht="27.75" customHeight="1" x14ac:dyDescent="0.25">
      <c r="A152" s="166">
        <v>45435</v>
      </c>
      <c r="B152" s="72">
        <v>50301</v>
      </c>
      <c r="C152" s="131" t="s">
        <v>65</v>
      </c>
      <c r="D152" s="169"/>
      <c r="E152" s="73">
        <v>0</v>
      </c>
      <c r="F152" s="69">
        <f t="shared" si="3"/>
        <v>4591164.549999997</v>
      </c>
      <c r="G152" s="172"/>
      <c r="H152" s="173"/>
      <c r="I152" s="173"/>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2"/>
      <c r="AZ152" s="172"/>
      <c r="BA152" s="172"/>
      <c r="BB152" s="172"/>
      <c r="BC152" s="172"/>
      <c r="BD152" s="172"/>
      <c r="BE152" s="172"/>
      <c r="BF152" s="172"/>
      <c r="BG152" s="172"/>
      <c r="BH152" s="172"/>
    </row>
    <row r="153" spans="1:60" s="174" customFormat="1" ht="31.5" customHeight="1" x14ac:dyDescent="0.25">
      <c r="A153" s="166">
        <v>45435</v>
      </c>
      <c r="B153" s="72" t="s">
        <v>2333</v>
      </c>
      <c r="C153" s="131" t="s">
        <v>2342</v>
      </c>
      <c r="D153" s="169"/>
      <c r="E153" s="73">
        <v>298692.88</v>
      </c>
      <c r="F153" s="69">
        <f t="shared" si="3"/>
        <v>4292471.6699999971</v>
      </c>
      <c r="G153" s="172"/>
      <c r="H153" s="173"/>
      <c r="I153" s="173"/>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c r="AQ153" s="172"/>
      <c r="AR153" s="172"/>
      <c r="AS153" s="172"/>
      <c r="AT153" s="172"/>
      <c r="AU153" s="172"/>
      <c r="AV153" s="172"/>
      <c r="AW153" s="172"/>
      <c r="AX153" s="172"/>
      <c r="AY153" s="172"/>
      <c r="AZ153" s="172"/>
      <c r="BA153" s="172"/>
      <c r="BB153" s="172"/>
      <c r="BC153" s="172"/>
      <c r="BD153" s="172"/>
      <c r="BE153" s="172"/>
      <c r="BF153" s="172"/>
      <c r="BG153" s="172"/>
      <c r="BH153" s="172"/>
    </row>
    <row r="154" spans="1:60" s="174" customFormat="1" ht="27" customHeight="1" x14ac:dyDescent="0.25">
      <c r="A154" s="166">
        <v>45435</v>
      </c>
      <c r="B154" s="72">
        <v>50303</v>
      </c>
      <c r="C154" s="131" t="s">
        <v>65</v>
      </c>
      <c r="D154" s="169"/>
      <c r="E154" s="73">
        <v>0</v>
      </c>
      <c r="F154" s="69">
        <f t="shared" si="3"/>
        <v>4292471.6699999971</v>
      </c>
      <c r="G154" s="172"/>
      <c r="H154" s="173"/>
      <c r="I154" s="173"/>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c r="AO154" s="172"/>
      <c r="AP154" s="172"/>
      <c r="AQ154" s="172"/>
      <c r="AR154" s="172"/>
      <c r="AS154" s="172"/>
      <c r="AT154" s="172"/>
      <c r="AU154" s="172"/>
      <c r="AV154" s="172"/>
      <c r="AW154" s="172"/>
      <c r="AX154" s="172"/>
      <c r="AY154" s="172"/>
      <c r="AZ154" s="172"/>
      <c r="BA154" s="172"/>
      <c r="BB154" s="172"/>
      <c r="BC154" s="172"/>
      <c r="BD154" s="172"/>
      <c r="BE154" s="172"/>
      <c r="BF154" s="172"/>
      <c r="BG154" s="172"/>
      <c r="BH154" s="172"/>
    </row>
    <row r="155" spans="1:60" s="174" customFormat="1" ht="30" customHeight="1" x14ac:dyDescent="0.25">
      <c r="A155" s="166">
        <v>45435</v>
      </c>
      <c r="B155" s="72" t="s">
        <v>2334</v>
      </c>
      <c r="C155" s="131" t="s">
        <v>2314</v>
      </c>
      <c r="D155" s="169"/>
      <c r="E155" s="73">
        <v>28500</v>
      </c>
      <c r="F155" s="69">
        <f t="shared" si="3"/>
        <v>4263971.6699999971</v>
      </c>
      <c r="G155" s="172"/>
      <c r="H155" s="173"/>
      <c r="I155" s="173"/>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c r="AO155" s="172"/>
      <c r="AP155" s="172"/>
      <c r="AQ155" s="172"/>
      <c r="AR155" s="172"/>
      <c r="AS155" s="172"/>
      <c r="AT155" s="172"/>
      <c r="AU155" s="172"/>
      <c r="AV155" s="172"/>
      <c r="AW155" s="172"/>
      <c r="AX155" s="172"/>
      <c r="AY155" s="172"/>
      <c r="AZ155" s="172"/>
      <c r="BA155" s="172"/>
      <c r="BB155" s="172"/>
      <c r="BC155" s="172"/>
      <c r="BD155" s="172"/>
      <c r="BE155" s="172"/>
      <c r="BF155" s="172"/>
      <c r="BG155" s="172"/>
      <c r="BH155" s="172"/>
    </row>
    <row r="156" spans="1:60" s="174" customFormat="1" ht="30.75" customHeight="1" x14ac:dyDescent="0.25">
      <c r="A156" s="166">
        <v>45435</v>
      </c>
      <c r="B156" s="72" t="s">
        <v>2335</v>
      </c>
      <c r="C156" s="131" t="s">
        <v>2315</v>
      </c>
      <c r="D156" s="169"/>
      <c r="E156" s="73">
        <v>89684.7</v>
      </c>
      <c r="F156" s="69">
        <f t="shared" si="3"/>
        <v>4174286.9699999969</v>
      </c>
      <c r="G156" s="172"/>
      <c r="H156" s="173"/>
      <c r="I156" s="173"/>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c r="AO156" s="172"/>
      <c r="AP156" s="172"/>
      <c r="AQ156" s="172"/>
      <c r="AR156" s="172"/>
      <c r="AS156" s="172"/>
      <c r="AT156" s="172"/>
      <c r="AU156" s="172"/>
      <c r="AV156" s="172"/>
      <c r="AW156" s="172"/>
      <c r="AX156" s="172"/>
      <c r="AY156" s="172"/>
      <c r="AZ156" s="172"/>
      <c r="BA156" s="172"/>
      <c r="BB156" s="172"/>
      <c r="BC156" s="172"/>
      <c r="BD156" s="172"/>
      <c r="BE156" s="172"/>
      <c r="BF156" s="172"/>
      <c r="BG156" s="172"/>
      <c r="BH156" s="172"/>
    </row>
    <row r="157" spans="1:60" s="174" customFormat="1" ht="51.75" customHeight="1" x14ac:dyDescent="0.25">
      <c r="A157" s="166">
        <v>45436</v>
      </c>
      <c r="B157" s="72" t="s">
        <v>2336</v>
      </c>
      <c r="C157" s="131" t="s">
        <v>2316</v>
      </c>
      <c r="D157" s="169"/>
      <c r="E157" s="73">
        <v>81000</v>
      </c>
      <c r="F157" s="69">
        <f t="shared" si="3"/>
        <v>4093286.9699999969</v>
      </c>
      <c r="G157" s="172"/>
      <c r="H157" s="173"/>
      <c r="I157" s="173"/>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2"/>
      <c r="AT157" s="172"/>
      <c r="AU157" s="172"/>
      <c r="AV157" s="172"/>
      <c r="AW157" s="172"/>
      <c r="AX157" s="172"/>
      <c r="AY157" s="172"/>
      <c r="AZ157" s="172"/>
      <c r="BA157" s="172"/>
      <c r="BB157" s="172"/>
      <c r="BC157" s="172"/>
      <c r="BD157" s="172"/>
      <c r="BE157" s="172"/>
      <c r="BF157" s="172"/>
      <c r="BG157" s="172"/>
      <c r="BH157" s="172"/>
    </row>
    <row r="158" spans="1:60" s="174" customFormat="1" ht="42" customHeight="1" x14ac:dyDescent="0.25">
      <c r="A158" s="166">
        <v>45436</v>
      </c>
      <c r="B158" s="72" t="s">
        <v>2337</v>
      </c>
      <c r="C158" s="131" t="s">
        <v>2317</v>
      </c>
      <c r="D158" s="169"/>
      <c r="E158" s="73">
        <v>297546.89</v>
      </c>
      <c r="F158" s="69">
        <f t="shared" si="3"/>
        <v>3795740.0799999968</v>
      </c>
      <c r="G158" s="172"/>
      <c r="H158" s="173"/>
      <c r="I158" s="173"/>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c r="AK158" s="172"/>
      <c r="AL158" s="172"/>
      <c r="AM158" s="172"/>
      <c r="AN158" s="172"/>
      <c r="AO158" s="172"/>
      <c r="AP158" s="172"/>
      <c r="AQ158" s="172"/>
      <c r="AR158" s="172"/>
      <c r="AS158" s="172"/>
      <c r="AT158" s="172"/>
      <c r="AU158" s="172"/>
      <c r="AV158" s="172"/>
      <c r="AW158" s="172"/>
      <c r="AX158" s="172"/>
      <c r="AY158" s="172"/>
      <c r="AZ158" s="172"/>
      <c r="BA158" s="172"/>
      <c r="BB158" s="172"/>
      <c r="BC158" s="172"/>
      <c r="BD158" s="172"/>
      <c r="BE158" s="172"/>
      <c r="BF158" s="172"/>
      <c r="BG158" s="172"/>
      <c r="BH158" s="172"/>
    </row>
    <row r="159" spans="1:60" s="117" customFormat="1" ht="63.75" customHeight="1" x14ac:dyDescent="0.25">
      <c r="A159" s="166">
        <v>45436</v>
      </c>
      <c r="B159" s="72" t="s">
        <v>2329</v>
      </c>
      <c r="C159" s="131" t="s">
        <v>2343</v>
      </c>
      <c r="D159" s="128"/>
      <c r="E159" s="73">
        <v>157500</v>
      </c>
      <c r="F159" s="69">
        <f t="shared" si="3"/>
        <v>3638240.0799999968</v>
      </c>
      <c r="G159" s="6"/>
      <c r="H159" s="116"/>
      <c r="I159" s="11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row>
    <row r="160" spans="1:60" s="117" customFormat="1" ht="51.75" customHeight="1" x14ac:dyDescent="0.25">
      <c r="A160" s="166">
        <v>45436</v>
      </c>
      <c r="B160" s="72" t="s">
        <v>2330</v>
      </c>
      <c r="C160" s="131" t="s">
        <v>2344</v>
      </c>
      <c r="D160" s="125"/>
      <c r="E160" s="73">
        <v>16060</v>
      </c>
      <c r="F160" s="69">
        <f t="shared" si="3"/>
        <v>3622180.0799999968</v>
      </c>
      <c r="G160" s="6"/>
      <c r="H160" s="116"/>
      <c r="I160" s="11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row>
    <row r="161" spans="1:60" s="117" customFormat="1" ht="49.5" customHeight="1" x14ac:dyDescent="0.25">
      <c r="A161" s="165">
        <v>45440</v>
      </c>
      <c r="B161" s="72" t="s">
        <v>2338</v>
      </c>
      <c r="C161" s="131" t="s">
        <v>2345</v>
      </c>
      <c r="D161" s="125"/>
      <c r="E161" s="73">
        <v>354163.23</v>
      </c>
      <c r="F161" s="69">
        <f t="shared" si="3"/>
        <v>3268016.8499999968</v>
      </c>
      <c r="G161" s="6"/>
      <c r="H161" s="116"/>
      <c r="I161" s="11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row>
    <row r="162" spans="1:60" s="117" customFormat="1" ht="29.25" customHeight="1" x14ac:dyDescent="0.25">
      <c r="A162" s="165">
        <v>45440</v>
      </c>
      <c r="B162" s="72" t="s">
        <v>2339</v>
      </c>
      <c r="C162" s="131" t="s">
        <v>2346</v>
      </c>
      <c r="D162" s="125"/>
      <c r="E162" s="73">
        <v>2964.2</v>
      </c>
      <c r="F162" s="69">
        <f t="shared" ref="F162:F165" si="4">F161-E162</f>
        <v>3265052.6499999966</v>
      </c>
      <c r="G162" s="6"/>
      <c r="H162" s="116"/>
      <c r="I162" s="11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row>
    <row r="163" spans="1:60" s="117" customFormat="1" ht="30" customHeight="1" x14ac:dyDescent="0.25">
      <c r="A163" s="165">
        <v>45440</v>
      </c>
      <c r="B163" s="72" t="s">
        <v>2340</v>
      </c>
      <c r="C163" s="131" t="s">
        <v>2347</v>
      </c>
      <c r="D163" s="125"/>
      <c r="E163" s="73">
        <v>178871</v>
      </c>
      <c r="F163" s="69">
        <f t="shared" si="4"/>
        <v>3086181.6499999966</v>
      </c>
      <c r="G163" s="6"/>
      <c r="H163" s="116"/>
      <c r="I163" s="11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row>
    <row r="164" spans="1:60" s="117" customFormat="1" ht="23.25" customHeight="1" x14ac:dyDescent="0.25">
      <c r="A164" s="165">
        <v>45440</v>
      </c>
      <c r="B164" s="72">
        <v>50311</v>
      </c>
      <c r="C164" s="131" t="s">
        <v>65</v>
      </c>
      <c r="D164" s="125"/>
      <c r="E164" s="73">
        <v>0</v>
      </c>
      <c r="F164" s="69">
        <f t="shared" si="4"/>
        <v>3086181.6499999966</v>
      </c>
      <c r="G164" s="6"/>
      <c r="H164" s="116"/>
      <c r="I164" s="11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row>
    <row r="165" spans="1:60" s="117" customFormat="1" ht="30.75" customHeight="1" x14ac:dyDescent="0.25">
      <c r="A165" s="165">
        <v>45440</v>
      </c>
      <c r="B165" s="72" t="s">
        <v>2341</v>
      </c>
      <c r="C165" s="131" t="s">
        <v>2348</v>
      </c>
      <c r="D165" s="125"/>
      <c r="E165" s="73">
        <v>117149.71</v>
      </c>
      <c r="F165" s="69">
        <f t="shared" si="4"/>
        <v>2969031.9399999967</v>
      </c>
      <c r="G165" s="6"/>
      <c r="H165" s="116"/>
      <c r="I165" s="11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row>
    <row r="166" spans="1:60" s="30" customFormat="1" ht="15" customHeight="1" x14ac:dyDescent="0.2">
      <c r="A166" s="95"/>
      <c r="B166" s="110"/>
      <c r="C166" s="97"/>
      <c r="D166" s="118"/>
      <c r="E166" s="118"/>
      <c r="F166" s="100"/>
      <c r="G166" s="28"/>
      <c r="H166" s="29"/>
      <c r="I166" s="29"/>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row>
    <row r="167" spans="1:60" s="30" customFormat="1" ht="15" customHeight="1" x14ac:dyDescent="0.25">
      <c r="A167" s="221" t="s">
        <v>0</v>
      </c>
      <c r="B167" s="221"/>
      <c r="C167" s="221"/>
      <c r="D167" s="221"/>
      <c r="E167" s="221"/>
      <c r="F167" s="221"/>
      <c r="G167" s="28"/>
      <c r="H167" s="29"/>
      <c r="I167" s="29"/>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row>
    <row r="168" spans="1:60" ht="15" customHeight="1" x14ac:dyDescent="0.25">
      <c r="A168" s="218" t="s">
        <v>1</v>
      </c>
      <c r="B168" s="218"/>
      <c r="C168" s="218"/>
      <c r="D168" s="218"/>
      <c r="E168" s="218"/>
      <c r="F168" s="218"/>
    </row>
    <row r="169" spans="1:60" ht="15" customHeight="1" x14ac:dyDescent="0.25">
      <c r="A169" s="219" t="s">
        <v>2369</v>
      </c>
      <c r="B169" s="219"/>
      <c r="C169" s="219"/>
      <c r="D169" s="219"/>
      <c r="E169" s="219"/>
      <c r="F169" s="219"/>
    </row>
    <row r="170" spans="1:60" ht="15" customHeight="1" x14ac:dyDescent="0.25">
      <c r="A170" s="220" t="s">
        <v>2</v>
      </c>
      <c r="B170" s="220"/>
      <c r="C170" s="220"/>
      <c r="D170" s="220"/>
      <c r="E170" s="220"/>
      <c r="F170" s="220"/>
    </row>
    <row r="171" spans="1:60" ht="15" customHeight="1" x14ac:dyDescent="0.2">
      <c r="A171" s="81"/>
      <c r="B171" s="82"/>
      <c r="C171" s="1"/>
      <c r="D171" s="62"/>
      <c r="E171" s="63"/>
      <c r="F171" s="64"/>
    </row>
    <row r="172" spans="1:60" ht="15" customHeight="1" x14ac:dyDescent="0.2">
      <c r="A172" s="81"/>
      <c r="B172" s="82"/>
      <c r="C172" s="1"/>
      <c r="D172" s="62"/>
      <c r="E172" s="63"/>
      <c r="F172" s="64"/>
    </row>
    <row r="173" spans="1:60" ht="15" customHeight="1" x14ac:dyDescent="0.2">
      <c r="A173" s="215" t="s">
        <v>48</v>
      </c>
      <c r="B173" s="216"/>
      <c r="C173" s="216"/>
      <c r="D173" s="216"/>
      <c r="E173" s="216"/>
      <c r="F173" s="217"/>
    </row>
    <row r="174" spans="1:60" ht="15" customHeight="1" x14ac:dyDescent="0.2">
      <c r="A174" s="215" t="s">
        <v>45</v>
      </c>
      <c r="B174" s="216"/>
      <c r="C174" s="216"/>
      <c r="D174" s="216"/>
      <c r="E174" s="217"/>
      <c r="F174" s="83">
        <v>3703841920.1999998</v>
      </c>
    </row>
    <row r="175" spans="1:60" ht="15" customHeight="1" x14ac:dyDescent="0.2">
      <c r="A175" s="12" t="s">
        <v>5</v>
      </c>
      <c r="B175" s="12" t="s">
        <v>46</v>
      </c>
      <c r="C175" s="12" t="s">
        <v>30</v>
      </c>
      <c r="D175" s="12" t="s">
        <v>8</v>
      </c>
      <c r="E175" s="12" t="s">
        <v>9</v>
      </c>
      <c r="F175" s="12" t="s">
        <v>10</v>
      </c>
    </row>
    <row r="176" spans="1:60" ht="15" customHeight="1" x14ac:dyDescent="0.2">
      <c r="A176" s="13"/>
      <c r="B176" s="14"/>
      <c r="C176" s="15" t="s">
        <v>11</v>
      </c>
      <c r="D176" s="196">
        <v>42725673.619999997</v>
      </c>
      <c r="E176" s="75"/>
      <c r="F176" s="86">
        <f>F174+D176</f>
        <v>3746567593.8199997</v>
      </c>
    </row>
    <row r="177" spans="1:13" ht="15" customHeight="1" x14ac:dyDescent="0.2">
      <c r="A177" s="87"/>
      <c r="B177" s="85"/>
      <c r="C177" s="15" t="s">
        <v>49</v>
      </c>
      <c r="D177" s="194">
        <v>361077809.29000002</v>
      </c>
      <c r="E177" s="75"/>
      <c r="F177" s="86">
        <f>F176+D177</f>
        <v>4107645403.1099997</v>
      </c>
    </row>
    <row r="178" spans="1:13" ht="15" customHeight="1" x14ac:dyDescent="0.2">
      <c r="A178" s="87"/>
      <c r="B178" s="85"/>
      <c r="C178" s="15" t="s">
        <v>50</v>
      </c>
      <c r="D178" s="194">
        <v>38508812.329999998</v>
      </c>
      <c r="E178" s="75"/>
      <c r="F178" s="86">
        <f>F177+D178</f>
        <v>4146154215.4399996</v>
      </c>
    </row>
    <row r="179" spans="1:13" ht="15" customHeight="1" x14ac:dyDescent="0.2">
      <c r="A179" s="87"/>
      <c r="B179" s="85"/>
      <c r="C179" s="15" t="s">
        <v>51</v>
      </c>
      <c r="D179" s="195"/>
      <c r="E179" s="75"/>
      <c r="F179" s="86">
        <f>F178</f>
        <v>4146154215.4399996</v>
      </c>
      <c r="G179" s="142"/>
      <c r="H179" s="143"/>
      <c r="I179" s="143"/>
      <c r="J179" s="142"/>
    </row>
    <row r="180" spans="1:13" ht="15" customHeight="1" x14ac:dyDescent="0.2">
      <c r="A180" s="87"/>
      <c r="B180" s="85"/>
      <c r="C180" s="15" t="s">
        <v>52</v>
      </c>
      <c r="D180" s="194">
        <v>188343.13</v>
      </c>
      <c r="E180" s="75"/>
      <c r="F180" s="86">
        <f>F179+D180</f>
        <v>4146342558.5699997</v>
      </c>
    </row>
    <row r="181" spans="1:13" x14ac:dyDescent="0.2">
      <c r="A181" s="87"/>
      <c r="B181" s="85"/>
      <c r="C181" s="15" t="s">
        <v>47</v>
      </c>
      <c r="D181" s="196">
        <v>67926401.129999995</v>
      </c>
      <c r="E181" s="75"/>
      <c r="F181" s="86">
        <f>F180+D181</f>
        <v>4214268959.6999998</v>
      </c>
    </row>
    <row r="182" spans="1:13" x14ac:dyDescent="0.2">
      <c r="A182" s="87"/>
      <c r="B182" s="85"/>
      <c r="C182" s="15" t="s">
        <v>47</v>
      </c>
      <c r="D182" s="194"/>
      <c r="E182" s="197">
        <v>6475776.8499999996</v>
      </c>
      <c r="F182" s="86">
        <f>F181-E182</f>
        <v>4207793182.8499999</v>
      </c>
    </row>
    <row r="183" spans="1:13" x14ac:dyDescent="0.2">
      <c r="A183" s="87"/>
      <c r="B183" s="85"/>
      <c r="C183" s="15" t="s">
        <v>1719</v>
      </c>
      <c r="D183" s="194">
        <v>32666.67</v>
      </c>
      <c r="E183" s="75"/>
      <c r="F183" s="86">
        <f>F182+D183</f>
        <v>4207825849.52</v>
      </c>
      <c r="M183" s="2"/>
    </row>
    <row r="184" spans="1:13" x14ac:dyDescent="0.2">
      <c r="A184" s="87"/>
      <c r="B184" s="85"/>
      <c r="C184" s="15" t="s">
        <v>1857</v>
      </c>
      <c r="D184" s="196">
        <v>65766.039999999994</v>
      </c>
      <c r="E184" s="75"/>
      <c r="F184" s="86">
        <f>F183+D184</f>
        <v>4207891615.5599999</v>
      </c>
    </row>
    <row r="185" spans="1:13" x14ac:dyDescent="0.2">
      <c r="A185" s="87"/>
      <c r="B185" s="85"/>
      <c r="C185" s="15" t="s">
        <v>1858</v>
      </c>
      <c r="D185" s="194"/>
      <c r="E185" s="75"/>
      <c r="F185" s="86">
        <f>F184</f>
        <v>4207891615.5599999</v>
      </c>
    </row>
    <row r="186" spans="1:13" x14ac:dyDescent="0.2">
      <c r="A186" s="87"/>
      <c r="B186" s="85"/>
      <c r="C186" s="15" t="s">
        <v>2362</v>
      </c>
      <c r="D186" s="194">
        <v>6060.82</v>
      </c>
      <c r="E186" s="75"/>
      <c r="F186" s="86">
        <f>F185+D186</f>
        <v>4207897676.3800001</v>
      </c>
    </row>
    <row r="187" spans="1:13" ht="15" customHeight="1" x14ac:dyDescent="0.2">
      <c r="A187" s="87"/>
      <c r="B187" s="85"/>
      <c r="C187" s="15" t="s">
        <v>1720</v>
      </c>
      <c r="D187" s="196"/>
      <c r="E187" s="75"/>
      <c r="F187" s="86">
        <f>F186</f>
        <v>4207897676.3800001</v>
      </c>
      <c r="K187" s="1" t="s">
        <v>196</v>
      </c>
    </row>
    <row r="188" spans="1:13" ht="15" customHeight="1" x14ac:dyDescent="0.2">
      <c r="A188" s="87"/>
      <c r="B188" s="85"/>
      <c r="C188" s="15" t="s">
        <v>1856</v>
      </c>
      <c r="D188" s="196"/>
      <c r="E188" s="75">
        <v>125</v>
      </c>
      <c r="F188" s="86">
        <f t="shared" ref="F188:F202" si="5">F187-E188</f>
        <v>4207897551.3800001</v>
      </c>
    </row>
    <row r="189" spans="1:13" ht="15" customHeight="1" x14ac:dyDescent="0.2">
      <c r="A189" s="211"/>
      <c r="B189" s="85"/>
      <c r="C189" s="212" t="s">
        <v>54</v>
      </c>
      <c r="D189" s="213"/>
      <c r="E189" s="214">
        <v>895905.29</v>
      </c>
      <c r="F189" s="184">
        <f t="shared" si="5"/>
        <v>4207001646.0900002</v>
      </c>
    </row>
    <row r="190" spans="1:13" ht="42" customHeight="1" x14ac:dyDescent="0.2">
      <c r="A190" s="165">
        <v>45413</v>
      </c>
      <c r="B190" s="182" t="s">
        <v>1907</v>
      </c>
      <c r="C190" s="131" t="s">
        <v>1910</v>
      </c>
      <c r="D190" s="183"/>
      <c r="E190" s="73">
        <v>113100</v>
      </c>
      <c r="F190" s="184">
        <f t="shared" si="5"/>
        <v>4206888546.0900002</v>
      </c>
    </row>
    <row r="191" spans="1:13" ht="42.75" customHeight="1" x14ac:dyDescent="0.2">
      <c r="A191" s="165">
        <v>45413</v>
      </c>
      <c r="B191" s="72" t="s">
        <v>1908</v>
      </c>
      <c r="C191" s="131" t="s">
        <v>1911</v>
      </c>
      <c r="D191" s="21"/>
      <c r="E191" s="73">
        <v>210366</v>
      </c>
      <c r="F191" s="184">
        <f t="shared" si="5"/>
        <v>4206678180.0900002</v>
      </c>
    </row>
    <row r="192" spans="1:13" ht="44.25" customHeight="1" x14ac:dyDescent="0.2">
      <c r="A192" s="165">
        <v>45413</v>
      </c>
      <c r="B192" s="72" t="s">
        <v>1909</v>
      </c>
      <c r="C192" s="131" t="s">
        <v>1912</v>
      </c>
      <c r="D192" s="21"/>
      <c r="E192" s="73">
        <v>56482462.789999999</v>
      </c>
      <c r="F192" s="184">
        <f t="shared" si="5"/>
        <v>4150195717.3000002</v>
      </c>
      <c r="G192" s="142"/>
    </row>
    <row r="193" spans="1:7" ht="47.25" customHeight="1" x14ac:dyDescent="0.2">
      <c r="A193" s="165">
        <v>45414</v>
      </c>
      <c r="B193" s="72" t="s">
        <v>1913</v>
      </c>
      <c r="C193" s="131" t="s">
        <v>1920</v>
      </c>
      <c r="D193" s="120"/>
      <c r="E193" s="73">
        <v>59590</v>
      </c>
      <c r="F193" s="184">
        <f t="shared" si="5"/>
        <v>4150136127.3000002</v>
      </c>
    </row>
    <row r="194" spans="1:7" ht="51" customHeight="1" x14ac:dyDescent="0.2">
      <c r="A194" s="165">
        <v>45414</v>
      </c>
      <c r="B194" s="72" t="s">
        <v>1914</v>
      </c>
      <c r="C194" s="131" t="s">
        <v>1919</v>
      </c>
      <c r="D194" s="146"/>
      <c r="E194" s="73">
        <v>813556.12</v>
      </c>
      <c r="F194" s="184">
        <f t="shared" si="5"/>
        <v>4149322571.1800003</v>
      </c>
    </row>
    <row r="195" spans="1:7" ht="40.5" customHeight="1" x14ac:dyDescent="0.2">
      <c r="A195" s="165">
        <v>45414</v>
      </c>
      <c r="B195" s="72" t="s">
        <v>1915</v>
      </c>
      <c r="C195" s="131" t="s">
        <v>1921</v>
      </c>
      <c r="D195" s="89"/>
      <c r="E195" s="73">
        <v>937968</v>
      </c>
      <c r="F195" s="184">
        <f t="shared" si="5"/>
        <v>4148384603.1800003</v>
      </c>
    </row>
    <row r="196" spans="1:7" ht="49.5" customHeight="1" x14ac:dyDescent="0.2">
      <c r="A196" s="165">
        <v>45414</v>
      </c>
      <c r="B196" s="72" t="s">
        <v>1916</v>
      </c>
      <c r="C196" s="131" t="s">
        <v>1922</v>
      </c>
      <c r="D196" s="89"/>
      <c r="E196" s="73">
        <v>28320</v>
      </c>
      <c r="F196" s="184">
        <f t="shared" si="5"/>
        <v>4148356283.1800003</v>
      </c>
    </row>
    <row r="197" spans="1:7" ht="50.25" customHeight="1" x14ac:dyDescent="0.2">
      <c r="A197" s="165">
        <v>45414</v>
      </c>
      <c r="B197" s="72" t="s">
        <v>1917</v>
      </c>
      <c r="C197" s="131" t="s">
        <v>1923</v>
      </c>
      <c r="D197" s="89"/>
      <c r="E197" s="73">
        <v>70800</v>
      </c>
      <c r="F197" s="184">
        <f t="shared" si="5"/>
        <v>4148285483.1800003</v>
      </c>
    </row>
    <row r="198" spans="1:7" ht="51.75" customHeight="1" x14ac:dyDescent="0.2">
      <c r="A198" s="165">
        <v>45414</v>
      </c>
      <c r="B198" s="72" t="s">
        <v>1918</v>
      </c>
      <c r="C198" s="131" t="s">
        <v>1924</v>
      </c>
      <c r="D198" s="89"/>
      <c r="E198" s="73">
        <v>11800</v>
      </c>
      <c r="F198" s="184">
        <f t="shared" si="5"/>
        <v>4148273683.1800003</v>
      </c>
      <c r="G198" s="142"/>
    </row>
    <row r="199" spans="1:7" ht="43.5" customHeight="1" x14ac:dyDescent="0.2">
      <c r="A199" s="165">
        <v>45415</v>
      </c>
      <c r="B199" s="72" t="s">
        <v>1925</v>
      </c>
      <c r="C199" s="131" t="s">
        <v>1932</v>
      </c>
      <c r="D199" s="89"/>
      <c r="E199" s="73">
        <v>9656121.5800000001</v>
      </c>
      <c r="F199" s="184">
        <f t="shared" si="5"/>
        <v>4138617561.6000004</v>
      </c>
    </row>
    <row r="200" spans="1:7" ht="39.75" customHeight="1" x14ac:dyDescent="0.2">
      <c r="A200" s="165">
        <v>45415</v>
      </c>
      <c r="B200" s="72" t="s">
        <v>1926</v>
      </c>
      <c r="C200" s="131" t="s">
        <v>1933</v>
      </c>
      <c r="D200" s="89"/>
      <c r="E200" s="73">
        <v>3236667.44</v>
      </c>
      <c r="F200" s="184">
        <f t="shared" si="5"/>
        <v>4135380894.1600003</v>
      </c>
    </row>
    <row r="201" spans="1:7" ht="51.75" customHeight="1" x14ac:dyDescent="0.2">
      <c r="A201" s="165">
        <v>45415</v>
      </c>
      <c r="B201" s="72" t="s">
        <v>1927</v>
      </c>
      <c r="C201" s="131" t="s">
        <v>1934</v>
      </c>
      <c r="D201" s="89"/>
      <c r="E201" s="73">
        <v>59000</v>
      </c>
      <c r="F201" s="184">
        <f t="shared" si="5"/>
        <v>4135321894.1600003</v>
      </c>
    </row>
    <row r="202" spans="1:7" ht="36.75" customHeight="1" x14ac:dyDescent="0.2">
      <c r="A202" s="165">
        <v>45415</v>
      </c>
      <c r="B202" s="72" t="s">
        <v>1928</v>
      </c>
      <c r="C202" s="131" t="s">
        <v>1935</v>
      </c>
      <c r="D202" s="89"/>
      <c r="E202" s="73">
        <v>25842.18</v>
      </c>
      <c r="F202" s="184">
        <f t="shared" si="5"/>
        <v>4135296051.9800005</v>
      </c>
    </row>
    <row r="203" spans="1:7" ht="33.75" customHeight="1" x14ac:dyDescent="0.2">
      <c r="A203" s="165">
        <v>45415</v>
      </c>
      <c r="B203" s="72" t="s">
        <v>1929</v>
      </c>
      <c r="C203" s="131" t="s">
        <v>65</v>
      </c>
      <c r="D203" s="89"/>
      <c r="E203" s="73">
        <v>0</v>
      </c>
      <c r="F203" s="184">
        <f>F202</f>
        <v>4135296051.9800005</v>
      </c>
    </row>
    <row r="204" spans="1:7" ht="37.5" customHeight="1" x14ac:dyDescent="0.2">
      <c r="A204" s="165">
        <v>45415</v>
      </c>
      <c r="B204" s="72" t="s">
        <v>1930</v>
      </c>
      <c r="C204" s="131" t="s">
        <v>1936</v>
      </c>
      <c r="D204" s="89"/>
      <c r="E204" s="73">
        <v>2783540.37</v>
      </c>
      <c r="F204" s="184">
        <f>F203-E204</f>
        <v>4132512511.6100006</v>
      </c>
    </row>
    <row r="205" spans="1:7" ht="42" customHeight="1" x14ac:dyDescent="0.2">
      <c r="A205" s="165">
        <v>45415</v>
      </c>
      <c r="B205" s="72" t="s">
        <v>1931</v>
      </c>
      <c r="C205" s="131" t="s">
        <v>1937</v>
      </c>
      <c r="D205" s="89"/>
      <c r="E205" s="73">
        <v>11800</v>
      </c>
      <c r="F205" s="184">
        <f>F204-E205</f>
        <v>4132500711.6100006</v>
      </c>
      <c r="G205" s="142"/>
    </row>
    <row r="206" spans="1:7" ht="32.25" customHeight="1" x14ac:dyDescent="0.2">
      <c r="A206" s="165">
        <v>45419</v>
      </c>
      <c r="B206" s="72" t="s">
        <v>1938</v>
      </c>
      <c r="C206" s="131" t="s">
        <v>1950</v>
      </c>
      <c r="D206" s="89"/>
      <c r="E206" s="73">
        <v>1779074.79</v>
      </c>
      <c r="F206" s="184">
        <f>F205-E206</f>
        <v>4130721636.8200006</v>
      </c>
    </row>
    <row r="207" spans="1:7" ht="34.5" customHeight="1" x14ac:dyDescent="0.2">
      <c r="A207" s="165">
        <v>45419</v>
      </c>
      <c r="B207" s="72" t="s">
        <v>1939</v>
      </c>
      <c r="C207" s="131" t="s">
        <v>1951</v>
      </c>
      <c r="D207" s="89"/>
      <c r="E207" s="73">
        <v>6666.66</v>
      </c>
      <c r="F207" s="184">
        <f>F206-E207</f>
        <v>4130714970.1600008</v>
      </c>
    </row>
    <row r="208" spans="1:7" ht="33" customHeight="1" x14ac:dyDescent="0.2">
      <c r="A208" s="165">
        <v>45419</v>
      </c>
      <c r="B208" s="72" t="s">
        <v>1940</v>
      </c>
      <c r="C208" s="131" t="s">
        <v>1952</v>
      </c>
      <c r="D208" s="89"/>
      <c r="E208" s="73">
        <v>3275250</v>
      </c>
      <c r="F208" s="184">
        <f t="shared" ref="F208:F271" si="6">F207-E208</f>
        <v>4127439720.1600008</v>
      </c>
    </row>
    <row r="209" spans="1:7" ht="34.5" customHeight="1" x14ac:dyDescent="0.2">
      <c r="A209" s="165">
        <v>45419</v>
      </c>
      <c r="B209" s="72" t="s">
        <v>1941</v>
      </c>
      <c r="C209" s="131" t="s">
        <v>1953</v>
      </c>
      <c r="D209" s="89"/>
      <c r="E209" s="73">
        <v>921569.26</v>
      </c>
      <c r="F209" s="184">
        <f t="shared" si="6"/>
        <v>4126518150.9000006</v>
      </c>
    </row>
    <row r="210" spans="1:7" ht="41.25" customHeight="1" x14ac:dyDescent="0.2">
      <c r="A210" s="165">
        <v>45419</v>
      </c>
      <c r="B210" s="72" t="s">
        <v>1942</v>
      </c>
      <c r="C210" s="131" t="s">
        <v>1954</v>
      </c>
      <c r="D210" s="138"/>
      <c r="E210" s="73">
        <v>2021080.65</v>
      </c>
      <c r="F210" s="184">
        <f t="shared" si="6"/>
        <v>4124497070.2500005</v>
      </c>
      <c r="G210" s="142"/>
    </row>
    <row r="211" spans="1:7" ht="46.5" customHeight="1" x14ac:dyDescent="0.2">
      <c r="A211" s="165">
        <v>45419</v>
      </c>
      <c r="B211" s="72" t="s">
        <v>1943</v>
      </c>
      <c r="C211" s="131" t="s">
        <v>1955</v>
      </c>
      <c r="D211" s="138"/>
      <c r="E211" s="73">
        <v>1997338.98</v>
      </c>
      <c r="F211" s="184">
        <f t="shared" si="6"/>
        <v>4122499731.2700005</v>
      </c>
      <c r="G211" s="142"/>
    </row>
    <row r="212" spans="1:7" ht="46.5" customHeight="1" x14ac:dyDescent="0.2">
      <c r="A212" s="165">
        <v>45419</v>
      </c>
      <c r="B212" s="72" t="s">
        <v>1944</v>
      </c>
      <c r="C212" s="131" t="s">
        <v>1956</v>
      </c>
      <c r="D212" s="138"/>
      <c r="E212" s="73">
        <v>25189.599999999999</v>
      </c>
      <c r="F212" s="184">
        <f t="shared" si="6"/>
        <v>4122474541.6700006</v>
      </c>
    </row>
    <row r="213" spans="1:7" ht="53.25" customHeight="1" x14ac:dyDescent="0.2">
      <c r="A213" s="165">
        <v>45419</v>
      </c>
      <c r="B213" s="72" t="s">
        <v>1945</v>
      </c>
      <c r="C213" s="131" t="s">
        <v>1957</v>
      </c>
      <c r="D213" s="89"/>
      <c r="E213" s="73">
        <v>231400</v>
      </c>
      <c r="F213" s="184">
        <f t="shared" si="6"/>
        <v>4122243141.6700006</v>
      </c>
    </row>
    <row r="214" spans="1:7" ht="39.75" customHeight="1" x14ac:dyDescent="0.2">
      <c r="A214" s="165">
        <v>45419</v>
      </c>
      <c r="B214" s="72" t="s">
        <v>1946</v>
      </c>
      <c r="C214" s="131" t="s">
        <v>1958</v>
      </c>
      <c r="D214" s="89"/>
      <c r="E214" s="73">
        <v>22302</v>
      </c>
      <c r="F214" s="184">
        <f t="shared" si="6"/>
        <v>4122220839.6700006</v>
      </c>
    </row>
    <row r="215" spans="1:7" ht="53.25" customHeight="1" x14ac:dyDescent="0.2">
      <c r="A215" s="165">
        <v>45419</v>
      </c>
      <c r="B215" s="72" t="s">
        <v>1947</v>
      </c>
      <c r="C215" s="131" t="s">
        <v>1959</v>
      </c>
      <c r="D215" s="89"/>
      <c r="E215" s="73">
        <v>249200</v>
      </c>
      <c r="F215" s="184">
        <f t="shared" si="6"/>
        <v>4121971639.6700006</v>
      </c>
    </row>
    <row r="216" spans="1:7" ht="55.5" customHeight="1" x14ac:dyDescent="0.2">
      <c r="A216" s="165">
        <v>45419</v>
      </c>
      <c r="B216" s="72" t="s">
        <v>1948</v>
      </c>
      <c r="C216" s="131" t="s">
        <v>1960</v>
      </c>
      <c r="D216" s="89"/>
      <c r="E216" s="73">
        <v>302600</v>
      </c>
      <c r="F216" s="184">
        <f t="shared" si="6"/>
        <v>4121669039.6700006</v>
      </c>
    </row>
    <row r="217" spans="1:7" ht="48.75" customHeight="1" x14ac:dyDescent="0.2">
      <c r="A217" s="165">
        <v>45419</v>
      </c>
      <c r="B217" s="72" t="s">
        <v>1949</v>
      </c>
      <c r="C217" s="131" t="s">
        <v>1961</v>
      </c>
      <c r="D217" s="89"/>
      <c r="E217" s="73">
        <v>93364039.209999993</v>
      </c>
      <c r="F217" s="184">
        <f t="shared" si="6"/>
        <v>4028305000.4600005</v>
      </c>
    </row>
    <row r="218" spans="1:7" ht="31.5" customHeight="1" x14ac:dyDescent="0.2">
      <c r="A218" s="165">
        <v>45420</v>
      </c>
      <c r="B218" s="72" t="s">
        <v>1962</v>
      </c>
      <c r="C218" s="131" t="s">
        <v>1965</v>
      </c>
      <c r="D218" s="89"/>
      <c r="E218" s="73">
        <v>2067500</v>
      </c>
      <c r="F218" s="184">
        <f t="shared" si="6"/>
        <v>4026237500.4600005</v>
      </c>
    </row>
    <row r="219" spans="1:7" ht="48.75" customHeight="1" x14ac:dyDescent="0.2">
      <c r="A219" s="165">
        <v>45420</v>
      </c>
      <c r="B219" s="72" t="s">
        <v>1963</v>
      </c>
      <c r="C219" s="131" t="s">
        <v>1966</v>
      </c>
      <c r="D219" s="89"/>
      <c r="E219" s="73">
        <v>133500</v>
      </c>
      <c r="F219" s="184">
        <f t="shared" si="6"/>
        <v>4026104000.4600005</v>
      </c>
    </row>
    <row r="220" spans="1:7" ht="49.5" customHeight="1" x14ac:dyDescent="0.2">
      <c r="A220" s="165">
        <v>45420</v>
      </c>
      <c r="B220" s="72" t="s">
        <v>1964</v>
      </c>
      <c r="C220" s="131" t="s">
        <v>1967</v>
      </c>
      <c r="D220" s="89"/>
      <c r="E220" s="73">
        <v>249200</v>
      </c>
      <c r="F220" s="184">
        <f t="shared" si="6"/>
        <v>4025854800.4600005</v>
      </c>
    </row>
    <row r="221" spans="1:7" ht="51" customHeight="1" x14ac:dyDescent="0.2">
      <c r="A221" s="165">
        <v>45421</v>
      </c>
      <c r="B221" s="210" t="s">
        <v>1969</v>
      </c>
      <c r="C221" s="131" t="s">
        <v>2356</v>
      </c>
      <c r="D221" s="89"/>
      <c r="E221" s="73">
        <v>26196.26</v>
      </c>
      <c r="F221" s="184">
        <f t="shared" si="6"/>
        <v>4025828604.2000003</v>
      </c>
    </row>
    <row r="222" spans="1:7" ht="54.75" customHeight="1" x14ac:dyDescent="0.2">
      <c r="A222" s="165">
        <v>45421</v>
      </c>
      <c r="B222" s="210" t="s">
        <v>1970</v>
      </c>
      <c r="C222" s="131" t="s">
        <v>2357</v>
      </c>
      <c r="D222" s="89"/>
      <c r="E222" s="73">
        <v>20471</v>
      </c>
      <c r="F222" s="184">
        <f t="shared" si="6"/>
        <v>4025808133.2000003</v>
      </c>
    </row>
    <row r="223" spans="1:7" ht="48" customHeight="1" x14ac:dyDescent="0.2">
      <c r="A223" s="165">
        <v>45421</v>
      </c>
      <c r="B223" s="72" t="s">
        <v>1971</v>
      </c>
      <c r="C223" s="131" t="s">
        <v>1979</v>
      </c>
      <c r="D223" s="89"/>
      <c r="E223" s="73">
        <v>70800</v>
      </c>
      <c r="F223" s="184">
        <f t="shared" si="6"/>
        <v>4025737333.2000003</v>
      </c>
    </row>
    <row r="224" spans="1:7" ht="43.5" customHeight="1" x14ac:dyDescent="0.2">
      <c r="A224" s="165">
        <v>45421</v>
      </c>
      <c r="B224" s="72" t="s">
        <v>1972</v>
      </c>
      <c r="C224" s="131" t="s">
        <v>1980</v>
      </c>
      <c r="D224" s="89"/>
      <c r="E224" s="73">
        <v>984307.55</v>
      </c>
      <c r="F224" s="184">
        <f t="shared" si="6"/>
        <v>4024753025.6500001</v>
      </c>
    </row>
    <row r="225" spans="1:15" ht="33.75" customHeight="1" x14ac:dyDescent="0.2">
      <c r="A225" s="165">
        <v>45421</v>
      </c>
      <c r="B225" s="72" t="s">
        <v>1973</v>
      </c>
      <c r="C225" s="131" t="s">
        <v>1981</v>
      </c>
      <c r="D225" s="89"/>
      <c r="E225" s="73">
        <v>26262.5</v>
      </c>
      <c r="F225" s="184">
        <f t="shared" si="6"/>
        <v>4024726763.1500001</v>
      </c>
    </row>
    <row r="226" spans="1:15" ht="63.75" customHeight="1" x14ac:dyDescent="0.2">
      <c r="A226" s="165">
        <v>45421</v>
      </c>
      <c r="B226" s="72" t="s">
        <v>1974</v>
      </c>
      <c r="C226" s="131" t="s">
        <v>1982</v>
      </c>
      <c r="D226" s="89"/>
      <c r="E226" s="73">
        <v>83836.13</v>
      </c>
      <c r="F226" s="184">
        <f t="shared" si="6"/>
        <v>4024642927.02</v>
      </c>
    </row>
    <row r="227" spans="1:15" ht="45" customHeight="1" x14ac:dyDescent="0.2">
      <c r="A227" s="165">
        <v>45421</v>
      </c>
      <c r="B227" s="72" t="s">
        <v>1975</v>
      </c>
      <c r="C227" s="131" t="s">
        <v>1983</v>
      </c>
      <c r="D227" s="89"/>
      <c r="E227" s="73">
        <v>265167</v>
      </c>
      <c r="F227" s="184">
        <f t="shared" si="6"/>
        <v>4024377760.02</v>
      </c>
    </row>
    <row r="228" spans="1:15" ht="47.25" customHeight="1" x14ac:dyDescent="0.2">
      <c r="A228" s="165">
        <v>45421</v>
      </c>
      <c r="B228" s="72" t="s">
        <v>1976</v>
      </c>
      <c r="C228" s="131" t="s">
        <v>1984</v>
      </c>
      <c r="D228" s="89"/>
      <c r="E228" s="73">
        <v>200000</v>
      </c>
      <c r="F228" s="184">
        <f t="shared" si="6"/>
        <v>4024177760.02</v>
      </c>
    </row>
    <row r="229" spans="1:15" ht="46.5" customHeight="1" x14ac:dyDescent="0.2">
      <c r="A229" s="165">
        <v>45421</v>
      </c>
      <c r="B229" s="72" t="s">
        <v>1977</v>
      </c>
      <c r="C229" s="131" t="s">
        <v>1985</v>
      </c>
      <c r="D229" s="89"/>
      <c r="E229" s="73">
        <v>26222.22</v>
      </c>
      <c r="F229" s="184">
        <f t="shared" si="6"/>
        <v>4024151537.8000002</v>
      </c>
    </row>
    <row r="230" spans="1:15" ht="27.75" customHeight="1" x14ac:dyDescent="0.2">
      <c r="A230" s="165">
        <v>45421</v>
      </c>
      <c r="B230" s="72" t="s">
        <v>1978</v>
      </c>
      <c r="C230" s="131" t="s">
        <v>65</v>
      </c>
      <c r="D230" s="89"/>
      <c r="E230" s="73">
        <v>0</v>
      </c>
      <c r="F230" s="184">
        <f t="shared" si="6"/>
        <v>4024151537.8000002</v>
      </c>
    </row>
    <row r="231" spans="1:15" ht="40.5" customHeight="1" x14ac:dyDescent="0.2">
      <c r="A231" s="165">
        <v>45422</v>
      </c>
      <c r="B231" s="72" t="s">
        <v>2007</v>
      </c>
      <c r="C231" s="131" t="s">
        <v>2020</v>
      </c>
      <c r="D231" s="89"/>
      <c r="E231" s="73">
        <v>9582408.1300000008</v>
      </c>
      <c r="F231" s="184">
        <f t="shared" si="6"/>
        <v>4014569129.6700001</v>
      </c>
    </row>
    <row r="232" spans="1:15" ht="52.5" customHeight="1" x14ac:dyDescent="0.2">
      <c r="A232" s="165">
        <v>45422</v>
      </c>
      <c r="B232" s="72" t="s">
        <v>2008</v>
      </c>
      <c r="C232" s="131" t="s">
        <v>2021</v>
      </c>
      <c r="D232" s="89"/>
      <c r="E232" s="73">
        <v>5389631.3200000003</v>
      </c>
      <c r="F232" s="184">
        <f t="shared" si="6"/>
        <v>4009179498.3499999</v>
      </c>
      <c r="O232" s="1" t="s">
        <v>1438</v>
      </c>
    </row>
    <row r="233" spans="1:15" ht="46.5" customHeight="1" x14ac:dyDescent="0.2">
      <c r="A233" s="165">
        <v>45422</v>
      </c>
      <c r="B233" s="72" t="s">
        <v>2009</v>
      </c>
      <c r="C233" s="131" t="s">
        <v>2022</v>
      </c>
      <c r="D233" s="89"/>
      <c r="E233" s="73">
        <v>43986973.740000002</v>
      </c>
      <c r="F233" s="184">
        <f t="shared" si="6"/>
        <v>3965192524.6100001</v>
      </c>
    </row>
    <row r="234" spans="1:15" ht="42" customHeight="1" x14ac:dyDescent="0.2">
      <c r="A234" s="165">
        <v>45422</v>
      </c>
      <c r="B234" s="72" t="s">
        <v>2010</v>
      </c>
      <c r="C234" s="131" t="s">
        <v>2023</v>
      </c>
      <c r="D234" s="89"/>
      <c r="E234" s="73">
        <v>4665668.3499999996</v>
      </c>
      <c r="F234" s="184">
        <f t="shared" si="6"/>
        <v>3960526856.2600002</v>
      </c>
    </row>
    <row r="235" spans="1:15" ht="54.75" customHeight="1" x14ac:dyDescent="0.2">
      <c r="A235" s="165">
        <v>45422</v>
      </c>
      <c r="B235" s="72" t="s">
        <v>2011</v>
      </c>
      <c r="C235" s="131" t="s">
        <v>2024</v>
      </c>
      <c r="D235" s="89"/>
      <c r="E235" s="73">
        <v>2926206.16</v>
      </c>
      <c r="F235" s="184">
        <f t="shared" si="6"/>
        <v>3957600650.1000004</v>
      </c>
    </row>
    <row r="236" spans="1:15" ht="41.25" customHeight="1" x14ac:dyDescent="0.2">
      <c r="A236" s="165">
        <v>45422</v>
      </c>
      <c r="B236" s="72" t="s">
        <v>2012</v>
      </c>
      <c r="C236" s="131" t="s">
        <v>2025</v>
      </c>
      <c r="D236" s="89"/>
      <c r="E236" s="73">
        <v>700521.5</v>
      </c>
      <c r="F236" s="184">
        <f t="shared" si="6"/>
        <v>3956900128.6000004</v>
      </c>
    </row>
    <row r="237" spans="1:15" ht="39" customHeight="1" x14ac:dyDescent="0.2">
      <c r="A237" s="165">
        <v>45422</v>
      </c>
      <c r="B237" s="72" t="s">
        <v>2013</v>
      </c>
      <c r="C237" s="131" t="s">
        <v>2026</v>
      </c>
      <c r="D237" s="89"/>
      <c r="E237" s="73">
        <v>393216.79</v>
      </c>
      <c r="F237" s="184">
        <f t="shared" si="6"/>
        <v>3956506911.8100004</v>
      </c>
    </row>
    <row r="238" spans="1:15" ht="83.25" customHeight="1" x14ac:dyDescent="0.2">
      <c r="A238" s="165">
        <v>45422</v>
      </c>
      <c r="B238" s="72" t="s">
        <v>2014</v>
      </c>
      <c r="C238" s="131" t="s">
        <v>2027</v>
      </c>
      <c r="D238" s="89"/>
      <c r="E238" s="73">
        <v>4494186.0599999996</v>
      </c>
      <c r="F238" s="184">
        <f t="shared" si="6"/>
        <v>3952012725.7500005</v>
      </c>
    </row>
    <row r="239" spans="1:15" ht="53.25" customHeight="1" x14ac:dyDescent="0.2">
      <c r="A239" s="165">
        <v>45422</v>
      </c>
      <c r="B239" s="72" t="s">
        <v>2015</v>
      </c>
      <c r="C239" s="131" t="s">
        <v>2028</v>
      </c>
      <c r="D239" s="89"/>
      <c r="E239" s="73">
        <v>280350</v>
      </c>
      <c r="F239" s="184">
        <f t="shared" si="6"/>
        <v>3951732375.7500005</v>
      </c>
    </row>
    <row r="240" spans="1:15" ht="50.25" customHeight="1" x14ac:dyDescent="0.2">
      <c r="A240" s="165">
        <v>45422</v>
      </c>
      <c r="B240" s="72" t="s">
        <v>2016</v>
      </c>
      <c r="C240" s="131" t="s">
        <v>2368</v>
      </c>
      <c r="D240" s="89"/>
      <c r="E240" s="73">
        <v>404950</v>
      </c>
      <c r="F240" s="184">
        <f t="shared" si="6"/>
        <v>3951327425.7500005</v>
      </c>
    </row>
    <row r="241" spans="1:6" ht="43.5" customHeight="1" x14ac:dyDescent="0.2">
      <c r="A241" s="165">
        <v>45422</v>
      </c>
      <c r="B241" s="72" t="s">
        <v>2017</v>
      </c>
      <c r="C241" s="131" t="s">
        <v>2367</v>
      </c>
      <c r="D241" s="89"/>
      <c r="E241" s="73">
        <v>11800</v>
      </c>
      <c r="F241" s="184">
        <f t="shared" si="6"/>
        <v>3951315625.7500005</v>
      </c>
    </row>
    <row r="242" spans="1:6" ht="42" customHeight="1" x14ac:dyDescent="0.2">
      <c r="A242" s="165">
        <v>45422</v>
      </c>
      <c r="B242" s="72" t="s">
        <v>2018</v>
      </c>
      <c r="C242" s="131" t="s">
        <v>2029</v>
      </c>
      <c r="D242" s="89"/>
      <c r="E242" s="73">
        <v>11800</v>
      </c>
      <c r="F242" s="184">
        <f t="shared" si="6"/>
        <v>3951303825.7500005</v>
      </c>
    </row>
    <row r="243" spans="1:6" ht="41.25" customHeight="1" x14ac:dyDescent="0.2">
      <c r="A243" s="165">
        <v>45422</v>
      </c>
      <c r="B243" s="72" t="s">
        <v>2019</v>
      </c>
      <c r="C243" s="131" t="s">
        <v>2030</v>
      </c>
      <c r="D243" s="89"/>
      <c r="E243" s="73">
        <v>4553.45</v>
      </c>
      <c r="F243" s="184">
        <f t="shared" si="6"/>
        <v>3951299272.3000007</v>
      </c>
    </row>
    <row r="244" spans="1:6" ht="41.25" customHeight="1" x14ac:dyDescent="0.2">
      <c r="A244" s="119">
        <v>45425</v>
      </c>
      <c r="B244" s="72" t="s">
        <v>2031</v>
      </c>
      <c r="C244" s="131" t="s">
        <v>2052</v>
      </c>
      <c r="D244" s="89"/>
      <c r="E244" s="73">
        <v>7446816.0899999999</v>
      </c>
      <c r="F244" s="184">
        <f t="shared" si="6"/>
        <v>3943852456.2100005</v>
      </c>
    </row>
    <row r="245" spans="1:6" ht="32.25" customHeight="1" x14ac:dyDescent="0.2">
      <c r="A245" s="119">
        <v>45425</v>
      </c>
      <c r="B245" s="72" t="s">
        <v>2032</v>
      </c>
      <c r="C245" s="131" t="s">
        <v>2053</v>
      </c>
      <c r="D245" s="89"/>
      <c r="E245" s="73">
        <v>8137881.2800000003</v>
      </c>
      <c r="F245" s="184">
        <f t="shared" si="6"/>
        <v>3935714574.9300003</v>
      </c>
    </row>
    <row r="246" spans="1:6" ht="52.5" customHeight="1" x14ac:dyDescent="0.2">
      <c r="A246" s="119">
        <v>45425</v>
      </c>
      <c r="B246" s="72" t="s">
        <v>2033</v>
      </c>
      <c r="C246" s="131" t="s">
        <v>2054</v>
      </c>
      <c r="D246" s="89"/>
      <c r="E246" s="73">
        <v>404950</v>
      </c>
      <c r="F246" s="184">
        <f t="shared" si="6"/>
        <v>3935309624.9300003</v>
      </c>
    </row>
    <row r="247" spans="1:6" ht="40.5" customHeight="1" x14ac:dyDescent="0.2">
      <c r="A247" s="119">
        <v>45425</v>
      </c>
      <c r="B247" s="72" t="s">
        <v>2034</v>
      </c>
      <c r="C247" s="131" t="s">
        <v>2055</v>
      </c>
      <c r="D247" s="89"/>
      <c r="E247" s="73">
        <v>22250</v>
      </c>
      <c r="F247" s="184">
        <f t="shared" si="6"/>
        <v>3935287374.9300003</v>
      </c>
    </row>
    <row r="248" spans="1:6" ht="44.25" customHeight="1" x14ac:dyDescent="0.2">
      <c r="A248" s="119">
        <v>45425</v>
      </c>
      <c r="B248" s="72" t="s">
        <v>2035</v>
      </c>
      <c r="C248" s="131" t="s">
        <v>2056</v>
      </c>
      <c r="D248" s="89"/>
      <c r="E248" s="73">
        <v>1319200</v>
      </c>
      <c r="F248" s="184">
        <f t="shared" si="6"/>
        <v>3933968174.9300003</v>
      </c>
    </row>
    <row r="249" spans="1:6" ht="53.25" customHeight="1" x14ac:dyDescent="0.2">
      <c r="A249" s="119">
        <v>45425</v>
      </c>
      <c r="B249" s="72" t="s">
        <v>2036</v>
      </c>
      <c r="C249" s="131" t="s">
        <v>2057</v>
      </c>
      <c r="D249" s="89"/>
      <c r="E249" s="73">
        <v>60000000</v>
      </c>
      <c r="F249" s="184">
        <f t="shared" si="6"/>
        <v>3873968174.9300003</v>
      </c>
    </row>
    <row r="250" spans="1:6" ht="54.75" customHeight="1" x14ac:dyDescent="0.2">
      <c r="A250" s="119">
        <v>45425</v>
      </c>
      <c r="B250" s="72" t="s">
        <v>2037</v>
      </c>
      <c r="C250" s="131" t="s">
        <v>2058</v>
      </c>
      <c r="D250" s="89"/>
      <c r="E250" s="73">
        <v>65534.95</v>
      </c>
      <c r="F250" s="184">
        <f t="shared" si="6"/>
        <v>3873902639.9800005</v>
      </c>
    </row>
    <row r="251" spans="1:6" ht="54" customHeight="1" x14ac:dyDescent="0.2">
      <c r="A251" s="119">
        <v>45425</v>
      </c>
      <c r="B251" s="72" t="s">
        <v>2038</v>
      </c>
      <c r="C251" s="131" t="s">
        <v>2059</v>
      </c>
      <c r="D251" s="89"/>
      <c r="E251" s="73">
        <v>226950</v>
      </c>
      <c r="F251" s="184">
        <f t="shared" si="6"/>
        <v>3873675689.9800005</v>
      </c>
    </row>
    <row r="252" spans="1:6" ht="48.75" customHeight="1" x14ac:dyDescent="0.2">
      <c r="A252" s="119">
        <v>45425</v>
      </c>
      <c r="B252" s="72" t="s">
        <v>2039</v>
      </c>
      <c r="C252" s="131" t="s">
        <v>2060</v>
      </c>
      <c r="D252" s="89"/>
      <c r="E252" s="73">
        <v>249200</v>
      </c>
      <c r="F252" s="184">
        <f t="shared" si="6"/>
        <v>3873426489.9800005</v>
      </c>
    </row>
    <row r="253" spans="1:6" ht="51.75" customHeight="1" x14ac:dyDescent="0.2">
      <c r="A253" s="119">
        <v>45425</v>
      </c>
      <c r="B253" s="72" t="s">
        <v>2040</v>
      </c>
      <c r="C253" s="131" t="s">
        <v>2061</v>
      </c>
      <c r="D253" s="89"/>
      <c r="E253" s="73">
        <v>360450</v>
      </c>
      <c r="F253" s="184">
        <f t="shared" si="6"/>
        <v>3873066039.9800005</v>
      </c>
    </row>
    <row r="254" spans="1:6" ht="51.75" customHeight="1" x14ac:dyDescent="0.2">
      <c r="A254" s="119">
        <v>45425</v>
      </c>
      <c r="B254" s="72" t="s">
        <v>2041</v>
      </c>
      <c r="C254" s="131" t="s">
        <v>2062</v>
      </c>
      <c r="D254" s="89"/>
      <c r="E254" s="73">
        <v>404950</v>
      </c>
      <c r="F254" s="184">
        <f t="shared" si="6"/>
        <v>3872661089.9800005</v>
      </c>
    </row>
    <row r="255" spans="1:6" ht="42.75" customHeight="1" x14ac:dyDescent="0.2">
      <c r="A255" s="119">
        <v>45425</v>
      </c>
      <c r="B255" s="72" t="s">
        <v>2042</v>
      </c>
      <c r="C255" s="131" t="s">
        <v>2063</v>
      </c>
      <c r="D255" s="89"/>
      <c r="E255" s="73">
        <v>1165362.69</v>
      </c>
      <c r="F255" s="184">
        <f t="shared" si="6"/>
        <v>3871495727.2900004</v>
      </c>
    </row>
    <row r="256" spans="1:6" ht="54" customHeight="1" x14ac:dyDescent="0.2">
      <c r="A256" s="119">
        <v>45425</v>
      </c>
      <c r="B256" s="72" t="s">
        <v>2043</v>
      </c>
      <c r="C256" s="131" t="s">
        <v>2064</v>
      </c>
      <c r="D256" s="89"/>
      <c r="E256" s="73">
        <v>6039899.5899999999</v>
      </c>
      <c r="F256" s="184">
        <f t="shared" si="6"/>
        <v>3865455827.7000003</v>
      </c>
    </row>
    <row r="257" spans="1:7" ht="55.5" customHeight="1" x14ac:dyDescent="0.2">
      <c r="A257" s="119">
        <v>45425</v>
      </c>
      <c r="B257" s="72" t="s">
        <v>2044</v>
      </c>
      <c r="C257" s="131" t="s">
        <v>2065</v>
      </c>
      <c r="D257" s="89"/>
      <c r="E257" s="73">
        <v>5077314.45</v>
      </c>
      <c r="F257" s="184">
        <f t="shared" si="6"/>
        <v>3860378513.2500005</v>
      </c>
    </row>
    <row r="258" spans="1:7" ht="46.5" customHeight="1" x14ac:dyDescent="0.2">
      <c r="A258" s="119">
        <v>45425</v>
      </c>
      <c r="B258" s="72" t="s">
        <v>2045</v>
      </c>
      <c r="C258" s="131" t="s">
        <v>2066</v>
      </c>
      <c r="D258" s="89"/>
      <c r="E258" s="73">
        <v>2544554.0099999998</v>
      </c>
      <c r="F258" s="184">
        <f t="shared" si="6"/>
        <v>3857833959.2400002</v>
      </c>
    </row>
    <row r="259" spans="1:7" ht="54.75" customHeight="1" x14ac:dyDescent="0.2">
      <c r="A259" s="119">
        <v>45425</v>
      </c>
      <c r="B259" s="72" t="s">
        <v>2046</v>
      </c>
      <c r="C259" s="131" t="s">
        <v>2070</v>
      </c>
      <c r="D259" s="89"/>
      <c r="E259" s="73">
        <v>6027834.71</v>
      </c>
      <c r="F259" s="184">
        <f t="shared" si="6"/>
        <v>3851806124.5300002</v>
      </c>
    </row>
    <row r="260" spans="1:7" ht="56.25" customHeight="1" x14ac:dyDescent="0.2">
      <c r="A260" s="119">
        <v>45425</v>
      </c>
      <c r="B260" s="72" t="s">
        <v>2047</v>
      </c>
      <c r="C260" s="131" t="s">
        <v>2067</v>
      </c>
      <c r="D260" s="89"/>
      <c r="E260" s="73">
        <v>59944</v>
      </c>
      <c r="F260" s="184">
        <f t="shared" si="6"/>
        <v>3851746180.5300002</v>
      </c>
    </row>
    <row r="261" spans="1:7" ht="31.5" customHeight="1" x14ac:dyDescent="0.2">
      <c r="A261" s="119">
        <v>45425</v>
      </c>
      <c r="B261" s="72" t="s">
        <v>2048</v>
      </c>
      <c r="C261" s="131" t="s">
        <v>2068</v>
      </c>
      <c r="D261" s="89"/>
      <c r="E261" s="73">
        <v>206791028.94999999</v>
      </c>
      <c r="F261" s="184">
        <f t="shared" si="6"/>
        <v>3644955151.5800004</v>
      </c>
    </row>
    <row r="262" spans="1:7" ht="54" customHeight="1" x14ac:dyDescent="0.2">
      <c r="A262" s="119">
        <v>45425</v>
      </c>
      <c r="B262" s="72" t="s">
        <v>2049</v>
      </c>
      <c r="C262" s="131" t="s">
        <v>2069</v>
      </c>
      <c r="D262" s="89"/>
      <c r="E262" s="73">
        <v>229673.67</v>
      </c>
      <c r="F262" s="184">
        <f t="shared" si="6"/>
        <v>3644725477.9100003</v>
      </c>
    </row>
    <row r="263" spans="1:7" ht="48" customHeight="1" x14ac:dyDescent="0.2">
      <c r="A263" s="119">
        <v>45425</v>
      </c>
      <c r="B263" s="72" t="s">
        <v>2050</v>
      </c>
      <c r="C263" s="131" t="s">
        <v>2071</v>
      </c>
      <c r="D263" s="89"/>
      <c r="E263" s="73">
        <v>3766702.49</v>
      </c>
      <c r="F263" s="184">
        <f t="shared" si="6"/>
        <v>3640958775.4200006</v>
      </c>
    </row>
    <row r="264" spans="1:7" ht="33.75" customHeight="1" x14ac:dyDescent="0.2">
      <c r="A264" s="119">
        <v>45425</v>
      </c>
      <c r="B264" s="72" t="s">
        <v>2051</v>
      </c>
      <c r="C264" s="131" t="s">
        <v>65</v>
      </c>
      <c r="D264" s="89"/>
      <c r="E264" s="73">
        <v>0</v>
      </c>
      <c r="F264" s="184">
        <f t="shared" si="6"/>
        <v>3640958775.4200006</v>
      </c>
    </row>
    <row r="265" spans="1:7" ht="54" customHeight="1" x14ac:dyDescent="0.2">
      <c r="A265" s="119">
        <v>45426</v>
      </c>
      <c r="B265" s="72" t="s">
        <v>2154</v>
      </c>
      <c r="C265" s="131" t="s">
        <v>2173</v>
      </c>
      <c r="D265" s="89"/>
      <c r="E265" s="73">
        <v>64541.279999999999</v>
      </c>
      <c r="F265" s="184">
        <f t="shared" si="6"/>
        <v>3640894234.1400003</v>
      </c>
    </row>
    <row r="266" spans="1:7" ht="56.25" customHeight="1" x14ac:dyDescent="0.2">
      <c r="A266" s="119">
        <v>45426</v>
      </c>
      <c r="B266" s="72" t="s">
        <v>2155</v>
      </c>
      <c r="C266" s="131" t="s">
        <v>2172</v>
      </c>
      <c r="D266" s="138"/>
      <c r="E266" s="73">
        <v>404950</v>
      </c>
      <c r="F266" s="184">
        <f t="shared" si="6"/>
        <v>3640489284.1400003</v>
      </c>
    </row>
    <row r="267" spans="1:7" ht="57" customHeight="1" x14ac:dyDescent="0.2">
      <c r="A267" s="119">
        <v>45426</v>
      </c>
      <c r="B267" s="72" t="s">
        <v>2156</v>
      </c>
      <c r="C267" s="131" t="s">
        <v>2171</v>
      </c>
      <c r="D267" s="138"/>
      <c r="E267" s="73">
        <v>378250</v>
      </c>
      <c r="F267" s="184">
        <f t="shared" si="6"/>
        <v>3640111034.1400003</v>
      </c>
    </row>
    <row r="268" spans="1:7" ht="55.5" customHeight="1" x14ac:dyDescent="0.2">
      <c r="A268" s="119">
        <v>45426</v>
      </c>
      <c r="B268" s="72" t="s">
        <v>2157</v>
      </c>
      <c r="C268" s="131" t="s">
        <v>2170</v>
      </c>
      <c r="D268" s="138"/>
      <c r="E268" s="73">
        <v>98978.4</v>
      </c>
      <c r="F268" s="184">
        <f t="shared" si="6"/>
        <v>3640012055.7400002</v>
      </c>
    </row>
    <row r="269" spans="1:7" ht="40.5" customHeight="1" x14ac:dyDescent="0.2">
      <c r="A269" s="119">
        <v>45426</v>
      </c>
      <c r="B269" s="72" t="s">
        <v>2158</v>
      </c>
      <c r="C269" s="131" t="s">
        <v>2169</v>
      </c>
      <c r="D269" s="89"/>
      <c r="E269" s="73">
        <v>1555878.98</v>
      </c>
      <c r="F269" s="184">
        <f t="shared" si="6"/>
        <v>3638456176.7600002</v>
      </c>
    </row>
    <row r="270" spans="1:7" ht="34.5" customHeight="1" x14ac:dyDescent="0.2">
      <c r="A270" s="119">
        <v>45426</v>
      </c>
      <c r="B270" s="72" t="s">
        <v>2159</v>
      </c>
      <c r="C270" s="131" t="s">
        <v>2168</v>
      </c>
      <c r="D270" s="89"/>
      <c r="E270" s="73">
        <v>185276.82</v>
      </c>
      <c r="F270" s="184">
        <f t="shared" si="6"/>
        <v>3638270899.9400001</v>
      </c>
    </row>
    <row r="271" spans="1:7" ht="42" customHeight="1" x14ac:dyDescent="0.2">
      <c r="A271" s="119">
        <v>45426</v>
      </c>
      <c r="B271" s="72" t="s">
        <v>2160</v>
      </c>
      <c r="C271" s="131" t="s">
        <v>2164</v>
      </c>
      <c r="D271" s="89"/>
      <c r="E271" s="73">
        <v>2043204.63</v>
      </c>
      <c r="F271" s="184">
        <f t="shared" si="6"/>
        <v>3636227695.3099999</v>
      </c>
      <c r="G271" s="142"/>
    </row>
    <row r="272" spans="1:7" ht="53.25" customHeight="1" x14ac:dyDescent="0.2">
      <c r="A272" s="88">
        <v>45427</v>
      </c>
      <c r="B272" s="72" t="s">
        <v>2161</v>
      </c>
      <c r="C272" s="131" t="s">
        <v>2165</v>
      </c>
      <c r="D272" s="89"/>
      <c r="E272" s="73">
        <v>1235460</v>
      </c>
      <c r="F272" s="184">
        <f t="shared" ref="F272:F335" si="7">F271-E272</f>
        <v>3634992235.3099999</v>
      </c>
    </row>
    <row r="273" spans="1:6" ht="53.25" customHeight="1" x14ac:dyDescent="0.2">
      <c r="A273" s="88">
        <v>45427</v>
      </c>
      <c r="B273" s="72" t="s">
        <v>2162</v>
      </c>
      <c r="C273" s="131" t="s">
        <v>2166</v>
      </c>
      <c r="D273" s="89"/>
      <c r="E273" s="73">
        <v>404950</v>
      </c>
      <c r="F273" s="184">
        <f t="shared" si="7"/>
        <v>3634587285.3099999</v>
      </c>
    </row>
    <row r="274" spans="1:6" ht="44.25" customHeight="1" x14ac:dyDescent="0.2">
      <c r="A274" s="88">
        <v>45427</v>
      </c>
      <c r="B274" s="72" t="s">
        <v>2163</v>
      </c>
      <c r="C274" s="131" t="s">
        <v>2167</v>
      </c>
      <c r="D274" s="89"/>
      <c r="E274" s="73">
        <v>3540000</v>
      </c>
      <c r="F274" s="184">
        <f t="shared" si="7"/>
        <v>3631047285.3099999</v>
      </c>
    </row>
    <row r="275" spans="1:6" ht="51.75" customHeight="1" x14ac:dyDescent="0.2">
      <c r="A275" s="88">
        <v>45427</v>
      </c>
      <c r="B275" s="72" t="s">
        <v>2150</v>
      </c>
      <c r="C275" s="131" t="s">
        <v>2151</v>
      </c>
      <c r="D275" s="89"/>
      <c r="E275" s="73">
        <v>404950</v>
      </c>
      <c r="F275" s="184">
        <f t="shared" si="7"/>
        <v>3630642335.3099999</v>
      </c>
    </row>
    <row r="276" spans="1:6" ht="40.5" customHeight="1" x14ac:dyDescent="0.2">
      <c r="A276" s="88">
        <v>45427</v>
      </c>
      <c r="B276" s="72" t="s">
        <v>2149</v>
      </c>
      <c r="C276" s="131" t="s">
        <v>2152</v>
      </c>
      <c r="D276" s="89"/>
      <c r="E276" s="73">
        <v>21240</v>
      </c>
      <c r="F276" s="184">
        <f t="shared" si="7"/>
        <v>3630621095.3099999</v>
      </c>
    </row>
    <row r="277" spans="1:6" ht="51.75" customHeight="1" x14ac:dyDescent="0.2">
      <c r="A277" s="88">
        <v>45427</v>
      </c>
      <c r="B277" s="72" t="s">
        <v>2148</v>
      </c>
      <c r="C277" s="131" t="s">
        <v>2153</v>
      </c>
      <c r="D277" s="89"/>
      <c r="E277" s="73">
        <v>12710016</v>
      </c>
      <c r="F277" s="184">
        <f t="shared" si="7"/>
        <v>3617911079.3099999</v>
      </c>
    </row>
    <row r="278" spans="1:6" ht="52.5" customHeight="1" x14ac:dyDescent="0.2">
      <c r="A278" s="88">
        <v>45427</v>
      </c>
      <c r="B278" s="72" t="s">
        <v>2147</v>
      </c>
      <c r="C278" s="131" t="s">
        <v>2145</v>
      </c>
      <c r="D278" s="89"/>
      <c r="E278" s="73">
        <v>404950</v>
      </c>
      <c r="F278" s="184">
        <f t="shared" si="7"/>
        <v>3617506129.3099999</v>
      </c>
    </row>
    <row r="279" spans="1:6" ht="29.25" customHeight="1" x14ac:dyDescent="0.2">
      <c r="A279" s="88">
        <v>45427</v>
      </c>
      <c r="B279" s="72" t="s">
        <v>2146</v>
      </c>
      <c r="C279" s="131" t="s">
        <v>65</v>
      </c>
      <c r="D279" s="89"/>
      <c r="E279" s="73">
        <v>0</v>
      </c>
      <c r="F279" s="184">
        <f t="shared" si="7"/>
        <v>3617506129.3099999</v>
      </c>
    </row>
    <row r="280" spans="1:6" ht="54" customHeight="1" x14ac:dyDescent="0.2">
      <c r="A280" s="88">
        <v>45427</v>
      </c>
      <c r="B280" s="72" t="s">
        <v>2143</v>
      </c>
      <c r="C280" s="131" t="s">
        <v>2144</v>
      </c>
      <c r="D280" s="89"/>
      <c r="E280" s="73">
        <v>404950</v>
      </c>
      <c r="F280" s="184">
        <f t="shared" si="7"/>
        <v>3617101179.3099999</v>
      </c>
    </row>
    <row r="281" spans="1:6" ht="54" customHeight="1" x14ac:dyDescent="0.2">
      <c r="A281" s="88">
        <v>45427</v>
      </c>
      <c r="B281" s="72" t="s">
        <v>2141</v>
      </c>
      <c r="C281" s="131" t="s">
        <v>2142</v>
      </c>
      <c r="D281" s="89"/>
      <c r="E281" s="73">
        <v>262550</v>
      </c>
      <c r="F281" s="184">
        <f t="shared" si="7"/>
        <v>3616838629.3099999</v>
      </c>
    </row>
    <row r="282" spans="1:6" ht="39" customHeight="1" x14ac:dyDescent="0.2">
      <c r="A282" s="88">
        <v>45427</v>
      </c>
      <c r="B282" s="72" t="s">
        <v>2140</v>
      </c>
      <c r="C282" s="131" t="s">
        <v>2139</v>
      </c>
      <c r="D282" s="89"/>
      <c r="E282" s="73">
        <v>6756090.6699999999</v>
      </c>
      <c r="F282" s="184">
        <f t="shared" si="7"/>
        <v>3610082538.6399999</v>
      </c>
    </row>
    <row r="283" spans="1:6" ht="51.75" customHeight="1" x14ac:dyDescent="0.2">
      <c r="A283" s="88">
        <v>45427</v>
      </c>
      <c r="B283" s="72" t="s">
        <v>2138</v>
      </c>
      <c r="C283" s="131" t="s">
        <v>2137</v>
      </c>
      <c r="D283" s="89"/>
      <c r="E283" s="73">
        <v>404950</v>
      </c>
      <c r="F283" s="184">
        <f t="shared" si="7"/>
        <v>3609677588.6399999</v>
      </c>
    </row>
    <row r="284" spans="1:6" ht="28.5" customHeight="1" x14ac:dyDescent="0.2">
      <c r="A284" s="88">
        <v>45427</v>
      </c>
      <c r="B284" s="72" t="s">
        <v>2136</v>
      </c>
      <c r="C284" s="131" t="s">
        <v>2135</v>
      </c>
      <c r="D284" s="89"/>
      <c r="E284" s="73">
        <v>141600</v>
      </c>
      <c r="F284" s="184">
        <f t="shared" si="7"/>
        <v>3609535988.6399999</v>
      </c>
    </row>
    <row r="285" spans="1:6" ht="37.5" customHeight="1" x14ac:dyDescent="0.2">
      <c r="A285" s="88">
        <v>45427</v>
      </c>
      <c r="B285" s="72" t="s">
        <v>2134</v>
      </c>
      <c r="C285" s="131" t="s">
        <v>2132</v>
      </c>
      <c r="D285" s="89"/>
      <c r="E285" s="73">
        <v>61625</v>
      </c>
      <c r="F285" s="184">
        <f t="shared" si="7"/>
        <v>3609474363.6399999</v>
      </c>
    </row>
    <row r="286" spans="1:6" ht="29.25" customHeight="1" x14ac:dyDescent="0.2">
      <c r="A286" s="88">
        <v>45427</v>
      </c>
      <c r="B286" s="72" t="s">
        <v>2197</v>
      </c>
      <c r="C286" s="131" t="s">
        <v>65</v>
      </c>
      <c r="D286" s="89"/>
      <c r="E286" s="73">
        <v>0</v>
      </c>
      <c r="F286" s="184">
        <f t="shared" si="7"/>
        <v>3609474363.6399999</v>
      </c>
    </row>
    <row r="287" spans="1:6" ht="30.75" customHeight="1" x14ac:dyDescent="0.2">
      <c r="A287" s="88">
        <v>45427</v>
      </c>
      <c r="B287" s="72" t="s">
        <v>2133</v>
      </c>
      <c r="C287" s="131" t="s">
        <v>2131</v>
      </c>
      <c r="D287" s="89"/>
      <c r="E287" s="73">
        <v>65243.32</v>
      </c>
      <c r="F287" s="184">
        <f t="shared" si="7"/>
        <v>3609409120.3199997</v>
      </c>
    </row>
    <row r="288" spans="1:6" ht="48.75" customHeight="1" x14ac:dyDescent="0.2">
      <c r="A288" s="88">
        <v>45427</v>
      </c>
      <c r="B288" s="72" t="s">
        <v>2128</v>
      </c>
      <c r="C288" s="131" t="s">
        <v>2129</v>
      </c>
      <c r="D288" s="89"/>
      <c r="E288" s="73">
        <v>396050</v>
      </c>
      <c r="F288" s="184">
        <f t="shared" si="7"/>
        <v>3609013070.3199997</v>
      </c>
    </row>
    <row r="289" spans="1:6" ht="40.5" customHeight="1" x14ac:dyDescent="0.2">
      <c r="A289" s="88">
        <v>45427</v>
      </c>
      <c r="B289" s="72" t="s">
        <v>2127</v>
      </c>
      <c r="C289" s="131" t="s">
        <v>2130</v>
      </c>
      <c r="D289" s="89"/>
      <c r="E289" s="73">
        <v>272580</v>
      </c>
      <c r="F289" s="184">
        <f t="shared" si="7"/>
        <v>3608740490.3199997</v>
      </c>
    </row>
    <row r="290" spans="1:6" ht="30" customHeight="1" x14ac:dyDescent="0.2">
      <c r="A290" s="88">
        <v>45427</v>
      </c>
      <c r="B290" s="72" t="s">
        <v>2196</v>
      </c>
      <c r="C290" s="131" t="s">
        <v>65</v>
      </c>
      <c r="D290" s="89"/>
      <c r="E290" s="73">
        <v>0</v>
      </c>
      <c r="F290" s="184">
        <f t="shared" si="7"/>
        <v>3608740490.3199997</v>
      </c>
    </row>
    <row r="291" spans="1:6" ht="51.75" customHeight="1" x14ac:dyDescent="0.2">
      <c r="A291" s="88">
        <v>45427</v>
      </c>
      <c r="B291" s="72" t="s">
        <v>2126</v>
      </c>
      <c r="C291" s="131" t="s">
        <v>2125</v>
      </c>
      <c r="D291" s="89"/>
      <c r="E291" s="73">
        <v>4420229.22</v>
      </c>
      <c r="F291" s="184">
        <f t="shared" si="7"/>
        <v>3604320261.0999999</v>
      </c>
    </row>
    <row r="292" spans="1:6" ht="50.25" customHeight="1" x14ac:dyDescent="0.2">
      <c r="A292" s="88">
        <v>45427</v>
      </c>
      <c r="B292" s="72" t="s">
        <v>2120</v>
      </c>
      <c r="C292" s="131" t="s">
        <v>2121</v>
      </c>
      <c r="D292" s="89"/>
      <c r="E292" s="73">
        <v>124600</v>
      </c>
      <c r="F292" s="184">
        <f t="shared" si="7"/>
        <v>3604195661.0999999</v>
      </c>
    </row>
    <row r="293" spans="1:6" ht="39" customHeight="1" x14ac:dyDescent="0.2">
      <c r="A293" s="88">
        <v>45427</v>
      </c>
      <c r="B293" s="72" t="s">
        <v>2119</v>
      </c>
      <c r="C293" s="131" t="s">
        <v>2122</v>
      </c>
      <c r="D293" s="89"/>
      <c r="E293" s="73">
        <v>69043588.450000003</v>
      </c>
      <c r="F293" s="184">
        <f t="shared" si="7"/>
        <v>3535152072.6500001</v>
      </c>
    </row>
    <row r="294" spans="1:6" ht="37.5" customHeight="1" x14ac:dyDescent="0.2">
      <c r="A294" s="88">
        <v>45427</v>
      </c>
      <c r="B294" s="72" t="s">
        <v>2118</v>
      </c>
      <c r="C294" s="131" t="s">
        <v>2123</v>
      </c>
      <c r="D294" s="138"/>
      <c r="E294" s="73">
        <v>80240</v>
      </c>
      <c r="F294" s="184">
        <f t="shared" si="7"/>
        <v>3535071832.6500001</v>
      </c>
    </row>
    <row r="295" spans="1:6" ht="51" customHeight="1" x14ac:dyDescent="0.2">
      <c r="A295" s="88">
        <v>45427</v>
      </c>
      <c r="B295" s="72" t="s">
        <v>2116</v>
      </c>
      <c r="C295" s="131" t="s">
        <v>2117</v>
      </c>
      <c r="D295" s="89"/>
      <c r="E295" s="73">
        <v>1476806.1</v>
      </c>
      <c r="F295" s="184">
        <f t="shared" si="7"/>
        <v>3533595026.5500002</v>
      </c>
    </row>
    <row r="296" spans="1:6" ht="51.75" customHeight="1" x14ac:dyDescent="0.2">
      <c r="A296" s="88">
        <v>45427</v>
      </c>
      <c r="B296" s="72" t="s">
        <v>2115</v>
      </c>
      <c r="C296" s="131" t="s">
        <v>2307</v>
      </c>
      <c r="D296" s="89"/>
      <c r="E296" s="73">
        <v>294340.03999999998</v>
      </c>
      <c r="F296" s="184">
        <f t="shared" si="7"/>
        <v>3533300686.5100002</v>
      </c>
    </row>
    <row r="297" spans="1:6" ht="59.25" customHeight="1" x14ac:dyDescent="0.2">
      <c r="A297" s="88">
        <v>45427</v>
      </c>
      <c r="B297" s="72" t="s">
        <v>2114</v>
      </c>
      <c r="C297" s="131" t="s">
        <v>2306</v>
      </c>
      <c r="D297" s="89"/>
      <c r="E297" s="73">
        <v>273000</v>
      </c>
      <c r="F297" s="184">
        <f t="shared" si="7"/>
        <v>3533027686.5100002</v>
      </c>
    </row>
    <row r="298" spans="1:6" ht="49.5" customHeight="1" x14ac:dyDescent="0.2">
      <c r="A298" s="88">
        <v>45428</v>
      </c>
      <c r="B298" s="72" t="s">
        <v>2113</v>
      </c>
      <c r="C298" s="131" t="s">
        <v>2124</v>
      </c>
      <c r="D298" s="89"/>
      <c r="E298" s="73">
        <v>5165723.5</v>
      </c>
      <c r="F298" s="184">
        <f t="shared" si="7"/>
        <v>3527861963.0100002</v>
      </c>
    </row>
    <row r="299" spans="1:6" ht="39" customHeight="1" x14ac:dyDescent="0.2">
      <c r="A299" s="88">
        <v>45428</v>
      </c>
      <c r="B299" s="72" t="s">
        <v>2112</v>
      </c>
      <c r="C299" s="131" t="s">
        <v>2092</v>
      </c>
      <c r="D299" s="89"/>
      <c r="E299" s="73">
        <v>11800</v>
      </c>
      <c r="F299" s="184">
        <f t="shared" si="7"/>
        <v>3527850163.0100002</v>
      </c>
    </row>
    <row r="300" spans="1:6" ht="48.75" customHeight="1" x14ac:dyDescent="0.2">
      <c r="A300" s="88">
        <v>45428</v>
      </c>
      <c r="B300" s="72" t="s">
        <v>2111</v>
      </c>
      <c r="C300" s="131" t="s">
        <v>2091</v>
      </c>
      <c r="D300" s="89"/>
      <c r="E300" s="73">
        <v>1869978.07</v>
      </c>
      <c r="F300" s="184">
        <f t="shared" si="7"/>
        <v>3525980184.9400001</v>
      </c>
    </row>
    <row r="301" spans="1:6" ht="48.75" customHeight="1" x14ac:dyDescent="0.2">
      <c r="A301" s="88">
        <v>45428</v>
      </c>
      <c r="B301" s="72" t="s">
        <v>2110</v>
      </c>
      <c r="C301" s="131" t="s">
        <v>2090</v>
      </c>
      <c r="D301" s="89"/>
      <c r="E301" s="73">
        <v>404950</v>
      </c>
      <c r="F301" s="184">
        <f t="shared" si="7"/>
        <v>3525575234.9400001</v>
      </c>
    </row>
    <row r="302" spans="1:6" ht="51" customHeight="1" x14ac:dyDescent="0.2">
      <c r="A302" s="88">
        <v>45428</v>
      </c>
      <c r="B302" s="72" t="s">
        <v>2109</v>
      </c>
      <c r="C302" s="131" t="s">
        <v>2089</v>
      </c>
      <c r="D302" s="89"/>
      <c r="E302" s="73">
        <v>404950</v>
      </c>
      <c r="F302" s="184">
        <f t="shared" si="7"/>
        <v>3525170284.9400001</v>
      </c>
    </row>
    <row r="303" spans="1:6" ht="54" customHeight="1" x14ac:dyDescent="0.2">
      <c r="A303" s="88">
        <v>45428</v>
      </c>
      <c r="B303" s="72" t="s">
        <v>2108</v>
      </c>
      <c r="C303" s="131" t="s">
        <v>2088</v>
      </c>
      <c r="D303" s="89"/>
      <c r="E303" s="73">
        <v>404950</v>
      </c>
      <c r="F303" s="184">
        <f t="shared" si="7"/>
        <v>3524765334.9400001</v>
      </c>
    </row>
    <row r="304" spans="1:6" ht="63.75" customHeight="1" x14ac:dyDescent="0.2">
      <c r="A304" s="88">
        <v>45428</v>
      </c>
      <c r="B304" s="72" t="s">
        <v>2107</v>
      </c>
      <c r="C304" s="131" t="s">
        <v>2087</v>
      </c>
      <c r="D304" s="89"/>
      <c r="E304" s="73">
        <v>13414340</v>
      </c>
      <c r="F304" s="184">
        <f t="shared" si="7"/>
        <v>3511350994.9400001</v>
      </c>
    </row>
    <row r="305" spans="1:6" ht="51" customHeight="1" x14ac:dyDescent="0.2">
      <c r="A305" s="88">
        <v>45428</v>
      </c>
      <c r="B305" s="72" t="s">
        <v>2106</v>
      </c>
      <c r="C305" s="131" t="s">
        <v>2086</v>
      </c>
      <c r="D305" s="89"/>
      <c r="E305" s="73">
        <v>25960</v>
      </c>
      <c r="F305" s="184">
        <f t="shared" si="7"/>
        <v>3511325034.9400001</v>
      </c>
    </row>
    <row r="306" spans="1:6" ht="39.75" customHeight="1" x14ac:dyDescent="0.2">
      <c r="A306" s="88">
        <v>45428</v>
      </c>
      <c r="B306" s="72" t="s">
        <v>2105</v>
      </c>
      <c r="C306" s="131" t="s">
        <v>2085</v>
      </c>
      <c r="D306" s="89"/>
      <c r="E306" s="73">
        <v>358425</v>
      </c>
      <c r="F306" s="184">
        <f t="shared" si="7"/>
        <v>3510966609.9400001</v>
      </c>
    </row>
    <row r="307" spans="1:6" ht="51.75" customHeight="1" x14ac:dyDescent="0.2">
      <c r="A307" s="88">
        <v>45428</v>
      </c>
      <c r="B307" s="72" t="s">
        <v>2104</v>
      </c>
      <c r="C307" s="131" t="s">
        <v>2084</v>
      </c>
      <c r="D307" s="89"/>
      <c r="E307" s="73">
        <v>404950</v>
      </c>
      <c r="F307" s="184">
        <f t="shared" si="7"/>
        <v>3510561659.9400001</v>
      </c>
    </row>
    <row r="308" spans="1:6" ht="38.25" customHeight="1" x14ac:dyDescent="0.2">
      <c r="A308" s="88">
        <v>45428</v>
      </c>
      <c r="B308" s="72" t="s">
        <v>2103</v>
      </c>
      <c r="C308" s="131" t="s">
        <v>2083</v>
      </c>
      <c r="D308" s="89"/>
      <c r="E308" s="73">
        <v>34066.6</v>
      </c>
      <c r="F308" s="184">
        <f t="shared" si="7"/>
        <v>3510527593.3400002</v>
      </c>
    </row>
    <row r="309" spans="1:6" ht="41.25" customHeight="1" x14ac:dyDescent="0.2">
      <c r="A309" s="88">
        <v>45428</v>
      </c>
      <c r="B309" s="72" t="s">
        <v>2102</v>
      </c>
      <c r="C309" s="131" t="s">
        <v>2082</v>
      </c>
      <c r="D309" s="89"/>
      <c r="E309" s="73">
        <v>5250.53</v>
      </c>
      <c r="F309" s="184">
        <f t="shared" si="7"/>
        <v>3510522342.8099999</v>
      </c>
    </row>
    <row r="310" spans="1:6" ht="41.25" customHeight="1" x14ac:dyDescent="0.2">
      <c r="A310" s="88">
        <v>45429</v>
      </c>
      <c r="B310" s="72" t="s">
        <v>2101</v>
      </c>
      <c r="C310" s="131" t="s">
        <v>2081</v>
      </c>
      <c r="D310" s="89"/>
      <c r="E310" s="73">
        <v>3564367</v>
      </c>
      <c r="F310" s="184">
        <f t="shared" si="7"/>
        <v>3506957975.8099999</v>
      </c>
    </row>
    <row r="311" spans="1:6" ht="39.75" customHeight="1" x14ac:dyDescent="0.2">
      <c r="A311" s="88">
        <v>45429</v>
      </c>
      <c r="B311" s="72" t="s">
        <v>2100</v>
      </c>
      <c r="C311" s="131" t="s">
        <v>2080</v>
      </c>
      <c r="D311" s="89"/>
      <c r="E311" s="73">
        <v>37788447.219999999</v>
      </c>
      <c r="F311" s="184">
        <f t="shared" si="7"/>
        <v>3469169528.5900002</v>
      </c>
    </row>
    <row r="312" spans="1:6" ht="39" customHeight="1" x14ac:dyDescent="0.2">
      <c r="A312" s="88">
        <v>45429</v>
      </c>
      <c r="B312" s="72" t="s">
        <v>2099</v>
      </c>
      <c r="C312" s="131" t="s">
        <v>2079</v>
      </c>
      <c r="D312" s="89"/>
      <c r="E312" s="73">
        <v>5946114.4699999997</v>
      </c>
      <c r="F312" s="184">
        <f t="shared" si="7"/>
        <v>3463223414.1200004</v>
      </c>
    </row>
    <row r="313" spans="1:6" ht="53.25" customHeight="1" x14ac:dyDescent="0.2">
      <c r="A313" s="88">
        <v>45429</v>
      </c>
      <c r="B313" s="72" t="s">
        <v>2098</v>
      </c>
      <c r="C313" s="131" t="s">
        <v>2078</v>
      </c>
      <c r="D313" s="89"/>
      <c r="E313" s="73">
        <v>222500</v>
      </c>
      <c r="F313" s="184">
        <f t="shared" si="7"/>
        <v>3463000914.1200004</v>
      </c>
    </row>
    <row r="314" spans="1:6" ht="30" customHeight="1" x14ac:dyDescent="0.2">
      <c r="A314" s="88">
        <v>45429</v>
      </c>
      <c r="B314" s="72" t="s">
        <v>2097</v>
      </c>
      <c r="C314" s="131" t="s">
        <v>65</v>
      </c>
      <c r="D314" s="89"/>
      <c r="E314" s="73">
        <v>0</v>
      </c>
      <c r="F314" s="184">
        <f t="shared" si="7"/>
        <v>3463000914.1200004</v>
      </c>
    </row>
    <row r="315" spans="1:6" ht="61.5" customHeight="1" x14ac:dyDescent="0.2">
      <c r="A315" s="88">
        <v>45429</v>
      </c>
      <c r="B315" s="149" t="s">
        <v>2096</v>
      </c>
      <c r="C315" s="141" t="s">
        <v>2077</v>
      </c>
      <c r="D315" s="138"/>
      <c r="E315" s="90">
        <v>538450</v>
      </c>
      <c r="F315" s="184">
        <f t="shared" si="7"/>
        <v>3462462464.1200004</v>
      </c>
    </row>
    <row r="316" spans="1:6" ht="39.75" customHeight="1" x14ac:dyDescent="0.2">
      <c r="A316" s="88">
        <v>45429</v>
      </c>
      <c r="B316" s="140" t="s">
        <v>2095</v>
      </c>
      <c r="C316" s="134" t="s">
        <v>2076</v>
      </c>
      <c r="D316" s="89"/>
      <c r="E316" s="55">
        <v>22302</v>
      </c>
      <c r="F316" s="184">
        <f t="shared" si="7"/>
        <v>3462440162.1200004</v>
      </c>
    </row>
    <row r="317" spans="1:6" ht="50.25" customHeight="1" x14ac:dyDescent="0.2">
      <c r="A317" s="88">
        <v>45429</v>
      </c>
      <c r="B317" s="140" t="s">
        <v>2094</v>
      </c>
      <c r="C317" s="134" t="s">
        <v>2075</v>
      </c>
      <c r="D317" s="89"/>
      <c r="E317" s="55">
        <v>1500000</v>
      </c>
      <c r="F317" s="184">
        <f t="shared" si="7"/>
        <v>3460940162.1200004</v>
      </c>
    </row>
    <row r="318" spans="1:6" ht="49.5" customHeight="1" x14ac:dyDescent="0.2">
      <c r="A318" s="88">
        <v>45429</v>
      </c>
      <c r="B318" s="140" t="s">
        <v>2093</v>
      </c>
      <c r="C318" s="134" t="s">
        <v>2074</v>
      </c>
      <c r="D318" s="89"/>
      <c r="E318" s="55">
        <v>204700</v>
      </c>
      <c r="F318" s="184">
        <f t="shared" si="7"/>
        <v>3460735462.1200004</v>
      </c>
    </row>
    <row r="319" spans="1:6" ht="29.25" customHeight="1" x14ac:dyDescent="0.2">
      <c r="A319" s="88">
        <v>45432</v>
      </c>
      <c r="B319" s="72" t="s">
        <v>2198</v>
      </c>
      <c r="C319" s="131" t="s">
        <v>65</v>
      </c>
      <c r="D319" s="89"/>
      <c r="E319" s="73">
        <v>0</v>
      </c>
      <c r="F319" s="184">
        <f t="shared" si="7"/>
        <v>3460735462.1200004</v>
      </c>
    </row>
    <row r="320" spans="1:6" ht="40.5" customHeight="1" x14ac:dyDescent="0.2">
      <c r="A320" s="88">
        <v>45432</v>
      </c>
      <c r="B320" s="72" t="s">
        <v>2199</v>
      </c>
      <c r="C320" s="131" t="s">
        <v>2305</v>
      </c>
      <c r="D320" s="89"/>
      <c r="E320" s="73">
        <v>6464873.6100000003</v>
      </c>
      <c r="F320" s="184">
        <f t="shared" si="7"/>
        <v>3454270588.5100002</v>
      </c>
    </row>
    <row r="321" spans="1:6" ht="42" customHeight="1" x14ac:dyDescent="0.2">
      <c r="A321" s="88">
        <v>45432</v>
      </c>
      <c r="B321" s="72" t="s">
        <v>2200</v>
      </c>
      <c r="C321" s="131" t="s">
        <v>2304</v>
      </c>
      <c r="D321" s="89"/>
      <c r="E321" s="73">
        <v>184472.92</v>
      </c>
      <c r="F321" s="184">
        <f t="shared" si="7"/>
        <v>3454086115.5900002</v>
      </c>
    </row>
    <row r="322" spans="1:6" ht="30" customHeight="1" x14ac:dyDescent="0.2">
      <c r="A322" s="88">
        <v>45432</v>
      </c>
      <c r="B322" s="72" t="s">
        <v>2201</v>
      </c>
      <c r="C322" s="131" t="s">
        <v>2303</v>
      </c>
      <c r="D322" s="89"/>
      <c r="E322" s="73">
        <v>1398639.33</v>
      </c>
      <c r="F322" s="184">
        <f t="shared" si="7"/>
        <v>3452687476.2600002</v>
      </c>
    </row>
    <row r="323" spans="1:6" ht="30.75" customHeight="1" x14ac:dyDescent="0.2">
      <c r="A323" s="88">
        <v>45432</v>
      </c>
      <c r="B323" s="72" t="s">
        <v>2202</v>
      </c>
      <c r="C323" s="131" t="s">
        <v>2302</v>
      </c>
      <c r="D323" s="89"/>
      <c r="E323" s="73">
        <v>9003966.9100000001</v>
      </c>
      <c r="F323" s="184">
        <f t="shared" si="7"/>
        <v>3443683509.3500004</v>
      </c>
    </row>
    <row r="324" spans="1:6" ht="31.5" customHeight="1" x14ac:dyDescent="0.2">
      <c r="A324" s="88">
        <v>45432</v>
      </c>
      <c r="B324" s="72" t="s">
        <v>2203</v>
      </c>
      <c r="C324" s="131" t="s">
        <v>2301</v>
      </c>
      <c r="D324" s="89"/>
      <c r="E324" s="73">
        <v>11088.5</v>
      </c>
      <c r="F324" s="184">
        <f t="shared" si="7"/>
        <v>3443672420.8500004</v>
      </c>
    </row>
    <row r="325" spans="1:6" ht="29.25" customHeight="1" x14ac:dyDescent="0.2">
      <c r="A325" s="88">
        <v>45432</v>
      </c>
      <c r="B325" s="72" t="s">
        <v>2204</v>
      </c>
      <c r="C325" s="131" t="s">
        <v>2300</v>
      </c>
      <c r="D325" s="89"/>
      <c r="E325" s="73">
        <v>2663482.92</v>
      </c>
      <c r="F325" s="184">
        <f t="shared" si="7"/>
        <v>3441008937.9300003</v>
      </c>
    </row>
    <row r="326" spans="1:6" ht="30" customHeight="1" x14ac:dyDescent="0.2">
      <c r="A326" s="88">
        <v>45432</v>
      </c>
      <c r="B326" s="72" t="s">
        <v>2205</v>
      </c>
      <c r="C326" s="131" t="s">
        <v>2299</v>
      </c>
      <c r="D326" s="89"/>
      <c r="E326" s="73">
        <v>18097562.539999999</v>
      </c>
      <c r="F326" s="184">
        <f t="shared" si="7"/>
        <v>3422911375.3900003</v>
      </c>
    </row>
    <row r="327" spans="1:6" ht="34.5" customHeight="1" x14ac:dyDescent="0.2">
      <c r="A327" s="88">
        <v>45432</v>
      </c>
      <c r="B327" s="72" t="s">
        <v>2206</v>
      </c>
      <c r="C327" s="131" t="s">
        <v>2298</v>
      </c>
      <c r="D327" s="89"/>
      <c r="E327" s="73">
        <v>58099350.950000003</v>
      </c>
      <c r="F327" s="184">
        <f t="shared" si="7"/>
        <v>3364812024.4400005</v>
      </c>
    </row>
    <row r="328" spans="1:6" ht="33.75" customHeight="1" x14ac:dyDescent="0.2">
      <c r="A328" s="88">
        <v>45432</v>
      </c>
      <c r="B328" s="72" t="s">
        <v>2207</v>
      </c>
      <c r="C328" s="131" t="s">
        <v>2297</v>
      </c>
      <c r="D328" s="89"/>
      <c r="E328" s="73">
        <v>50829887.170000002</v>
      </c>
      <c r="F328" s="184">
        <f t="shared" si="7"/>
        <v>3313982137.2700005</v>
      </c>
    </row>
    <row r="329" spans="1:6" ht="29.25" customHeight="1" x14ac:dyDescent="0.2">
      <c r="A329" s="88">
        <v>45432</v>
      </c>
      <c r="B329" s="72" t="s">
        <v>2208</v>
      </c>
      <c r="C329" s="131" t="s">
        <v>2296</v>
      </c>
      <c r="D329" s="89"/>
      <c r="E329" s="73">
        <v>8396453.4600000009</v>
      </c>
      <c r="F329" s="184">
        <f t="shared" si="7"/>
        <v>3305585683.8100004</v>
      </c>
    </row>
    <row r="330" spans="1:6" ht="30.75" customHeight="1" x14ac:dyDescent="0.2">
      <c r="A330" s="88">
        <v>45432</v>
      </c>
      <c r="B330" s="72" t="s">
        <v>2209</v>
      </c>
      <c r="C330" s="131" t="s">
        <v>2193</v>
      </c>
      <c r="D330" s="89"/>
      <c r="E330" s="73">
        <v>1285265.81</v>
      </c>
      <c r="F330" s="184">
        <f t="shared" si="7"/>
        <v>3304300418.0000005</v>
      </c>
    </row>
    <row r="331" spans="1:6" ht="30" customHeight="1" x14ac:dyDescent="0.2">
      <c r="A331" s="88">
        <v>45432</v>
      </c>
      <c r="B331" s="72" t="s">
        <v>2210</v>
      </c>
      <c r="C331" s="131" t="s">
        <v>2295</v>
      </c>
      <c r="D331" s="89"/>
      <c r="E331" s="73">
        <v>43310262.060000002</v>
      </c>
      <c r="F331" s="184">
        <f t="shared" si="7"/>
        <v>3260990155.9400005</v>
      </c>
    </row>
    <row r="332" spans="1:6" ht="29.25" customHeight="1" x14ac:dyDescent="0.2">
      <c r="A332" s="88">
        <v>45432</v>
      </c>
      <c r="B332" s="72" t="s">
        <v>2211</v>
      </c>
      <c r="C332" s="131" t="s">
        <v>2294</v>
      </c>
      <c r="D332" s="89"/>
      <c r="E332" s="73">
        <v>4595304</v>
      </c>
      <c r="F332" s="184">
        <f t="shared" si="7"/>
        <v>3256394851.9400005</v>
      </c>
    </row>
    <row r="333" spans="1:6" ht="39.75" customHeight="1" x14ac:dyDescent="0.2">
      <c r="A333" s="88">
        <v>45433</v>
      </c>
      <c r="B333" s="72" t="s">
        <v>2212</v>
      </c>
      <c r="C333" s="131" t="s">
        <v>2293</v>
      </c>
      <c r="D333" s="89"/>
      <c r="E333" s="73">
        <v>4617017.96</v>
      </c>
      <c r="F333" s="184">
        <f t="shared" si="7"/>
        <v>3251777833.9800005</v>
      </c>
    </row>
    <row r="334" spans="1:6" ht="48.75" customHeight="1" x14ac:dyDescent="0.2">
      <c r="A334" s="88">
        <v>45433</v>
      </c>
      <c r="B334" s="72" t="s">
        <v>2213</v>
      </c>
      <c r="C334" s="131" t="s">
        <v>2292</v>
      </c>
      <c r="D334" s="89"/>
      <c r="E334" s="73">
        <v>8057670</v>
      </c>
      <c r="F334" s="184">
        <f t="shared" si="7"/>
        <v>3243720163.9800005</v>
      </c>
    </row>
    <row r="335" spans="1:6" ht="54" customHeight="1" x14ac:dyDescent="0.2">
      <c r="A335" s="88">
        <v>45433</v>
      </c>
      <c r="B335" s="72" t="s">
        <v>2214</v>
      </c>
      <c r="C335" s="131" t="s">
        <v>2291</v>
      </c>
      <c r="D335" s="89"/>
      <c r="E335" s="73">
        <v>283200</v>
      </c>
      <c r="F335" s="184">
        <f t="shared" si="7"/>
        <v>3243436963.9800005</v>
      </c>
    </row>
    <row r="336" spans="1:6" ht="51.75" customHeight="1" x14ac:dyDescent="0.2">
      <c r="A336" s="88">
        <v>45433</v>
      </c>
      <c r="B336" s="72" t="s">
        <v>2230</v>
      </c>
      <c r="C336" s="131" t="s">
        <v>2290</v>
      </c>
      <c r="D336" s="89"/>
      <c r="E336" s="73">
        <v>56640</v>
      </c>
      <c r="F336" s="184">
        <f t="shared" ref="F336:F384" si="8">F335-E336</f>
        <v>3243380323.9800005</v>
      </c>
    </row>
    <row r="337" spans="1:6" ht="53.25" customHeight="1" x14ac:dyDescent="0.2">
      <c r="A337" s="88">
        <v>45433</v>
      </c>
      <c r="B337" s="72" t="s">
        <v>2229</v>
      </c>
      <c r="C337" s="131" t="s">
        <v>2289</v>
      </c>
      <c r="D337" s="89"/>
      <c r="E337" s="73">
        <v>20804993</v>
      </c>
      <c r="F337" s="184">
        <f t="shared" si="8"/>
        <v>3222575330.9800005</v>
      </c>
    </row>
    <row r="338" spans="1:6" ht="53.25" customHeight="1" x14ac:dyDescent="0.2">
      <c r="A338" s="88">
        <v>45433</v>
      </c>
      <c r="B338" s="72" t="s">
        <v>2228</v>
      </c>
      <c r="C338" s="131" t="s">
        <v>2288</v>
      </c>
      <c r="D338" s="89"/>
      <c r="E338" s="73">
        <v>18840</v>
      </c>
      <c r="F338" s="184">
        <f t="shared" si="8"/>
        <v>3222556490.9800005</v>
      </c>
    </row>
    <row r="339" spans="1:6" ht="40.5" customHeight="1" x14ac:dyDescent="0.2">
      <c r="A339" s="88">
        <v>45433</v>
      </c>
      <c r="B339" s="72" t="s">
        <v>2227</v>
      </c>
      <c r="C339" s="131" t="s">
        <v>2287</v>
      </c>
      <c r="D339" s="89"/>
      <c r="E339" s="73">
        <v>17308.5</v>
      </c>
      <c r="F339" s="184">
        <f t="shared" si="8"/>
        <v>3222539182.4800005</v>
      </c>
    </row>
    <row r="340" spans="1:6" ht="51" customHeight="1" x14ac:dyDescent="0.2">
      <c r="A340" s="88">
        <v>45433</v>
      </c>
      <c r="B340" s="72" t="s">
        <v>2226</v>
      </c>
      <c r="C340" s="131" t="s">
        <v>2286</v>
      </c>
      <c r="D340" s="89"/>
      <c r="E340" s="73">
        <v>4953300</v>
      </c>
      <c r="F340" s="184">
        <f t="shared" si="8"/>
        <v>3217585882.4800005</v>
      </c>
    </row>
    <row r="341" spans="1:6" ht="64.5" customHeight="1" x14ac:dyDescent="0.2">
      <c r="A341" s="88">
        <v>45433</v>
      </c>
      <c r="B341" s="72" t="s">
        <v>2225</v>
      </c>
      <c r="C341" s="131" t="s">
        <v>2326</v>
      </c>
      <c r="D341" s="89"/>
      <c r="E341" s="73">
        <v>303500</v>
      </c>
      <c r="F341" s="184">
        <f t="shared" si="8"/>
        <v>3217282382.4800005</v>
      </c>
    </row>
    <row r="342" spans="1:6" ht="56.25" customHeight="1" x14ac:dyDescent="0.2">
      <c r="A342" s="88">
        <v>45433</v>
      </c>
      <c r="B342" s="72" t="s">
        <v>2224</v>
      </c>
      <c r="C342" s="131" t="s">
        <v>2285</v>
      </c>
      <c r="D342" s="89"/>
      <c r="E342" s="73">
        <v>200000</v>
      </c>
      <c r="F342" s="184">
        <f t="shared" si="8"/>
        <v>3217082382.4800005</v>
      </c>
    </row>
    <row r="343" spans="1:6" ht="43.5" customHeight="1" x14ac:dyDescent="0.2">
      <c r="A343" s="88">
        <v>45433</v>
      </c>
      <c r="B343" s="72" t="s">
        <v>2223</v>
      </c>
      <c r="C343" s="131" t="s">
        <v>2284</v>
      </c>
      <c r="D343" s="89"/>
      <c r="E343" s="73">
        <v>65400</v>
      </c>
      <c r="F343" s="184">
        <f t="shared" si="8"/>
        <v>3217016982.4800005</v>
      </c>
    </row>
    <row r="344" spans="1:6" ht="76.5" customHeight="1" x14ac:dyDescent="0.2">
      <c r="A344" s="88">
        <v>45433</v>
      </c>
      <c r="B344" s="72" t="s">
        <v>2283</v>
      </c>
      <c r="C344" s="131" t="s">
        <v>2282</v>
      </c>
      <c r="D344" s="89"/>
      <c r="E344" s="73">
        <v>1100569.6299999999</v>
      </c>
      <c r="F344" s="184">
        <f t="shared" si="8"/>
        <v>3215916412.8500004</v>
      </c>
    </row>
    <row r="345" spans="1:6" ht="54" customHeight="1" x14ac:dyDescent="0.2">
      <c r="A345" s="88">
        <v>45433</v>
      </c>
      <c r="B345" s="72" t="s">
        <v>2222</v>
      </c>
      <c r="C345" s="131" t="s">
        <v>2281</v>
      </c>
      <c r="D345" s="89"/>
      <c r="E345" s="73">
        <v>133249429.29000001</v>
      </c>
      <c r="F345" s="184">
        <f t="shared" si="8"/>
        <v>3082666983.5600004</v>
      </c>
    </row>
    <row r="346" spans="1:6" ht="57" customHeight="1" x14ac:dyDescent="0.2">
      <c r="A346" s="88">
        <v>45433</v>
      </c>
      <c r="B346" s="72" t="s">
        <v>2221</v>
      </c>
      <c r="C346" s="131" t="s">
        <v>2280</v>
      </c>
      <c r="D346" s="89"/>
      <c r="E346" s="73">
        <v>404950</v>
      </c>
      <c r="F346" s="184">
        <f t="shared" si="8"/>
        <v>3082262033.5600004</v>
      </c>
    </row>
    <row r="347" spans="1:6" ht="54" customHeight="1" x14ac:dyDescent="0.2">
      <c r="A347" s="88">
        <v>45433</v>
      </c>
      <c r="B347" s="72" t="s">
        <v>2220</v>
      </c>
      <c r="C347" s="131" t="s">
        <v>2279</v>
      </c>
      <c r="D347" s="89"/>
      <c r="E347" s="73">
        <v>871453.6</v>
      </c>
      <c r="F347" s="184">
        <f t="shared" si="8"/>
        <v>3081390579.9600005</v>
      </c>
    </row>
    <row r="348" spans="1:6" ht="61.5" customHeight="1" x14ac:dyDescent="0.2">
      <c r="A348" s="88">
        <v>45433</v>
      </c>
      <c r="B348" s="72" t="s">
        <v>2219</v>
      </c>
      <c r="C348" s="131" t="s">
        <v>2278</v>
      </c>
      <c r="D348" s="89"/>
      <c r="E348" s="73">
        <v>10000</v>
      </c>
      <c r="F348" s="184">
        <f t="shared" si="8"/>
        <v>3081380579.9600005</v>
      </c>
    </row>
    <row r="349" spans="1:6" ht="44.25" customHeight="1" x14ac:dyDescent="0.2">
      <c r="A349" s="88">
        <v>45433</v>
      </c>
      <c r="B349" s="72" t="s">
        <v>2218</v>
      </c>
      <c r="C349" s="131" t="s">
        <v>2277</v>
      </c>
      <c r="D349" s="89"/>
      <c r="E349" s="73">
        <v>24645484.739999998</v>
      </c>
      <c r="F349" s="184">
        <f t="shared" si="8"/>
        <v>3056735095.2200007</v>
      </c>
    </row>
    <row r="350" spans="1:6" ht="53.25" customHeight="1" x14ac:dyDescent="0.2">
      <c r="A350" s="88">
        <v>45433</v>
      </c>
      <c r="B350" s="72" t="s">
        <v>2217</v>
      </c>
      <c r="C350" s="131" t="s">
        <v>2276</v>
      </c>
      <c r="D350" s="89"/>
      <c r="E350" s="73">
        <v>1500000</v>
      </c>
      <c r="F350" s="184">
        <f t="shared" si="8"/>
        <v>3055235095.2200007</v>
      </c>
    </row>
    <row r="351" spans="1:6" ht="62.25" customHeight="1" x14ac:dyDescent="0.2">
      <c r="A351" s="88">
        <v>45433</v>
      </c>
      <c r="B351" s="72" t="s">
        <v>2216</v>
      </c>
      <c r="C351" s="131" t="s">
        <v>2275</v>
      </c>
      <c r="D351" s="89"/>
      <c r="E351" s="73">
        <v>338200</v>
      </c>
      <c r="F351" s="184">
        <f t="shared" si="8"/>
        <v>3054896895.2200007</v>
      </c>
    </row>
    <row r="352" spans="1:6" ht="45" customHeight="1" x14ac:dyDescent="0.2">
      <c r="A352" s="88">
        <v>45433</v>
      </c>
      <c r="B352" s="72" t="s">
        <v>2215</v>
      </c>
      <c r="C352" s="131" t="s">
        <v>2327</v>
      </c>
      <c r="D352" s="89"/>
      <c r="E352" s="73">
        <v>70800</v>
      </c>
      <c r="F352" s="184">
        <f t="shared" si="8"/>
        <v>3054826095.2200007</v>
      </c>
    </row>
    <row r="353" spans="1:6" ht="32.25" customHeight="1" x14ac:dyDescent="0.2">
      <c r="A353" s="88">
        <v>45434</v>
      </c>
      <c r="B353" s="72" t="s">
        <v>2233</v>
      </c>
      <c r="C353" s="131" t="s">
        <v>2274</v>
      </c>
      <c r="D353" s="89"/>
      <c r="E353" s="73">
        <v>2586818.44</v>
      </c>
      <c r="F353" s="184">
        <f t="shared" si="8"/>
        <v>3052239276.7800007</v>
      </c>
    </row>
    <row r="354" spans="1:6" ht="42" customHeight="1" x14ac:dyDescent="0.2">
      <c r="A354" s="88">
        <v>45435</v>
      </c>
      <c r="B354" s="72" t="s">
        <v>2234</v>
      </c>
      <c r="C354" s="131" t="s">
        <v>2273</v>
      </c>
      <c r="D354" s="89"/>
      <c r="E354" s="73">
        <v>14248611.310000001</v>
      </c>
      <c r="F354" s="184">
        <f t="shared" si="8"/>
        <v>3037990665.4700007</v>
      </c>
    </row>
    <row r="355" spans="1:6" ht="44.25" customHeight="1" x14ac:dyDescent="0.2">
      <c r="A355" s="88">
        <v>45435</v>
      </c>
      <c r="B355" s="72" t="s">
        <v>2235</v>
      </c>
      <c r="C355" s="131" t="s">
        <v>2272</v>
      </c>
      <c r="D355" s="89"/>
      <c r="E355" s="73">
        <v>113100</v>
      </c>
      <c r="F355" s="184">
        <f t="shared" si="8"/>
        <v>3037877565.4700007</v>
      </c>
    </row>
    <row r="356" spans="1:6" ht="44.25" customHeight="1" x14ac:dyDescent="0.2">
      <c r="A356" s="88">
        <v>45435</v>
      </c>
      <c r="B356" s="72" t="s">
        <v>2236</v>
      </c>
      <c r="C356" s="131" t="s">
        <v>2271</v>
      </c>
      <c r="D356" s="89"/>
      <c r="E356" s="73">
        <v>210366</v>
      </c>
      <c r="F356" s="184">
        <f t="shared" si="8"/>
        <v>3037667199.4700007</v>
      </c>
    </row>
    <row r="357" spans="1:6" ht="51.75" customHeight="1" x14ac:dyDescent="0.2">
      <c r="A357" s="88">
        <v>45435</v>
      </c>
      <c r="B357" s="72" t="s">
        <v>2237</v>
      </c>
      <c r="C357" s="131" t="s">
        <v>2270</v>
      </c>
      <c r="D357" s="89"/>
      <c r="E357" s="73">
        <v>5730777.2000000002</v>
      </c>
      <c r="F357" s="184">
        <f t="shared" si="8"/>
        <v>3031936422.2700009</v>
      </c>
    </row>
    <row r="358" spans="1:6" ht="54" customHeight="1" x14ac:dyDescent="0.2">
      <c r="A358" s="88">
        <v>45436</v>
      </c>
      <c r="B358" s="72" t="s">
        <v>2238</v>
      </c>
      <c r="C358" s="131" t="s">
        <v>2269</v>
      </c>
      <c r="D358" s="89"/>
      <c r="E358" s="73">
        <v>6931525.46</v>
      </c>
      <c r="F358" s="184">
        <f t="shared" si="8"/>
        <v>3025004896.8100009</v>
      </c>
    </row>
    <row r="359" spans="1:6" ht="53.25" customHeight="1" x14ac:dyDescent="0.2">
      <c r="A359" s="88">
        <v>45436</v>
      </c>
      <c r="B359" s="72" t="s">
        <v>2239</v>
      </c>
      <c r="C359" s="131" t="s">
        <v>2268</v>
      </c>
      <c r="D359" s="89"/>
      <c r="E359" s="73">
        <v>40592</v>
      </c>
      <c r="F359" s="184">
        <f t="shared" si="8"/>
        <v>3024964304.8100009</v>
      </c>
    </row>
    <row r="360" spans="1:6" ht="51" customHeight="1" x14ac:dyDescent="0.2">
      <c r="A360" s="88">
        <v>45436</v>
      </c>
      <c r="B360" s="72" t="s">
        <v>2240</v>
      </c>
      <c r="C360" s="131" t="s">
        <v>2267</v>
      </c>
      <c r="D360" s="89"/>
      <c r="E360" s="73">
        <v>100000</v>
      </c>
      <c r="F360" s="184">
        <f t="shared" si="8"/>
        <v>3024864304.8100009</v>
      </c>
    </row>
    <row r="361" spans="1:6" ht="31.5" customHeight="1" x14ac:dyDescent="0.2">
      <c r="A361" s="88">
        <v>45436</v>
      </c>
      <c r="B361" s="72" t="s">
        <v>2349</v>
      </c>
      <c r="C361" s="131" t="s">
        <v>65</v>
      </c>
      <c r="D361" s="89"/>
      <c r="E361" s="73">
        <v>0</v>
      </c>
      <c r="F361" s="184">
        <f t="shared" si="8"/>
        <v>3024864304.8100009</v>
      </c>
    </row>
    <row r="362" spans="1:6" ht="40.5" customHeight="1" x14ac:dyDescent="0.2">
      <c r="A362" s="88">
        <v>45436</v>
      </c>
      <c r="B362" s="72" t="s">
        <v>2241</v>
      </c>
      <c r="C362" s="131" t="s">
        <v>2266</v>
      </c>
      <c r="D362" s="89"/>
      <c r="E362" s="73">
        <v>11741.32</v>
      </c>
      <c r="F362" s="184">
        <f t="shared" si="8"/>
        <v>3024852563.4900007</v>
      </c>
    </row>
    <row r="363" spans="1:6" ht="38.25" customHeight="1" x14ac:dyDescent="0.2">
      <c r="A363" s="88">
        <v>45436</v>
      </c>
      <c r="B363" s="149" t="s">
        <v>2242</v>
      </c>
      <c r="C363" s="141" t="s">
        <v>2265</v>
      </c>
      <c r="D363" s="138"/>
      <c r="E363" s="90">
        <v>20073.830000000002</v>
      </c>
      <c r="F363" s="184">
        <f t="shared" si="8"/>
        <v>3024832489.6600008</v>
      </c>
    </row>
    <row r="364" spans="1:6" ht="61.5" customHeight="1" x14ac:dyDescent="0.2">
      <c r="A364" s="88">
        <v>45436</v>
      </c>
      <c r="B364" s="140" t="s">
        <v>2243</v>
      </c>
      <c r="C364" s="134" t="s">
        <v>2264</v>
      </c>
      <c r="D364" s="89"/>
      <c r="E364" s="55">
        <v>125657.73</v>
      </c>
      <c r="F364" s="184">
        <f t="shared" si="8"/>
        <v>3024706831.9300008</v>
      </c>
    </row>
    <row r="365" spans="1:6" ht="63.75" customHeight="1" x14ac:dyDescent="0.2">
      <c r="A365" s="88">
        <v>45436</v>
      </c>
      <c r="B365" s="140" t="s">
        <v>2244</v>
      </c>
      <c r="C365" s="134" t="s">
        <v>2263</v>
      </c>
      <c r="D365" s="89"/>
      <c r="E365" s="55">
        <v>1018618.73</v>
      </c>
      <c r="F365" s="184">
        <f t="shared" si="8"/>
        <v>3023688213.2000008</v>
      </c>
    </row>
    <row r="366" spans="1:6" ht="40.5" customHeight="1" x14ac:dyDescent="0.2">
      <c r="A366" s="88">
        <v>45436</v>
      </c>
      <c r="B366" s="140" t="s">
        <v>2245</v>
      </c>
      <c r="C366" s="134" t="s">
        <v>2262</v>
      </c>
      <c r="D366" s="89"/>
      <c r="E366" s="55">
        <v>20708402.100000001</v>
      </c>
      <c r="F366" s="184">
        <f t="shared" si="8"/>
        <v>3002979811.1000009</v>
      </c>
    </row>
    <row r="367" spans="1:6" ht="42" customHeight="1" x14ac:dyDescent="0.2">
      <c r="A367" s="88">
        <v>45436</v>
      </c>
      <c r="B367" s="140" t="s">
        <v>2246</v>
      </c>
      <c r="C367" s="134" t="s">
        <v>2261</v>
      </c>
      <c r="D367" s="89"/>
      <c r="E367" s="55">
        <v>5455233.46</v>
      </c>
      <c r="F367" s="184">
        <f t="shared" si="8"/>
        <v>2997524577.6400008</v>
      </c>
    </row>
    <row r="368" spans="1:6" ht="31.5" customHeight="1" x14ac:dyDescent="0.2">
      <c r="A368" s="88">
        <v>45436</v>
      </c>
      <c r="B368" s="140" t="s">
        <v>2247</v>
      </c>
      <c r="C368" s="134" t="s">
        <v>65</v>
      </c>
      <c r="D368" s="89"/>
      <c r="E368" s="55">
        <v>0</v>
      </c>
      <c r="F368" s="184">
        <f t="shared" si="8"/>
        <v>2997524577.6400008</v>
      </c>
    </row>
    <row r="369" spans="1:6" ht="33" customHeight="1" x14ac:dyDescent="0.2">
      <c r="A369" s="88">
        <v>45436</v>
      </c>
      <c r="B369" s="140" t="s">
        <v>2248</v>
      </c>
      <c r="C369" s="134" t="s">
        <v>2260</v>
      </c>
      <c r="D369" s="89"/>
      <c r="E369" s="55">
        <v>54426815.950000003</v>
      </c>
      <c r="F369" s="184">
        <f t="shared" si="8"/>
        <v>2943097761.690001</v>
      </c>
    </row>
    <row r="370" spans="1:6" ht="33" customHeight="1" x14ac:dyDescent="0.2">
      <c r="A370" s="88">
        <v>45439</v>
      </c>
      <c r="B370" s="140" t="s">
        <v>2249</v>
      </c>
      <c r="C370" s="134" t="s">
        <v>2259</v>
      </c>
      <c r="D370" s="89"/>
      <c r="E370" s="55">
        <v>54192463.369999997</v>
      </c>
      <c r="F370" s="184">
        <f t="shared" si="8"/>
        <v>2888905298.3200011</v>
      </c>
    </row>
    <row r="371" spans="1:6" ht="60" customHeight="1" x14ac:dyDescent="0.2">
      <c r="A371" s="88">
        <v>45439</v>
      </c>
      <c r="B371" s="140" t="s">
        <v>2250</v>
      </c>
      <c r="C371" s="134" t="s">
        <v>2258</v>
      </c>
      <c r="D371" s="89"/>
      <c r="E371" s="55">
        <v>686663.54</v>
      </c>
      <c r="F371" s="184">
        <f t="shared" si="8"/>
        <v>2888218634.7800012</v>
      </c>
    </row>
    <row r="372" spans="1:6" ht="45" customHeight="1" x14ac:dyDescent="0.2">
      <c r="A372" s="88">
        <v>45439</v>
      </c>
      <c r="B372" s="140" t="s">
        <v>2251</v>
      </c>
      <c r="C372" s="134" t="s">
        <v>2257</v>
      </c>
      <c r="D372" s="89"/>
      <c r="E372" s="55">
        <v>4744726.84</v>
      </c>
      <c r="F372" s="184">
        <f t="shared" si="8"/>
        <v>2883473907.940001</v>
      </c>
    </row>
    <row r="373" spans="1:6" ht="53.25" customHeight="1" x14ac:dyDescent="0.2">
      <c r="A373" s="88">
        <v>45439</v>
      </c>
      <c r="B373" s="140" t="s">
        <v>2252</v>
      </c>
      <c r="C373" s="134" t="s">
        <v>2256</v>
      </c>
      <c r="D373" s="89"/>
      <c r="E373" s="55">
        <v>92155653.560000002</v>
      </c>
      <c r="F373" s="184">
        <f t="shared" si="8"/>
        <v>2791318254.3800011</v>
      </c>
    </row>
    <row r="374" spans="1:6" ht="54" customHeight="1" x14ac:dyDescent="0.2">
      <c r="A374" s="88">
        <v>45440</v>
      </c>
      <c r="B374" s="72" t="s">
        <v>2253</v>
      </c>
      <c r="C374" s="131" t="s">
        <v>2328</v>
      </c>
      <c r="D374" s="89"/>
      <c r="E374" s="73">
        <v>57189.5</v>
      </c>
      <c r="F374" s="184">
        <f t="shared" si="8"/>
        <v>2791261064.8800011</v>
      </c>
    </row>
    <row r="375" spans="1:6" ht="33.75" customHeight="1" x14ac:dyDescent="0.2">
      <c r="A375" s="88">
        <v>45440</v>
      </c>
      <c r="B375" s="72" t="s">
        <v>2254</v>
      </c>
      <c r="C375" s="131" t="s">
        <v>2255</v>
      </c>
      <c r="D375" s="89"/>
      <c r="E375" s="73">
        <v>33200.01</v>
      </c>
      <c r="F375" s="184">
        <f t="shared" si="8"/>
        <v>2791227864.8700008</v>
      </c>
    </row>
    <row r="376" spans="1:6" ht="33.75" customHeight="1" x14ac:dyDescent="0.2">
      <c r="A376" s="88">
        <v>45441</v>
      </c>
      <c r="B376" s="72" t="s">
        <v>2322</v>
      </c>
      <c r="C376" s="131" t="s">
        <v>2318</v>
      </c>
      <c r="D376" s="89"/>
      <c r="E376" s="73">
        <v>498900</v>
      </c>
      <c r="F376" s="184">
        <f t="shared" si="8"/>
        <v>2790728964.8700008</v>
      </c>
    </row>
    <row r="377" spans="1:6" ht="31.5" customHeight="1" x14ac:dyDescent="0.2">
      <c r="A377" s="88">
        <v>45441</v>
      </c>
      <c r="B377" s="72" t="s">
        <v>2323</v>
      </c>
      <c r="C377" s="131" t="s">
        <v>2319</v>
      </c>
      <c r="D377" s="89"/>
      <c r="E377" s="73">
        <v>640754.52</v>
      </c>
      <c r="F377" s="184">
        <f t="shared" si="8"/>
        <v>2790088210.3500009</v>
      </c>
    </row>
    <row r="378" spans="1:6" ht="42" customHeight="1" x14ac:dyDescent="0.2">
      <c r="A378" s="88">
        <v>45441</v>
      </c>
      <c r="B378" s="72" t="s">
        <v>2324</v>
      </c>
      <c r="C378" s="131" t="s">
        <v>2320</v>
      </c>
      <c r="D378" s="89"/>
      <c r="E378" s="73">
        <v>6775654.5099999998</v>
      </c>
      <c r="F378" s="184">
        <f t="shared" si="8"/>
        <v>2783312555.8400006</v>
      </c>
    </row>
    <row r="379" spans="1:6" ht="54.75" customHeight="1" x14ac:dyDescent="0.2">
      <c r="A379" s="88">
        <v>45441</v>
      </c>
      <c r="B379" s="72" t="s">
        <v>2325</v>
      </c>
      <c r="C379" s="131" t="s">
        <v>2321</v>
      </c>
      <c r="D379" s="89"/>
      <c r="E379" s="73">
        <v>13483753.41</v>
      </c>
      <c r="F379" s="184">
        <f t="shared" si="8"/>
        <v>2769828802.4300008</v>
      </c>
    </row>
    <row r="380" spans="1:6" ht="41.25" customHeight="1" x14ac:dyDescent="0.2">
      <c r="A380" s="88">
        <v>45443</v>
      </c>
      <c r="B380" s="72" t="s">
        <v>2350</v>
      </c>
      <c r="C380" s="131" t="s">
        <v>2354</v>
      </c>
      <c r="D380" s="89"/>
      <c r="E380" s="73">
        <v>5276150.57</v>
      </c>
      <c r="F380" s="184">
        <f t="shared" si="8"/>
        <v>2764552651.8600006</v>
      </c>
    </row>
    <row r="381" spans="1:6" ht="54" customHeight="1" x14ac:dyDescent="0.2">
      <c r="A381" s="88">
        <v>45443</v>
      </c>
      <c r="B381" s="72" t="s">
        <v>2351</v>
      </c>
      <c r="C381" s="131" t="s">
        <v>2353</v>
      </c>
      <c r="D381" s="89"/>
      <c r="E381" s="73">
        <v>1103564.03</v>
      </c>
      <c r="F381" s="184">
        <f t="shared" si="8"/>
        <v>2763449087.8300004</v>
      </c>
    </row>
    <row r="382" spans="1:6" ht="42.75" customHeight="1" x14ac:dyDescent="0.2">
      <c r="A382" s="88">
        <v>45443</v>
      </c>
      <c r="B382" s="72" t="s">
        <v>2352</v>
      </c>
      <c r="C382" s="131" t="s">
        <v>2355</v>
      </c>
      <c r="D382" s="89"/>
      <c r="E382" s="73">
        <v>10088739.289999999</v>
      </c>
      <c r="F382" s="184">
        <f t="shared" si="8"/>
        <v>2753360348.5400004</v>
      </c>
    </row>
    <row r="383" spans="1:6" ht="45.75" customHeight="1" x14ac:dyDescent="0.2">
      <c r="A383" s="88">
        <v>45443</v>
      </c>
      <c r="B383" s="145" t="s">
        <v>2358</v>
      </c>
      <c r="C383" s="132" t="s">
        <v>2360</v>
      </c>
      <c r="D383" s="89"/>
      <c r="E383" s="158">
        <v>40050</v>
      </c>
      <c r="F383" s="184">
        <f t="shared" si="8"/>
        <v>2753320298.5400004</v>
      </c>
    </row>
    <row r="384" spans="1:6" ht="52.5" customHeight="1" x14ac:dyDescent="0.2">
      <c r="A384" s="88">
        <v>45443</v>
      </c>
      <c r="B384" s="145" t="s">
        <v>2359</v>
      </c>
      <c r="C384" s="132" t="s">
        <v>2361</v>
      </c>
      <c r="D384" s="89"/>
      <c r="E384" s="158">
        <v>5000</v>
      </c>
      <c r="F384" s="184">
        <f t="shared" si="8"/>
        <v>2753315298.5400004</v>
      </c>
    </row>
    <row r="385" spans="1:9" ht="42.75" customHeight="1" x14ac:dyDescent="0.2">
      <c r="A385" s="153"/>
      <c r="B385" s="154"/>
      <c r="C385" s="155"/>
      <c r="D385" s="62"/>
      <c r="E385" s="156"/>
      <c r="F385" s="157"/>
    </row>
    <row r="386" spans="1:9" s="1" customFormat="1" ht="11.25" customHeight="1" x14ac:dyDescent="0.2">
      <c r="B386" s="208"/>
      <c r="C386" s="208"/>
      <c r="D386" s="62"/>
      <c r="E386" s="209"/>
      <c r="F386" s="157"/>
      <c r="H386" s="2"/>
      <c r="I386" s="2"/>
    </row>
    <row r="387" spans="1:9" ht="12" x14ac:dyDescent="0.2">
      <c r="B387" s="208"/>
      <c r="C387" s="208"/>
    </row>
    <row r="388" spans="1:9" ht="12" x14ac:dyDescent="0.2">
      <c r="B388" s="159"/>
      <c r="C388" s="159"/>
    </row>
    <row r="389" spans="1:9" ht="12" x14ac:dyDescent="0.2">
      <c r="B389" s="159"/>
      <c r="C389" s="159"/>
    </row>
    <row r="390" spans="1:9" ht="12" x14ac:dyDescent="0.2">
      <c r="B390" s="159"/>
      <c r="C390" s="159"/>
    </row>
  </sheetData>
  <mergeCells count="36">
    <mergeCell ref="A58:E58"/>
    <mergeCell ref="A39:F39"/>
    <mergeCell ref="A40:F40"/>
    <mergeCell ref="A41:F41"/>
    <mergeCell ref="A42:F42"/>
    <mergeCell ref="A44:F44"/>
    <mergeCell ref="A45:E45"/>
    <mergeCell ref="A52:F52"/>
    <mergeCell ref="A53:F53"/>
    <mergeCell ref="A54:F54"/>
    <mergeCell ref="A55:F55"/>
    <mergeCell ref="A57:F57"/>
    <mergeCell ref="A174:E174"/>
    <mergeCell ref="A79:F79"/>
    <mergeCell ref="A80:F80"/>
    <mergeCell ref="A81:F81"/>
    <mergeCell ref="A82:F82"/>
    <mergeCell ref="A84:F84"/>
    <mergeCell ref="A85:E85"/>
    <mergeCell ref="A167:F167"/>
    <mergeCell ref="A168:F168"/>
    <mergeCell ref="A169:F169"/>
    <mergeCell ref="A170:F170"/>
    <mergeCell ref="A173:F173"/>
    <mergeCell ref="A27:E27"/>
    <mergeCell ref="A1:F1"/>
    <mergeCell ref="A2:F2"/>
    <mergeCell ref="A3:F3"/>
    <mergeCell ref="A4:F4"/>
    <mergeCell ref="A6:F6"/>
    <mergeCell ref="A7:E7"/>
    <mergeCell ref="A21:F21"/>
    <mergeCell ref="A22:F22"/>
    <mergeCell ref="A23:F23"/>
    <mergeCell ref="A24:F24"/>
    <mergeCell ref="A26:F26"/>
  </mergeCells>
  <pageMargins left="0.7" right="0.7" top="0.75" bottom="0.75" header="0.3" footer="0.3"/>
  <pageSetup paperSize="9" scale="65" orientation="portrait" r:id="rId1"/>
  <ignoredErrors>
    <ignoredError sqref="B96:B113 B147 B150:B151 B153:B163 B165 B145 B120:B128 B131:B132 B134:B137 B138:B143" numberStoredAsText="1"/>
    <ignoredError sqref="F179 F182 F185:F186 F203 F8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 (2)</vt:lpstr>
      <vt:lpstr>FEBRERO (2)</vt:lpstr>
      <vt:lpstr>MARZO (2)</vt:lpstr>
      <vt:lpstr>ABRIL (2)</vt:lpstr>
      <vt:lpstr>MAYO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2024-06-12T15:12:42Z</dcterms:modified>
</cp:coreProperties>
</file>