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uridices.polanco\Desktop\"/>
    </mc:Choice>
  </mc:AlternateContent>
  <bookViews>
    <workbookView xWindow="-120" yWindow="-120" windowWidth="29040" windowHeight="157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19" i="1" l="1"/>
  <c r="F720" i="1" s="1"/>
  <c r="F721" i="1" s="1"/>
  <c r="F722" i="1" s="1"/>
  <c r="F723" i="1" s="1"/>
  <c r="F724" i="1" s="1"/>
  <c r="F725" i="1" s="1"/>
  <c r="F726" i="1" s="1"/>
  <c r="F727" i="1" s="1"/>
  <c r="F728" i="1" s="1"/>
  <c r="F729" i="1" s="1"/>
  <c r="F730" i="1" s="1"/>
  <c r="F731" i="1" s="1"/>
  <c r="F732" i="1" s="1"/>
  <c r="F733" i="1" s="1"/>
  <c r="F734" i="1" s="1"/>
  <c r="F735" i="1" s="1"/>
  <c r="F736" i="1" s="1"/>
  <c r="F737" i="1" s="1"/>
  <c r="F738" i="1" s="1"/>
  <c r="F739" i="1" s="1"/>
  <c r="F740" i="1" s="1"/>
  <c r="F741" i="1" s="1"/>
  <c r="F742" i="1" s="1"/>
  <c r="F743" i="1" s="1"/>
  <c r="F744" i="1" s="1"/>
  <c r="F745" i="1" s="1"/>
  <c r="F746" i="1" s="1"/>
  <c r="F747" i="1" s="1"/>
  <c r="F748" i="1" s="1"/>
  <c r="F749" i="1" s="1"/>
  <c r="F750" i="1" s="1"/>
  <c r="F751" i="1" s="1"/>
  <c r="F752" i="1" s="1"/>
  <c r="F753" i="1" s="1"/>
  <c r="F754" i="1" s="1"/>
  <c r="F755" i="1" s="1"/>
  <c r="F756" i="1" s="1"/>
  <c r="F757" i="1" s="1"/>
  <c r="F758" i="1" s="1"/>
  <c r="F759" i="1" s="1"/>
  <c r="F760" i="1" s="1"/>
  <c r="F761" i="1" s="1"/>
  <c r="F762" i="1" s="1"/>
  <c r="F763" i="1" s="1"/>
  <c r="F764" i="1" s="1"/>
  <c r="F765" i="1" s="1"/>
  <c r="F630" i="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603" i="1"/>
  <c r="F604" i="1" s="1"/>
  <c r="F605" i="1" s="1"/>
  <c r="F606" i="1" s="1"/>
  <c r="F607" i="1" s="1"/>
  <c r="F582" i="1"/>
  <c r="F583" i="1" s="1"/>
  <c r="F584" i="1" s="1"/>
  <c r="F585" i="1" s="1"/>
  <c r="F586" i="1" s="1"/>
  <c r="F587" i="1" s="1"/>
  <c r="F588" i="1" s="1"/>
  <c r="F589" i="1" s="1"/>
  <c r="F590" i="1" s="1"/>
  <c r="F591" i="1" s="1"/>
  <c r="F568" i="1"/>
  <c r="F569" i="1" s="1"/>
  <c r="F570" i="1" s="1"/>
  <c r="F567" i="1"/>
  <c r="F466" i="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345" i="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alcChain>
</file>

<file path=xl/sharedStrings.xml><?xml version="1.0" encoding="utf-8"?>
<sst xmlns="http://schemas.openxmlformats.org/spreadsheetml/2006/main" count="1135" uniqueCount="988">
  <si>
    <t>INSTITUTO NACIONAL DE AGUAS POTABLES Y ALCANTARILLADOS (INAPA)</t>
  </si>
  <si>
    <t xml:space="preserve">Resumen de Ingresos y Egresos </t>
  </si>
  <si>
    <t xml:space="preserve"> Del 01 al  31  de MAYO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</si>
  <si>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</si>
  <si>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</si>
  <si>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</si>
  <si>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</si>
  <si>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</si>
  <si>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</si>
  <si>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</si>
  <si>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</si>
  <si>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</si>
  <si>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</si>
  <si>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</si>
  <si>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</si>
  <si>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</si>
  <si>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</si>
  <si>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</si>
  <si>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</si>
  <si>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</si>
  <si>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</si>
  <si>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POR MANEJO DE CUENTA</t>
  </si>
  <si>
    <t>COMISION POR CHEQUES  DEVUELTO</t>
  </si>
  <si>
    <t>COMISION DEPOSITO ERRONEO</t>
  </si>
  <si>
    <t>COMISION DEPOSITOS NOCTURNOS</t>
  </si>
  <si>
    <t>COMISION TRANSFERENCIA EXTRANJERO 5/5/2022</t>
  </si>
  <si>
    <t>AVD DIFERENCIA DEL BANCO AUM. DE TASA 5/5/2022</t>
  </si>
  <si>
    <t>AVISO DE DEBITO 19/5/2022</t>
  </si>
  <si>
    <t>AVISO DE DEBITO 5/5/2022</t>
  </si>
  <si>
    <t>AVISO DE DEBITO 2/5/2022</t>
  </si>
  <si>
    <t xml:space="preserve">062730 </t>
  </si>
  <si>
    <t>AUMENTO DEL FONDO DE CAJA CHICA DEL MUNICIPIO DE SANCHEZ, SAMANA,  ACTUALMENTE DICHO FONDO CUENTA CON UN MONTO DE RD$ 2,500.00 Y CON ESTA SUMA ASCIENDE.</t>
  </si>
  <si>
    <t xml:space="preserve">062731 </t>
  </si>
  <si>
    <t>REPOSICION FONDO CAJA CHICA DE LA PROVINCIA SAN JUAN CORRESP. AL PERIODO DEL 10-03 AL 11-04-2022, RECIBOS DE DESEMBOLSO DEL 5768 AL 5801.</t>
  </si>
  <si>
    <t xml:space="preserve">062732 </t>
  </si>
  <si>
    <t>PAGO FACT. NO.B1500000035/28-03-2022, ALQUILER LOCAL COMERCIAL UBICADO EN EL MUNICIPIO SABANETA,  PROVINCIA SANTIAGO RODRIGUEZ, CORRESP. AL MES MARZO/2022.</t>
  </si>
  <si>
    <t>EFT-7712</t>
  </si>
  <si>
    <t>NULO</t>
  </si>
  <si>
    <t xml:space="preserve">EFT-7713 </t>
  </si>
  <si>
    <t>PAGO FACT.  NOS. B1500000006/04-03, 07/06-04-2022,  ORDEN DE SERVICIO NO. OS2021-0927,  ABASTECIMIENTO DE AGUA EN DIFERENTES SECTORES Y COMUNIDADES DEL MUNICIPIO NAVARRATE, PROVINCIA SANTIAGO, CORRESP. A 23 DIAS DE FEBRERO,  27 DIAS DE MARZO/2022.</t>
  </si>
  <si>
    <t>EFT-7714</t>
  </si>
  <si>
    <t>PAGO FACT. NO. B1500000149/04-04-2022, ORDEN DE SERVICIO NO. OS2022-0057,  DISTRIBUCION DE AGUA EN DIFERENTES SECTORES Y COMUNIDADES DE LA PROVINCIA DUARTE, CORRESP. A  31 DIAS DEL MES DE MARZO/2022.</t>
  </si>
  <si>
    <t>EFT-7715</t>
  </si>
  <si>
    <t>PAGO FACT.  NO. B1500000018/01-04-2022, ORDEN DE SERVICIO NO.  OS2022-0042, DISTRIBUCION DE AGUA EN DIFERENTES SECTORES Y COMUNIDADES DE LA PROVINCIA SAN JUAN CORRESP. A 31 DIAS DEL MES MARZO/2022.</t>
  </si>
  <si>
    <t>EFT-7716</t>
  </si>
  <si>
    <t>PAGO FACT. NO. B1500000005/04-04-2022, ORDEN DE SERVICIO NO.OS2022-0013, DISTRIBUCION DE AGUA EN DIFERENTES SECTORES Y COMUNIDADES DE LA PROVINCIA BAHORUCO, CORRESP. A   31 DIAS DE MARZO/2022.</t>
  </si>
  <si>
    <t>EFT-7717</t>
  </si>
  <si>
    <t>PAGO FACT. NO.B1500000001/03-01, 02/01-02, 03/01-03, 04/01/04-2022, ORDEN DE SERVICIO NO.OS2022-0142 ,SERVICIO DE DISTRIBUCION DE AGUA EN CAMION CISTERNA EN DIFERENTES COMUNIDADES DE LA PROVINCIA DE SANTIAGO,  CORRESP. A 17 DIAS DE DICIEMBRE/2021, 25 DIAS DE ENERO, 24 DIAS DE FEBRERO, 27 DIAS DE MARZO/2022.</t>
  </si>
  <si>
    <t>EFT-7718</t>
  </si>
  <si>
    <t>PAGO FACT. NOS. B1500000003/11-03, 04/03-03-2022,   ORDEN DE SERVICIO NO. OS2022-0006, SERVICIO DISTRIBUCION DE AGUA EN DIFERENTES SECTORES Y COMUNIDADES DE LA PROVINCIA SAN CRISTOBAL. CORRESP.  A   31  DIAS DE ENERO Y 28 DIAS DE FEBRERO/2022.</t>
  </si>
  <si>
    <t xml:space="preserve">062733 </t>
  </si>
  <si>
    <t>PAGO FACT. NO. B1500000034/08-04-2022, ORDEN DE SERVICIO NO. OS2021-0798,  DISTRIBUCION DE AGUA EN DIFERENTES SECTORES Y COMUNIDADES DE LA PROVINCIA SAMANA,  CORRESP. A 30 DIAS DEL MES MARZO/2022.</t>
  </si>
  <si>
    <t xml:space="preserve">062734 </t>
  </si>
  <si>
    <t>REPOSICION FONDO CAJA CHICA DE LA DIRECCION COMERCIAL CORRESP. AL PERIODO DEL  07-03 AL 18-04-2022, RECIBOS DE DESEMBOLSO DEL 48862 AL 48887.</t>
  </si>
  <si>
    <t xml:space="preserve">062735 </t>
  </si>
  <si>
    <t>REPOSICION FONDO CAJA CHICA DE LA PROVINCIA ELIAS PIÑA ZONA II CORRESP. AL PERIODO DEL 21-03 AL 20-04-2022, RECIBOS DE DESEMBOLSO DEL 3805 AL 3833.</t>
  </si>
  <si>
    <t xml:space="preserve">062736 </t>
  </si>
  <si>
    <t>REPOSICION FONDO CAJA CHICA DE LA UNIDAD ADMINISTRATIVA DE SABANA GRANDE DE BOYA ZONA IV CORRESP. AL PERIODO DEL 08-02 AL 05-04-2022, RECIBOS DE DESEMBOLSO DEL 0200 AL 0207.</t>
  </si>
  <si>
    <t xml:space="preserve">062737 </t>
  </si>
  <si>
    <t>PAGO FACT. NO. B1500000005/03-01-2022, ORDEN DE COMPRA OC2021-0322, ADQUISICIÓN DE HERBICIDAS Y BOMBAS DE FUMIGACIÓN, PARA SER UTILIZADOS EN LAS PLANTAS DE TRATAMIENTO Y AGUAS RESIDUALES DEL INAPA.</t>
  </si>
  <si>
    <t xml:space="preserve">062738 </t>
  </si>
  <si>
    <t>PAGO FACT. NO. B1500001119/11-02-2022, ORDEN DE SERVICIO NO. OS2022-0056, RENOVACIÓN DE LA SUSCRIPCIÓN ANUAL DE 02 (DOS) EJEMPLARES DE PERIÓDICO, CORRESP. AL PERIODO DEL 01-02-2022 AL 02-02-2023.</t>
  </si>
  <si>
    <t xml:space="preserve">062739 </t>
  </si>
  <si>
    <t>PAGO DE FACT. NO. B1500000067/28-12-2021 ORDEN DE DE COMPRA OC2021-0259, ADQUISICIÓN DE MATERIALES FERRETEROS PARA EL NIVEL CENTRAL Y SUCURSALES DEL INAPA.</t>
  </si>
  <si>
    <t xml:space="preserve">062740 </t>
  </si>
  <si>
    <t>REPOSICION FONDO CAJA CHICA DE LA UNIDAD ADMINISTRATIVA DE NAVARRETE ZONA V CORRESP. AL PERIODO DEL 21-02 AL 06-04-2022, RECIBOS DE DESEMBOLSO DEL 0113 AL 0150.</t>
  </si>
  <si>
    <t xml:space="preserve">EFT-7719 </t>
  </si>
  <si>
    <t>PAGO FACT. NO. B1500000254/18-04-2022, ORDEN DE SERVICIO NO, OS2022-0117,  SERVICIO DISTRIBUCIÓN DE AGUA CON CAMIÓN CISTERNA EN DIFERENTES COMUNIDADES DE LA PROVINCIA SAN PEDRO DE MACORÍS, CORRESP. A 27  DÍAS DEL MES DE MARZO/2022.</t>
  </si>
  <si>
    <t>EFT-7720</t>
  </si>
  <si>
    <t>PAGO FACT. NO. B1500000043/04-04-2022,    ORDEN DE SERVICIO NO.  OS2022-0095, DISTRIBUCION DE AGUA EN DIFERENTES SECTORES Y COMUNIDADES DE LA PROVINCIA MONTE PLATA, CORRESP. A 28 DIAS DE  MARZO/ 2022.</t>
  </si>
  <si>
    <t>EFT-7721</t>
  </si>
  <si>
    <t>PAGO FACT. NO.B1500000012/19-04-2022, ORDEN DE SERVICIO NO. OS2022-0004, SERVICIO DE DISTRIBUCION DE AGUA CON CAMION CISTERNA EN DIFERENTES COMUNIDADES DE LA PROVINCIA MARIA TRINIDAD SANCHEZ, CORRESP. 26 DIAS DE MARZO/2022.</t>
  </si>
  <si>
    <t>EFT-7722</t>
  </si>
  <si>
    <t>PAGO FACT. NO. B1500000066/04-04-2022, ORDEN DE SERVICIO NO. OS2021-0788 SERVICIO DE DISTRIBUCION DE AGUA CON CAMION CISTERNA EN DIFERENTES SECTORES Y COMUNIDADES DE LA PROVINCIA DUARTE,  CORRESP. A 31  DIAS DE MARZO/2022.</t>
  </si>
  <si>
    <t>EFT-7723</t>
  </si>
  <si>
    <t>PAGO FACT. NO. B1500000017/01-04-2022, ORDEN DE SERVICIO NO.  OS2022-0098,   ABASTECIMIENTO DE AGUA EN DIFERENTES SECTORES Y COMUNIDADES DE LA PROVINCIA SAN JUAN DE LA MAGUANA, CORRESP. A 31   DIAS DEL MES DE MARZO/2022.</t>
  </si>
  <si>
    <t>EFT-7724</t>
  </si>
  <si>
    <t>PAGO FACT. NO B1500000066/04-04-2022 ORDEN DE SERVICIO NO.  OS2022-0061, DISTRIBUCIÓN DE AGUA EN DIFERENTES SECTORES Y COMUNIDADES DE LA PROVINCIA DUARTE,  CORRESP. 31 DÍAS DEL MES DE MARZO/2022.</t>
  </si>
  <si>
    <t>EFT-7725</t>
  </si>
  <si>
    <t>PAGO FACT. NO. B1500000155/18-04-2022, ORDEN DE SERVICIO NO. OS2021-0722, DISTRIBUCIÓN DE AGUA EN DIFERENTES SECTORES Y COMUNIDADES DE LA PROVINCIA SAMANÁ,  CORRESP. A 30 DÍAS DEL MES DE MARZO/2022.</t>
  </si>
  <si>
    <t>EFT-7726</t>
  </si>
  <si>
    <t>PAGO FACT. NO. B1500000027/04-04-2022, ORDEN DE SERVICIO NO. OS2021-0795 SERVICIO DE DISTRIBUCION DE AGUA CON CAMION CISTERNA EN DIFERENTES SECTORES Y COMUNIDADES DE LA PROVINCIA DUARTE,  CORRESP. A   31 DIAS DEL MES DE MARZO/2022.</t>
  </si>
  <si>
    <t>EFT-7727</t>
  </si>
  <si>
    <t>PAGO DE NÓMINA DE VIÁTICOS DE DIRECCIÓN DE INGENIERÍA, CORRESP. A MARZO/2022, ELABORADA EN ABRIL/2022.</t>
  </si>
  <si>
    <t>EFT-7728</t>
  </si>
  <si>
    <t>PAGO DE NÓMINA DE VIÁTICOS DE DIRECCIÓN DE TECNOLOGÍA DE LA INF. Y COM., CORRESP. A MARZO/2022, ELABORADA EN ABRIL/2022.</t>
  </si>
  <si>
    <t>EFT-7729</t>
  </si>
  <si>
    <t>PAGO DE NÓMINA DE VIÁTICOS DIRECCIÓN FINANCIERA CORRESP. A MARZO/2022, ELABORADA EN ABRIL/2022.</t>
  </si>
  <si>
    <t>EFT-7730</t>
  </si>
  <si>
    <t>PAGO DE VIÁTICOS DE DIRECCIÓN DE PROGRAMAS Y PROYECTOS ESPECIALES, CORRESP. A MARZO/2022, ELABORADA EN ABRIL/2022.</t>
  </si>
  <si>
    <t>EFT-7731</t>
  </si>
  <si>
    <t>PAGO DE NÓMINA DE VIÁTICOS DE DIRECCIÓN DE LA CALIDAD DEL AGUA, CORRESP. A MARZO/2022, ELABORADA EN ABRIL/2022.</t>
  </si>
  <si>
    <t>EFT-7732</t>
  </si>
  <si>
    <t>PAGO VIATICOS UNIDADES CONSULTIVAS O ASESORAS, CORRESP. A MARZO/2022, ELABORADA EN ABRIL/2022.</t>
  </si>
  <si>
    <t>EFT-7733</t>
  </si>
  <si>
    <t>PAGO DE NÓMINA DE VIÁTICOS DE DIRECCIÓN DE TRATAMIENTO DE AGUA, CORRESP. A MARZO/2022 ELABORADA EN ABRIL/2022.</t>
  </si>
  <si>
    <t>EFT-7734</t>
  </si>
  <si>
    <t>PAGO DE NÓMINA DE VIÁTICOS DIRECCIÓN DE OPERACIONES, CORRESP. A MARZO/2022, ELABORADA EN ABRIL/2022.</t>
  </si>
  <si>
    <t>EFT-7735</t>
  </si>
  <si>
    <t>PAGO DE NÓMINA DE VIÁTICOS DE DIRECCIÓN COMERCIAL, CORRESP. A MARZO/2022, ELABORADA EN ABRIL/2022.</t>
  </si>
  <si>
    <t>EFT-7736</t>
  </si>
  <si>
    <t>PAGO DE COMPENSACION PARA PAGOS DE PASAJES DE DIFERENTES AUDITORES DEL DEPTO. REVISION Y CONTROL, CORRESP. A MARZO/2022, ELABORADA EN ABRIL/2022.</t>
  </si>
  <si>
    <t>EFT-7737</t>
  </si>
  <si>
    <t>PAGO DE NÓMINA DE VIÁTICOS DE DIRECCIÓN DESARROLLO PROVINCIAL, CORRESP. A MARZO/2022, ELABORADA EN ABRIL/2022.</t>
  </si>
  <si>
    <t xml:space="preserve">062741 </t>
  </si>
  <si>
    <t xml:space="preserve">062742 </t>
  </si>
  <si>
    <t>REPOSICION FONDO CAJA CHICA DE LA PLANTA DE TRATAMIENTO DE CABUYA ZONA III (SALCEDO) CORRESP. AL PERIODO DEL 11-02 AL 01-04-2022, RECIBOS DE DESEMBOLSO DEL 0395 AL 0421.</t>
  </si>
  <si>
    <t xml:space="preserve">062743 </t>
  </si>
  <si>
    <t>PAGO FACTURA NO.B1500000325/27-04-2022, ALQUILER LOCAL COMERCIAL EN LA PROVINCIA DE AZUA, CORRESP. AL MES DE ABRIL/2022.</t>
  </si>
  <si>
    <t xml:space="preserve">062744 </t>
  </si>
  <si>
    <t>PAGO VAC. (30 DIAS CORRESP. AL AÑO 2020 Y 30 AL 2021),  QUIEN DESEMPEÑO EL CARGO DE INGENIERO CIVIL I, EN PERSONAL EN TRAMITE DE PENSION.</t>
  </si>
  <si>
    <t xml:space="preserve">EFT-7738 </t>
  </si>
  <si>
    <t>PAGO RETENCIÓN TSS, SEGURO BÁSICO OPCIONAL, APORTE PLAN DE PENSIONES (2.87%), SEGURO FAMILIAR DE SALUD (3.04%) CORRESPONDIENTE A LAS NÓMINAS NIVEL CENTRAL, ACUEDUCTOS, P/CONTRATADO E IGUALADO, P/  CONT. E IGUALADO II, P/TRAMITES  PENSIÓN NC. Y AC. PROVS. SANTIAGO Y SAN CRISTÓBAL, PERSONAL TEMPORAL, ADICS. NIVEL CENTRAL, ACS., PERSONAL TEMPORAL MARZO,  P.  CONT., CANCELADOS, NC. Y AC.  ABRIL/2022.</t>
  </si>
  <si>
    <t>EFT-7739</t>
  </si>
  <si>
    <t>APORTES PATRONALES CORRESPONDIENTE AL MES DE ABRIL/2022, RECARGOS E INTERESES POR NOVEDADES ATRASADAS REPORTADAS EN EL PRESENTE MES, CORRESP. AL PERIODO FEBRERO Y MARZO/2022 SEGÚN FACTURA S/N D/F 04-05-2022, REFERENCIA 0420-2221-5708-5056, 0420-2221-5696-1461, 0220-2221-5692-5358, 0320-2221-5692-4668.</t>
  </si>
  <si>
    <t>EFT-7740</t>
  </si>
  <si>
    <t>PAGO NÓMINA DE VIÁTICOS COMPLETIVO, CORRESP. A ENERO/2022, ELABORADA EN ABRIL/2022.</t>
  </si>
  <si>
    <t>EFT-7741</t>
  </si>
  <si>
    <t>PAGO DE VIATICOS DE COMPLETIVO, CORRESP. A FEBRERO/2022, ELABORADA EN ABRIL/2022.</t>
  </si>
  <si>
    <t>EFT-7742</t>
  </si>
  <si>
    <t>PAGO DE NÓMINA DE VIÁTICOS DE DIRECCIÓN DE SUPERVISIÓN Y FISCALIZACIÓN DE OBRAS, CORRESP. A MARZO/2022, ELABORADA EN ABRIL/2022.</t>
  </si>
  <si>
    <t>EFT-7743</t>
  </si>
  <si>
    <t>PAGO FACT. NO.B1500000024/04-04-2022, ALQUILER LOCAL COMERCIAL EN EL MUNICIPIO SAN FRANCISCO DE MACORIS, PROVINCIA DUARTE,  CORRESP. AL MES DE ABRIL/2022.</t>
  </si>
  <si>
    <t>EFT-7744</t>
  </si>
  <si>
    <t>PAGO FACT. NO.B1500000010/28-04-2022,  ALQUILER LOCAL COMERCIAL CALLE DUARTE, MUNICIPIO SANCHEZ, PROVINCIA SANTA BARBARA DE SAMANA,  CORRESP. AL MES DE ABRIL/2022.</t>
  </si>
  <si>
    <t>EFT-7745</t>
  </si>
  <si>
    <t>PAGO FACT. NO.B1500000103/04-04-2022, ORDEN DE SERVICIO NO. OS2021-0649, DISTRIBUCION DE AGUA EN DIFERENTES SECTORES Y COMUNIDADES DE LA PROVINCIA DUARTE,  CORRESP. A 15   DIAS DEL MES DE MARZO/2022.</t>
  </si>
  <si>
    <t>EFT-7746</t>
  </si>
  <si>
    <t>PAGO FACT. NO. B1500000154/30-04-2022, ALQUILER LOCAL COMERCIAL EN VILLA ELISA, MUNICIPIO GUAYUBIN, PROVINCIA MONTECRISTI,  CORRESP. AL MES ABRIL/2022.</t>
  </si>
  <si>
    <t>EFT-7747</t>
  </si>
  <si>
    <t>PAGO FACT. NO. B1500000003/27-04-2022,  ALQUILER DE LOCAL DE LA OFICINA COMERCIAL, UBICADA EN LA  AVENIDA DEL ESTE NO.18, FRENTE AL PARQUE DEL DISTRITO MUNICIPAL HATO DEL YAQUE,  PROVINCIA SANTIAGO DE LOS CABALLEROS.</t>
  </si>
  <si>
    <t xml:space="preserve">062745 </t>
  </si>
  <si>
    <t>PAGO FACT. NO.B1100009439/25-04-2022 ALQUILER LOCAL COMERCIAL EN COTUI PROVINCIA  SANCHEZ RAMIREZ, CORRESP. AL MES DE ABRIL/2022.</t>
  </si>
  <si>
    <t xml:space="preserve">062746 </t>
  </si>
  <si>
    <t>PAGO FACT. NO.B1100009468/25-04-2022,  ALQUILER LOCAL COMERCIAL EN EL FACTOR, MUNICIPIO DE NAGUA, PROV. MARIA TRINIDAD SANCHEZ, CORRESP. AL MES DE ABRIL/2022.</t>
  </si>
  <si>
    <t xml:space="preserve">062747 </t>
  </si>
  <si>
    <t>PAGO FACT. NO. B1100009473/25-04-2022, ALQUILER LOCAL COMERCIAL EN EL MUNICIPIO DUVERGE, PROVINCIA INDEPENDENCIA, CORRESP. AL  MES DE ABRIL/2022.</t>
  </si>
  <si>
    <t xml:space="preserve">062748 </t>
  </si>
  <si>
    <t>PAGO FACT. NO. B1100009457/25-04-2022, ALQUILER LOCAL COMERCIAL EN EL MUNICIPIO QUISQUEYA, PROVINCIA SAN PEDRO DE MACORIS, CORRESP. AL MES DE ABRIL/2022.</t>
  </si>
  <si>
    <t>062749</t>
  </si>
  <si>
    <t>062750</t>
  </si>
  <si>
    <t xml:space="preserve">062751 </t>
  </si>
  <si>
    <t>PAGO FACT. NO.B1100009456/25-04-2022, ALQUILER LOCAL COMERCIAL  EN BOCA CANASTA , MUNICIPIO BANI, PROVINCIA PERAVIA, CORRESP. AL MES DE ABRIL/2022.</t>
  </si>
  <si>
    <t xml:space="preserve">062752 </t>
  </si>
  <si>
    <t>REPOS. FONDO CAJA CHICA DE LA UNIDAD COMERCIAL DE CABRERA ZONA III CORRESP. AL PERIODO DEL 04-03 AL 07-04-2022, RECIBOS DE DESEMBOLSO DEL 0231 AL 0242.</t>
  </si>
  <si>
    <t xml:space="preserve">062753 </t>
  </si>
  <si>
    <t>REPOS. FONDO CAJA CHICA DE LA PROVINCIA VALVERDE ZONA I CORRESP. AL PERIODO DEL 03-03 AL 04-04-2022, RECIBOS DE DESEMBOLSO DEL 1938 AL 1987.</t>
  </si>
  <si>
    <t xml:space="preserve">062754 </t>
  </si>
  <si>
    <t>PAGO FACT. NO.B1100009461/25-04-2022, ALQUILER LOCAL COMERCIAL EN CAÑAFISTOL-BANI, PROVINCIA PERAVIA CORRESP. AL MES DE ABRIL/2022.</t>
  </si>
  <si>
    <t xml:space="preserve">062755 </t>
  </si>
  <si>
    <t>PAGO FACT.NO.B1100009463/25-04-2022, ALQUILER DE LOCAL COMERCIAL EN EL MUNICIPIO GALVAN, PROVINCIA  BARAHONA,  CORRESP. AL MES ABRIL/2022.</t>
  </si>
  <si>
    <t xml:space="preserve">062756 </t>
  </si>
  <si>
    <t>PAGO FACT. NO.B1100009458/25-04-2022, ALQUILER LOCAL COMERCIAL UBICADO EN EL MUNICIPIO DE LOMA DE CABRERA,  PROVINCIA DAJABON, CORRESP. AL  MES DE ABRIL/2022.</t>
  </si>
  <si>
    <t xml:space="preserve">062757 </t>
  </si>
  <si>
    <t>PAGO FACT. NO.B1100009462/25-04-2022,  ALQUILER LOCAL COMERCIAL EN SABANA IGLESIA, PROVINCIA SANTIAGO CORRESP. AL MES DE ABRIL/2022.</t>
  </si>
  <si>
    <t xml:space="preserve">062759 </t>
  </si>
  <si>
    <t>PAGO FACT. NO. B1100009466/25-04-2022, ALQUILER LOCAL COMERCIAL EN BOHECHIO, PROVINCIA SAN JUAN, CORRESP. AL MES DE ABRIL/2022.</t>
  </si>
  <si>
    <t xml:space="preserve">062760 </t>
  </si>
  <si>
    <t>PAGO FACT. NO.B1100009446/25-04-2022,  ALQUILER LOCAL COMERCIAL EN EL MUNICIPIO LOMA DE CABRERA, PROVINCIA DAJABON, CORRESP. AL  MES DE ABRIL/2022.</t>
  </si>
  <si>
    <t xml:space="preserve">062761 </t>
  </si>
  <si>
    <t>PAGO FACT. NO.B1100009459/25-04-2022,  ALQUILER LOCAL,  EN EL MUNICIPIO TAMAYO, PROVINCIA BARAHONA, CORRESP. AL MES ABRIL/2022.</t>
  </si>
  <si>
    <t xml:space="preserve">062762 </t>
  </si>
  <si>
    <t>PAGO FACT. NO.B1100009469/25-04-2022  ALQUILER LOCAL COMERCIAL MUNICIPIO COMENDADOR, PROVINCIA ELIAS PIÑA, CORRESP. AL MES DE ABRIL/2022.</t>
  </si>
  <si>
    <t xml:space="preserve">062763 </t>
  </si>
  <si>
    <t>PAGO FACT. NO. B1100009467/25-04-2022,  ALQUILER LOCAL COMERCIAL EN EL MUNICIPIO SABANA LARGA, PROVINCIA SAN JOSE DE OCOA, CORRESP. AL MES DE ABRIL/2022.</t>
  </si>
  <si>
    <r>
      <t xml:space="preserve">EFT-7748 </t>
    </r>
    <r>
      <rPr>
        <sz val="8"/>
        <color indexed="10"/>
        <rFont val="Calibri"/>
        <family val="2"/>
        <scheme val="minor"/>
      </rPr>
      <t xml:space="preserve"> </t>
    </r>
  </si>
  <si>
    <r>
      <t>EFT-7749</t>
    </r>
    <r>
      <rPr>
        <sz val="9"/>
        <color indexed="10"/>
        <rFont val="Arial"/>
        <family val="2"/>
      </rPr>
      <t/>
    </r>
  </si>
  <si>
    <t>PAGO FACT. NO.B1100009460/25-04-2022, ALQUILER DE LOCAL COMERCIAL EN EL DISTRITO MUNICIPAL HATILLO PALMA , MUNICIPIO GUAYUBIN, PROVINCIA  MONTE CRISTI, CORRESP. AL MES ABRIL/2022.</t>
  </si>
  <si>
    <r>
      <t>EFT-7750</t>
    </r>
    <r>
      <rPr>
        <sz val="9"/>
        <color indexed="10"/>
        <rFont val="Arial"/>
        <family val="2"/>
      </rPr>
      <t/>
    </r>
  </si>
  <si>
    <t>PAGO FACT. NO.B1100009441/25-04-2022, ALQUILER LOCAL COMERCIAL UBICADO EN EL MUNICIPIO VICENTE NOBLE, PROVINCIA BARAHONA, CORRESP. AL MES DE ABRIL/2022.</t>
  </si>
  <si>
    <r>
      <t>EFT-7751</t>
    </r>
    <r>
      <rPr>
        <sz val="9"/>
        <color indexed="10"/>
        <rFont val="Arial"/>
        <family val="2"/>
      </rPr>
      <t/>
    </r>
  </si>
  <si>
    <t>PAGO FACT.NO. B1100009470/25-04-2022, ALQUILER DE DOS LOCALES COMERCIALES EN EL MUNICIPIO DAJABON,  PROVINCIA DAJABON, CORRESPO. AL MES DE ABRIL/2022.</t>
  </si>
  <si>
    <r>
      <t>EFT-7752</t>
    </r>
    <r>
      <rPr>
        <sz val="9"/>
        <color indexed="10"/>
        <rFont val="Arial"/>
        <family val="2"/>
      </rPr>
      <t/>
    </r>
  </si>
  <si>
    <t>PAGO FACT. NO.B1100009474/25-04-22,  ALQUILER LOCAL COMERCIAL EN VILLA CENTRAL, PROVINCIA BARAHONA, CORRESP. AL MES ABRIL/2022.</t>
  </si>
  <si>
    <r>
      <t>EFT-7753</t>
    </r>
    <r>
      <rPr>
        <sz val="9"/>
        <color indexed="10"/>
        <rFont val="Arial"/>
        <family val="2"/>
      </rPr>
      <t/>
    </r>
  </si>
  <si>
    <t>PAGO FACT. NO.B1100009442/25-04-2022,  ALQUILER LOCAL COMERCIAL EN MANZANILLO, MUNICIPIO PEPILLO SALCEDO, PROVINCIA MONTECRISTI, CORRESP. AL MES DE ABRIL/2022.</t>
  </si>
  <si>
    <r>
      <t>EFT-7754</t>
    </r>
    <r>
      <rPr>
        <sz val="9"/>
        <color indexed="10"/>
        <rFont val="Arial"/>
        <family val="2"/>
      </rPr>
      <t/>
    </r>
  </si>
  <si>
    <t>PAGO FACT. NO.B1100009465/25-04-2022,  ALQUILER LOCAL COMERCIAL  EN EL MUNICIPIO NIZAO, PROVINCIA PERAVIA CORRESP. AL MES DE ABRIL/2022.</t>
  </si>
  <si>
    <t xml:space="preserve">062764 </t>
  </si>
  <si>
    <t>PAGO FACT. NO. B1500000014/31-03-2022,  ORDEN DE SERVICIO NO. OS2022-0018,  ABASTECIMIENTO DE AGUA EN DIFERENTES SECTORES Y COMUNIDADES DE LA PROVINCIA SANTIAGO,  CORRESP. A 27  DIAS  DE MARZO/2022.</t>
  </si>
  <si>
    <t xml:space="preserve">062765 </t>
  </si>
  <si>
    <t>PAGO FACT. NOS.B1500000007/04-03,  09/04-04-2022, ORDEN DE SERVICIO NO.OS2021-0908, ABASTECIMIENTO DE AGUA EN DIFERENTES SECTORES Y COMUNIDADES DE LA PROVINCIA ELIAS PIÑA,  CORRESP. A 28  DIAS DE FEBRERO, 31 DIAS DE MARZO/2022.</t>
  </si>
  <si>
    <t xml:space="preserve">062766 </t>
  </si>
  <si>
    <t>PAGO FACT. NO. B1100009444/25-04-2022, ALQUILER DE LOCAL  COMERCIAL, UBICADO EN LA CALLE SANTOME NO.38, MUNICIPIO EL CERCADO,  PROVINCIA SAN JUAN,  CORRESP. AL MES DE ABRIL/2022.</t>
  </si>
  <si>
    <t xml:space="preserve">062767 </t>
  </si>
  <si>
    <t>PAGO FACT. NO. B1100009443/25-04-2022, ALQUILER DE LOCAL COMERCIAL UBICADO EN EL DISTRITO MUNICIPAL PALMAR DE OCOA, MUNICIPIO AZUA, PROVINCIA AZUA, CORRESP. AL MES DE ABRIL/2022.</t>
  </si>
  <si>
    <t xml:space="preserve">062768 </t>
  </si>
  <si>
    <t>REPOSICION FONDO CAJA CHICA DE LA PROVINCIA HERMANAS MIRABAL ZONA III CORRESP. AL PERIODO DEL 28-01 AL 16-03-2022, RECIBOS DE  DESEMBOLSO DEL 1117 AL 1182.</t>
  </si>
  <si>
    <t>062769</t>
  </si>
  <si>
    <t xml:space="preserve">062770 </t>
  </si>
  <si>
    <t>PAGO FACT. NO.B1100009440/25-04-2022, ALQUILER LOCAL COMERCIAL EN PIMENTEL, PROVINCIA DUARTE, CORRESP. AL MES DE ABRIL/2022.</t>
  </si>
  <si>
    <t xml:space="preserve">062771 </t>
  </si>
  <si>
    <t>PAGO FACT. NO.B1100009445/25-04-2022, ALQUILER LOCAL COMERCIAL EN EL MUNICIPIO RESTAURACION,  PROVINCIA DAJABON, CORRESP. AL MES DE ABRIL/2022.</t>
  </si>
  <si>
    <t xml:space="preserve">062772 </t>
  </si>
  <si>
    <t>PAGO FACT. NO. B1500000017/31-03-2022, ORDEN DE SERVICIO NO. OS2022-0011,  ABASTECIMIENTO DE AGUA EN DIFERENTES SECTORES Y COMUNIDADES DE LA  PROVINCIA SANTIAGO,  CORRESP. A 27 DIAS DE MARZO/2022.</t>
  </si>
  <si>
    <t xml:space="preserve">EFT-7755 </t>
  </si>
  <si>
    <t>PAGO FACT. NO. B1500000061/04-04-2022 SERVICIO DE LEVANTAMIENTO TOPOGRÁFICO GEORREFERENCIADO PARA LA AMPLIACIÓN DEL ACUEDUCTO SALVA LEÓN DE HIGUEY, PROVINCIA LA ALTAGRACIA, ADENDA NO.2 D/F 25 DE FEBRERO/2022.</t>
  </si>
  <si>
    <t>EFT-7756</t>
  </si>
  <si>
    <t>PAGO FACT. NO. B1500000128/18-04-2022 ORDEN DE COMPRA OC2021-0217, ADQUISICIÓN DE SUSTANCIAS QUÍMICA (CLORO EN PASTILLAS EN KGS, CLORO GAS ENVASADO EN CILINDRO DE 2,000 LBS HIPOCLORITO DE CALCIO EN KGS Y (8,050.00 SACOS DE SULFATO DE ALUMINIO DE 50 KG PARA SER UTILIZADOS EN TODOS LOS ACUEDUCTOS DEL INAPA,  AMORTIZACIÓN DE AVANCE 20%.</t>
  </si>
  <si>
    <t>EFT-7757</t>
  </si>
  <si>
    <t>PAGO FACT. NO. B1500168190/28-04-2022 (721621338) SERVICIO DE LAS FLOTAS SISMOPA, CORRESP. AL MES DE ABRIL/2022.</t>
  </si>
  <si>
    <t>EFT-7758</t>
  </si>
  <si>
    <t>PAGO FACT. NO. B1100009481/25-04-2022, ALQUILER DE VIVIENDA FAMILIAR HABITADA POR EL PERSONAL DE SUPERVISION DEL ACUEDUCTO JUANA VICENTA, EL LIMON, PROVINCIA SAMANA, CORRESP. AL MES DE ABRIL/2022.</t>
  </si>
  <si>
    <t>PAGO FACT. NO. B1100009475/25-04-2022, ALQUILER DEL LOCAL  DE LA OFICINA COMERCIAL, UBICADO EN LA CALLE DUARTE NO.09,  MUNICIPIO RANCHO ARRIBA,  PROVINCIA SAN JOSE DE OCOA,  CORRESP. AL MES DE ABRIL/2022.</t>
  </si>
  <si>
    <t xml:space="preserve">062773 </t>
  </si>
  <si>
    <t>PAGO FACT. NO.B1100009464/25-04-2022, ALQUILER DE LOCAL COMERCIAL EN EL  MUNICIPIO ENRIQUILLO, PROVINCIA  BARAHONA, CORRESP. AL MES ABRIL/2022.</t>
  </si>
  <si>
    <t xml:space="preserve">062774 </t>
  </si>
  <si>
    <t>PAGO FACT. NO. B1100009450/25-04-2022, ALQUILER LOCAL COMERCIAL UBICADO EN EL MUNICIPIO JIMANI PROVINCIA INDEPENDENCIA, CORRESP. AL MES DE ABRIL/2022.</t>
  </si>
  <si>
    <t xml:space="preserve">062775 </t>
  </si>
  <si>
    <t>PAGO FACT. NO.B1100009471/25-04-2022,  ALQUILER LOCAL COMERCIAL EN LAS MATAS DE FARFAN,  PROVINCIA SAN JUAN,  CORRESP. AL MES DE ABRIL/2022.</t>
  </si>
  <si>
    <t xml:space="preserve">062776 </t>
  </si>
  <si>
    <t>PAGO FACT. NO.B1500000259/24-03-2022, ORDEN DE SERVICIO NO.OS2022-0085, SERVICIO DE LEVANTAMIENTO DE PUNTOS ECOLOGICOS EN LA SEDE CENTRAL DEL INAPA.</t>
  </si>
  <si>
    <t xml:space="preserve">062777 </t>
  </si>
  <si>
    <t>PAGO FACT.A NO.B1100009452/25-04-2022,  ALQUILER LOCAL COMERCIAL, MUNICIPIO SAN JOSE DE OCOA, PROVINCIA  DE SAN JOSE DE OCOA, CORRESP. AL MES DE ABRIL/2022.</t>
  </si>
  <si>
    <t xml:space="preserve">062778 </t>
  </si>
  <si>
    <t>PAGO FACT. NO.B1500000002/05-04-2022, ORDEN DE SERVICIO NO.OS2022-0153, SERVICIO DE ALGUACIL POR CONCEPTO DE ACTOS DE NOTIFICACIONES.</t>
  </si>
  <si>
    <t xml:space="preserve">062779 </t>
  </si>
  <si>
    <t>REPOSICION FONDO CAJA CHICA DE LA PROVINCIA SAN PEDRO DE MACORIS ZONA VI CORRESP. AL PERIODO DEL 21-03 AL 21-04-2022, RECIBOS DE DESEMBOLSO DEL 4666 AL 4722.</t>
  </si>
  <si>
    <t xml:space="preserve">062780 </t>
  </si>
  <si>
    <t>REPOSICION FONDO CAJA CHICA DE LA PROVINCIA PERAVIA ZONA IV CORRESP. AL PERIODO DEL 25-02 AL 07-04-2022, RECIBOS DE DESEMBOLSO DEL 2112 AL 2185.</t>
  </si>
  <si>
    <t xml:space="preserve">062781 </t>
  </si>
  <si>
    <t>PAGO FACT. NO. B1100009447/25-04-2022,  ALQUILER LOCAL COMERCIAL, MUNICIPIO SAN JUAN, PROVINCIA SAN JUAN, CORRESP. AL  MES DE ABRIL/2022.</t>
  </si>
  <si>
    <t xml:space="preserve">062782 </t>
  </si>
  <si>
    <t>PAGO FACT. NO. B1100009476/25-04-2022,  ALQUILER LOCAL COMERCIAL, EN EL MUNICIPIO VILLA JARAGUA, PROVINCIA BAHORUCO, CORRESP. AL MES DE ABRIL/2022.</t>
  </si>
  <si>
    <t xml:space="preserve">062784 </t>
  </si>
  <si>
    <t>PAGO FACT. NO. B1100009478/25-04-2022, ALQUILER DE LOCAL COMERCIAL, MUNICIPIO MICHES, PROVINCIA EL SEIBO,  CORRESP. AL MES DE ABRIL/2022.</t>
  </si>
  <si>
    <t xml:space="preserve">062785 </t>
  </si>
  <si>
    <t>PAGO FACT. NO.B1500000105/01-04-2022, USO DE 80 SIM CARD PARA SER UTILIZADOS EN LOS MEDIDORES DE PRESION DE AGUA DE LA PLANTA DE TRATAMIENTO DE LA PROV. SAN CRISTOBAL DEL INAPA.</t>
  </si>
  <si>
    <t xml:space="preserve">062786 </t>
  </si>
  <si>
    <t>PAGO FACT. NO.B1100009453/25-04-2022,  ALQUILER LOCAL COMERCIAL EN JICOME ARRIBA, MUNICIPIO ESPERANZA, PROVINCIA VALVERDE, CORRESP. AL MES DE ABRIL/2022.</t>
  </si>
  <si>
    <t xml:space="preserve">062787 </t>
  </si>
  <si>
    <t>PAGO FACT. NO. B1100009480/25-04-2022,  ALQUILER  LOCAL  DE LA OFICINA COMERCIAL EN EL MUNICIPIO DE VALLEJUELOS, PROVINCIA SAN JUAN, CORRESP. AL MES ABRIL/2022.</t>
  </si>
  <si>
    <t>PAGO FACT. NO. B1100009475/25-04-2022, ALQUILER DEL LOCAL  DE LA OFICINA COMERCIAL, UBICADO EN LA CALLE DUARTE NO.09,  MUNICIPIO RANCHO ARRIBA,  PROVINCIA SAN JOSE DE OCOA, CORRESP. AL MES DE ABRIL/2022.</t>
  </si>
  <si>
    <t xml:space="preserve">062789 </t>
  </si>
  <si>
    <t>REPOSICION FONDO CAJA CHICA DE LA DIRECCION EJECUTIVA CORRESPONDIENTE AL PERIODO DEL 06-04 AL 03-05-2022, RECIBOS DE DESEMBOLSO DEL 10678 AL 10707.</t>
  </si>
  <si>
    <t xml:space="preserve">062790 </t>
  </si>
  <si>
    <t>PAGO FACT. NOS.B1500000012/09-03, 15/27-04-2022, ALQUILER LOCAL COMERCIAL EN LA AVENIDA MARIA TRINIDAD SANCHEZ NO.71, ESQUINA CALLE ORFELICIA, MUNICIPIO ESPERANZA, PROVINCIA VALVERDE, CORRESP. A LOS MESES DE MARZO, ABRIL/2022.</t>
  </si>
  <si>
    <t xml:space="preserve">062791 </t>
  </si>
  <si>
    <t>PAGO FACT. NO. B1500000139/05-04-2022, ORDEN DE SERVICIO NO. OS2022-0130, SERVICIO DISTRIBUCIÓN DE AGUA EN CAMIÓN CISTERNA EN DIFERENTES SECTORES Y COMUNIDADES DE LA PROVINCIA SAN CRISTÓBAL, CORRESP. A 31 DÍAS DEL MES DE MARZO/2022.</t>
  </si>
  <si>
    <t xml:space="preserve">062792 </t>
  </si>
  <si>
    <t>PAGO FACT. NO.B1500000036/27-04-2022, ALQUILER LOCAL COMERCIAL UBICADO EN EL MUNICIPIO SABANETA,  PROVINCIA SANTIAGO RODRIGUEZ,  CORRESP. AL MES ABRIL/2022.</t>
  </si>
  <si>
    <t xml:space="preserve">62783 </t>
  </si>
  <si>
    <t>PAGO FACT. NO. B1100009477/25-04-2022,  ALQUILER LOCAL COMERCIAL EN EL MUNICIPIO MONCION, PROVINCIA SANTIAGO RODRIGUEZ, CORRESP.  AL MES DE ABRIL/2022.</t>
  </si>
  <si>
    <t xml:space="preserve">EFT-7759 </t>
  </si>
  <si>
    <t>PAGO FACT. NO.B1100009454/25-04-2022, ALQUILER LOCAL COMERCIAL EN VILLA LA MATA, PROVINCIA SANCHEZ RAMIREZ,  CORRESP. AL MES DE ABRIL/2022.</t>
  </si>
  <si>
    <t>EFT-7760</t>
  </si>
  <si>
    <t>PAGO FACT. NO. B1100009448/25-04-2022, ALQUILER LOCAL COMERCIAL UBICADO EN EL MUNICIPIO NEYBA PROVINCIA BAHORUCO, CORRESP. AL MES DE ABRIL/2022.</t>
  </si>
  <si>
    <t>EFT-7761</t>
  </si>
  <si>
    <t>PAGO FACT. NO.B1100009479/25-04-2022,  ALQUILER LOCAL COMERCIAL  EN EL SECTOR PIZARRETE, MUNICIPIO BANI, PROVINCIA PERAVIA,  CORRESP. AL MES DE ABRIL/2022.</t>
  </si>
  <si>
    <t>EFT-7762</t>
  </si>
  <si>
    <t>PAGO FACT. NO. B1500000127/18-04-2022, ORDEN DE COMPRA NO. OC2021-0031 '' ADQUISICIÓN DE (200.00 FUNDAS) DE SULFATO DE ALUMINIO GRADO A (50 KGS) CADA UNA O SU EQUIVALENTE EN FUNDAS, PARA SER UTILIZADAS EN TODOS LOS ACUEDUCTOS DEL INAPA 05-08-2021.</t>
  </si>
  <si>
    <t>EFT-7763</t>
  </si>
  <si>
    <t>PAGO FACT. NO. B1500168188/28-04-2022 (775717370) SERVICIO DE FLOTAS INAPA, PROV. SAN CRISTOBAL, CORRESP. AL MES DE ABRIL/2022.</t>
  </si>
  <si>
    <t>EFT-7764</t>
  </si>
  <si>
    <t>PAGO FACT. NO.B1100009455/25-04-2022, ALQUILER LOCAL COMERCIAL,  MUNICIPIO EL VALLE, PROVINCIA HATO MAYOR , CORRESP. AL MES DE ABRIL/2022.</t>
  </si>
  <si>
    <t>EFT-7765</t>
  </si>
  <si>
    <t>PAGO FACT. NO. B1500167639/28-04-2022 (CUENTA NO.744281798), SERVICIO DE INTERNET BANDA ANCHA DE LA DIRECCION EJECUTIVA, SUB-DIRECTORES, DIRECCION DE TRATAMIENTO, COMUNICACION Y PRENSA, DIRECCION ADMINISTRATIVA, DIRECCION DE OPERACIONES, DIRECCION DE SUPERV. Y FISCALIZACION DE OBRAS Y DE LA PROV. SAN PEDRO DE MACORIS, CORRESP. AL MES DE ABRIL/2022.</t>
  </si>
  <si>
    <t>EFT-7766</t>
  </si>
  <si>
    <t>PAGO FACT. NO.B1100009451/25-04-2022.  ALQUILER LOCAL COMERCIAL EN EL MUNICIPIO DE BAYAGUANA, PROVINCIA MONTE PLATA,  CORRESP. AL MES DE ABRIL/2022.</t>
  </si>
  <si>
    <t>EFT-7767</t>
  </si>
  <si>
    <t>PAGO FACT. NO.B1100009449/25-04-2022,  ALQUILER LOCAL COMERCIAL EN LAS TARANAS VILLA RIVAS, PROVINCIA DUARTE, CORRESP. AL MES DE ABRIL/2022.</t>
  </si>
  <si>
    <t>EFT-7768</t>
  </si>
  <si>
    <t>PAGO FACT. NO. B1500000077/28-04-2022,  ALQUILER LOCAL COMERCIAL EN GUAYUBIN, PROVINCIA MONTECRISTI, CORRESP. A LOS MESES DE FEBRERO, MARZO Y ABRIL/2022.</t>
  </si>
  <si>
    <t>EFT-7769</t>
  </si>
  <si>
    <t>PAGO FACT. NO. B1500165293/28-03-2022 (787945097) SERVICIO DE FLOTAS, CORRESP. AL MES DE MARZO/2022.</t>
  </si>
  <si>
    <t>EFT-7770</t>
  </si>
  <si>
    <t>PAGO FACT.  NO. B1500000013/04-04-2022, ORDEN DE SERVICIO NO.  OS2022-0021,  DISTRIBUCION DE AGUA EN DIFERENTES SECTORES Y COMUNIDADES DE LA PROVINCIA  AZUA, CORRESP. A  28 DIAS DE MARZO/2022.</t>
  </si>
  <si>
    <t>EFT-7771</t>
  </si>
  <si>
    <t>PAGO FACT. NO. B1500000134/04-04-2022, ORDEN DE SERVICIO NO. OS2022-0116, DISTRIBUCIÓN DE AGUA EN DIFERENTES SECTORES Y COMUNIDADES DE LA PROVINCIA PERAVIA, CORRESP. A 31 DÍAS   DEL MES DE MARZO/2022.</t>
  </si>
  <si>
    <t>EFT-7772</t>
  </si>
  <si>
    <t>PAGO FACT. NO.B1500000018/04-04-2022, ORDEN DE SERVICIO NO.OS2022-0151,  DISTRIBUCION DE AGUA EN DIFERENTES SECTORES Y COMUNIDADES  DE LA PROVINCIA VALVERDE, MAO, CORRESP. A 29  DIAS DE MARZO/2022.</t>
  </si>
  <si>
    <t>EFT-7773</t>
  </si>
  <si>
    <t>PAGO FACT. NO. B1500000039/04-04-2022, ORDEN DE SERVICIO NO. OS2022-0150,  ABASTECIMIENTO DE AGUA EN DIFERENTES SECTORES Y COMUNIDADES DE LA PROVINCIA MAO, VALVERDE,  CORRESP. A 29 DIAS  DE  MARZO/2022.</t>
  </si>
  <si>
    <t>EFT-7774</t>
  </si>
  <si>
    <t>PAGO FACT. NO. B1500000062/14-04-2022, ORDEN DE SERVICIO NO. OS2021-0785,  ABASTECIMIENTO DE AGUA EN DIFERENTES SECTORES Y COMUNIDADES DE LA  PROVINCIA BARAHONA , CORRESP. A 31 DIAS DE MARZO/2022.</t>
  </si>
  <si>
    <t>EFT-7775</t>
  </si>
  <si>
    <t>PAGO FACT. NO. B1500000158/08-03-2022 ORDEN DE SERVICIO NO. OS2021-0546, COLOCACIÓN DE PUBLICIDAD INSTITUCIONAL DURANTE EL PERIODO DEL 09 DE FEBRERO AL 09 DE MARZO DEL 2022 EN EL PROGRAMA RADIAL "SIN BARRERA", TRANSMITIDO DE LUNES A VIERNES A LAS 9:00 AM POR RADIO IDEAL 99.5 FM, PROVINCIA ESPAILLAT.</t>
  </si>
  <si>
    <t>EFT-7776</t>
  </si>
  <si>
    <t>PAGO FACT. NO.B1500000064/05-04-2022,  ORDEN DE SERVICIO NO. OS2021-0863  DISTRIBUCION  DE AGUA EN DIFERENTES SECTORES Y COMUNIDADES DE LA PROVINCIA SAN CRISTOBAL,  CORRESP. A 31 DIAS DE MARZO/2022.</t>
  </si>
  <si>
    <t xml:space="preserve">062793 </t>
  </si>
  <si>
    <t>PAGO FACT. NO.B1500000055/02-02-2022, ORDEN DE SERVICIO OS2021-0502, COLOCACION DE PUBLICIDAD INSTITUCIONAL DURANTE 06 (SEIS) MESES, EN  PAGINA WEB, "ELDEFENSORBARAHONERO.BLOGSPOT.COM,  EN LA PROVINCIA BARAHONA, CORRESP. AL PERIODO DEL 02 DE ENERO AL 02 DE FEBRERO DEL AÑO 2022.</t>
  </si>
  <si>
    <r>
      <t>062794</t>
    </r>
    <r>
      <rPr>
        <sz val="9"/>
        <color indexed="8"/>
        <rFont val="Arial"/>
        <family val="2"/>
      </rPr>
      <t/>
    </r>
  </si>
  <si>
    <r>
      <t>062795</t>
    </r>
    <r>
      <rPr>
        <sz val="9"/>
        <color indexed="8"/>
        <rFont val="Arial"/>
        <family val="2"/>
      </rPr>
      <t/>
    </r>
  </si>
  <si>
    <t>PAGO FACT. NO.B1100009472/25-04-2022,   ALQUILER LOCAL COMERCIAL EN SAN FRANCISCO DE MACORIS, PROVINCIA DUARTE, CORRESP. A LOS MESES DE MARZO Y ABRIL/2022.</t>
  </si>
  <si>
    <r>
      <t>062796</t>
    </r>
    <r>
      <rPr>
        <sz val="9"/>
        <color indexed="8"/>
        <rFont val="Arial"/>
        <family val="2"/>
      </rPr>
      <t/>
    </r>
  </si>
  <si>
    <t>REPOS. FONDO CAJA CHICA DE LA PROVINCIA MONTE PLATA ZONA IV CORRESP. AL PERIODO DEL 09-03 AL 20-04-2022, RECIBOS DE DESEMBOLSO DEL 1725 AL 1774.</t>
  </si>
  <si>
    <r>
      <t>062797</t>
    </r>
    <r>
      <rPr>
        <sz val="9"/>
        <color indexed="8"/>
        <rFont val="Arial"/>
        <family val="2"/>
      </rPr>
      <t/>
    </r>
  </si>
  <si>
    <t xml:space="preserve">062798 </t>
  </si>
  <si>
    <t>REPOS. FONDO CAJA CHICA DE LA UNIDAD ADMINISTRATIVA DE SABANA IGLESIA ZONA V SANTIAGO CORRESP. AL PERIODO DEL 28-02 AL 31-03-2022, RECIBOS DE DESEMBOLSO DEL 0420 AL 0440.</t>
  </si>
  <si>
    <t xml:space="preserve">062799 </t>
  </si>
  <si>
    <t>PAGO RETENCION 10%  DEL IMPUESTO SOBRE LA RENTA DESCONTADO A ALQUILERES DE LOCALES COMERCIALES. SEGUN LEY NO. 253/12, CORRESP. AL MES DE ABRIL/2022.</t>
  </si>
  <si>
    <t xml:space="preserve">062800 </t>
  </si>
  <si>
    <t>RETENCION DEL 5% DEL IMPUESTO SOBRE LA RENTA DESCONTADO A CONTRATISTAS Y PROVEEDORES DE BIENES Y SERVICIOS, CORRESP. AL MES DE ABRIL/2022.</t>
  </si>
  <si>
    <t xml:space="preserve">062801 </t>
  </si>
  <si>
    <t>APORTE PARA EJECUTAR Y DESARROLLAR ACTIVIDADES CONJUNTAS Y RECIPROCAS EN PROCURA DE FORMAR A LOS COLABORADORES DEL INAPA. PROMOVIENDO ESPACIOS DE COMUNICACIÓN DE LAS ACCIONES DE MANEJO RESPONSABLE DEL AGUA, CORRESP. A LOS PERIODOS DESDE EL 16-04 AL 15-05-2022.</t>
  </si>
  <si>
    <t xml:space="preserve">062802 </t>
  </si>
  <si>
    <t>PAGO RETENCIÓN DEL ITBIS (18% A PERSONA FÍSICA), SEGÚN LEY 253/12, CORRESP. AL MES DE ABRIL/2022.</t>
  </si>
  <si>
    <t xml:space="preserve">EFT-7777 </t>
  </si>
  <si>
    <t>PAGO FACT. NO. B1500000134/05-04-2022, ORDEN DE SERVICIO NO.  OS2022-0072  DISTRIBUCION DE AGUA CON CAMION CISTERNA EN DIFERENTES SECTORES Y COMUNIDADES DE LA PROVINCIA SAN CRISTOBAL, CORRESP. A  31 DIAS DE MARZO/2022.</t>
  </si>
  <si>
    <t>EFT-7778</t>
  </si>
  <si>
    <t>PAGO FACT.  NO. B1500000008/13-04-2022, ORDEN DE SERVICIO NO. OS2022-0005,  DISTRIBUCION DE AGUA EN DIFERENTES SECTORES Y COMUNIDADES DE LA PROVINCIA DAJABON, CORRESP. A  17 DIAS DE MARZO /2022.</t>
  </si>
  <si>
    <t>EFT-7779</t>
  </si>
  <si>
    <t>PAGO FACT. NO. B1500000074/04-04-2022, ORDEN DE SERVICIO NO. OS2022-0083, DISTRIBUCION DE AGUA EN DIFERENTES SECTORES Y COMUNIDADES DE LA PROVINCIA  SAN CRISTOBAL, CORRESP. A 31 DIAS DEL MES DE MARZO/2022.</t>
  </si>
  <si>
    <t>EFT-7780</t>
  </si>
  <si>
    <t>PAGO FACT. NO.B1500000007/20-04-2022, ALQUILER LOCAL COMERCIAL MUNICIPIO HIGUEY, PROVINCIA LA ALTAGRACIA, CORRESP. AL MES DE ABRIL/2022.</t>
  </si>
  <si>
    <t xml:space="preserve">062803 </t>
  </si>
  <si>
    <t>PAGO FACT. NO. B1500000001/03-03-2022 ORDEN DE SERVICIO OS2022-0132, SERVICIO DE ALGUACIL POR CONCEPTO DE ACTOS DE NOTIFICACIONES.</t>
  </si>
  <si>
    <t xml:space="preserve">062804 </t>
  </si>
  <si>
    <t>PAGO FACT.  NO. B15000000120/20-0342022, ORDEN DE SERVICIO NO. OS2022-0127,  ABASTECIMIENTO DE AGUA EN DIFERENTES SECTORES Y COMUNIDADES DE LA PROVINCIA INDEPENDENCIA, CORRESP. A 31  DIAS  DE MARZO/2022.</t>
  </si>
  <si>
    <t xml:space="preserve">062805 </t>
  </si>
  <si>
    <t>RETENCION DEL 10% DEL IMPUESTO SOBRE LA RENTA, DESCONTADO A HONORARIOS PROFESIONALES, CORRESP. AL MES DE ABRIL/2022.</t>
  </si>
  <si>
    <t xml:space="preserve">062806 </t>
  </si>
  <si>
    <t>PAGO FACT. NO. B1500000051/15-04-2022, ORDEN  DE SERVICIO NO.  OS2021-0903  DISTRIBUCION DE AGUA EN DIFERENTES SECTORES Y COMUNIDADES DE LA PROVINCIA BARAHONA,  CORRESP. A  30 DIAS DE MARZO/2022.</t>
  </si>
  <si>
    <t xml:space="preserve">EFT-7781 </t>
  </si>
  <si>
    <t>PAGO FACT. NO. B1500000084/05-04-2022, ORDEN DE SERVICIO NO. OS2021-0860, DISTRIBUCION DE AGUA EN DIFERENTES SECTORES Y COMUNIDADES DE LA PROVINCIA SAN CRISTOBAL,CORRESP. A 31 DIAS  DE MARZO/2022.</t>
  </si>
  <si>
    <t>EFT-7782</t>
  </si>
  <si>
    <t>PAGO NÓMINA DE VIÁTICOS DE DIRECCIÓN ADMINISTRATIVA, CORRESP. A MARZO/2022, ELABORADA EN ABRIL/2022.</t>
  </si>
  <si>
    <t>EFT-7783</t>
  </si>
  <si>
    <t>PAGO FACT. NOS.B1500033451 (CODIGO DE SISTEMA NO.77100), 33518  (6091) 03-05-2022, SERVICIOS RECOGIDA DE BASURA EN EL NIVEL CENTRAL Y OFICINAS  ACUEDUCTOS RURALES, CORRESP. AL PERIODO DESDE EL 01 AL 31  DE MAYO/2022.</t>
  </si>
  <si>
    <t xml:space="preserve">062807 </t>
  </si>
  <si>
    <t>REPOSICION FONDO CAJA CHICA DE LA OFICINA COMERCIAL DE SANCHEZ ZONA III CORRESPONDIENTE AL PERIODO DEL 12-03 AL 28-04-2022, RECIBOS DE DESEMBOLSO DEL 0191 AL 0198 SEGUN RELACION DE GASTOS, MEMO-003-2022. (TOTAL FONDO RD$2,500.00).-</t>
  </si>
  <si>
    <t xml:space="preserve">062808 </t>
  </si>
  <si>
    <t>REPOS. FONDO CAJA CHICA DE LA PROVINCIA EL SEIBO ZONA VI CORRESP. AL PERIODO DEL 18-03 AL 22-04-2022, RECIBOS DE DESEMBOLSO DEL 1031 AL 1071.</t>
  </si>
  <si>
    <t xml:space="preserve">062809 </t>
  </si>
  <si>
    <t>PAGO FACT. NO. B1500000054/05-04-2022, ORDEN DE SERVICIO NO. OS2022-0118, DISTRIBUCIÓN DE AGUA EN DIFERENTES SECTORES Y COMUNIDADES DE LA PROVINCIA SAN CRISTÓBAL, CORRESP. A 31 DÍAS DE MARZO/2022.</t>
  </si>
  <si>
    <t xml:space="preserve">062810 </t>
  </si>
  <si>
    <t xml:space="preserve">EFT-7784 </t>
  </si>
  <si>
    <t>PAGO FACT. NOS.B1500000342/30-12-2021, 352/31-01-2022 ORDEN DE SERVICIO OS2021-0736, SERVICIO DE CATERING DE 400 ALMUERZOS PRE EMPACADOS O MONTAJE TIPO BUFFET Y 400 REFRIGERIOS PRE EMPACADOS QUE SERÁN SERVIDO PARA LAS ACTIVIDADES PROGRAMADAS Y VIAJES INSTITUCIONALES DE LA DIRECCIÓN EJECUTIVA DE NUESTRA INSTITUCIÓN DURANTE EL AÑO EN CURSO.</t>
  </si>
  <si>
    <t xml:space="preserve">062811 </t>
  </si>
  <si>
    <t>SALDO, INDEMN. Y VAC. CORRESP. A (30 DIAS DEL AÑO 2019 Y 30 DEL 2020), QUIEN DESEMPEÑO LA FUNCION DE CODIFICADOR, EN EL DEPARTAMENTO CATASTRO DE USUARIOS CARTOGRAFIA.</t>
  </si>
  <si>
    <t xml:space="preserve">062812 </t>
  </si>
  <si>
    <t>1ER ABONO, INDEMN. Y VAC. CORRESP. A (30 DIAS DEL AÑO 2020 Y 24 DIAS DEL 2021), QUIEN DESEMPEÑO LA FUNCION DE ENCARGADO (A), EN EL DEPARTAMENTO DE CONTROL OPERACIONAL.</t>
  </si>
  <si>
    <t xml:space="preserve">EFT-7785 </t>
  </si>
  <si>
    <t>PAGO FACT. NO.B1500168186/28-04-2022, CUENTA NO.709494508, SERVICIOS TELEFONICOS E INTERNET, CORRESP. AL MES DE ABRIL/2022.</t>
  </si>
  <si>
    <t>EFT-7786</t>
  </si>
  <si>
    <t>PAGO FACT. NO. B1500168189/28-04-2022 (787945097) SERVICIO DE FLOTAS, CORRESP. AL MES DE ABRIL/2022.</t>
  </si>
  <si>
    <t>EFT-7787</t>
  </si>
  <si>
    <t>PAGA FACT. NO. B1500000449/14-03-2022, ORDEN DE SERVICIO OS2022-0160 SERVICIO DE NOTARIO PARA EL ACTO DE APERTURA DE LA LICITACIÓN PÚBLICA NACIONAL NO. INAPA-CCC-LPN-2021-0033 OFERTAS TÉCNICAS (SOBRE A) PARA LA "ADQUISICIÓN MATERIAL DE FERRETERÍA PARA SER UTILIZADOS EN EL MANTENIMIENTO DE SISTEMAS DE TRATAMIENTO DEL INAPA".</t>
  </si>
  <si>
    <t>EFT-7788</t>
  </si>
  <si>
    <t>PAGA FACT. NO. B1500000456/30-03-2022, ORDEN DE SERVICIO OS2022-0135 SERVICIO DE NOTARIO PARA EL ACTO DE APERTURA DE LA LICITACIÓN PÚBLICA NACIONAL NO. INAPA-CCC-LPN-2021-0053 OFERTAS ECONÓMICAS (SOBRE B) PARA LA "ADQUISICIÓN DE TUBOS Y TUBERÍAS DE ACERO Y PVC PARA SER UTILIZADOS EN TODOS LOS ACUEDUCTOS DEL INAPA".</t>
  </si>
  <si>
    <t>EFT-7789</t>
  </si>
  <si>
    <t>PAGO FACT. NO.B1500000168/07-04-2022, ORDENES  DE SERVICIO NO. OS2022-0122,  DISTRIBUCION DE AGUA EN DIFERENTES SECTORES Y COMUNIDADES DE LA PROVINCIA SAN CRISTOBAL,  CORRESP. A  31 DIAS DE MARZO/2022.</t>
  </si>
  <si>
    <t>EFT-7790</t>
  </si>
  <si>
    <t>PAGO FACT. NO. B1500000117/11-03-20222, ORDEN DE SERVICIO OS2022-0158, SERVICIO DE NOTARIO PARA EL ACTO DE APERTURA DE LA COMPARACIÓN DE PRECIOS NO. INAPA-CCC-CP-2021-0076 OFERTAS ECONÓMICAS (SOBRE B) PARA LA "RECONSTRUCCIÓN LÍNEA DE IMPULSIÓN ACUEDUCTO JUAN DE HERRERA, PROVINCIA SAN JUAN ZONA II".</t>
  </si>
  <si>
    <t>EFT-7791</t>
  </si>
  <si>
    <t>PAGO FACT. NO. B1500000104/04-04-2022, ORDEN DE SERVICIO NO. OS2021-0921, DISTRIBUCION DE AGUA CON CAMION CISTERNA EN DIFERENTES SECTORES Y COMUNIDADES DE LA PROVINCIA SAN CRISTOBAL CORRESP. A 31  DIAS DEL MES DE MARZO/2022.</t>
  </si>
  <si>
    <t xml:space="preserve">062813 </t>
  </si>
  <si>
    <t>PAGO FACT. NO. B1500000047/21-03-2022, ORDEN DE SERVICIO OS2022-0120, SERVICIO DE NOTARIO PARA EL ACTO DE APERTURA DE LA LICITACIÓN PUBLICA NACIONAL NO. INAPA-CCC-LPN-2021-0055 OFERTAS TÉCNICAS (SOBRE A) PARA LA "ADQUISICIÓN DE EXTINTORES PARA SER UTILIZADOS EN INAPA" .</t>
  </si>
  <si>
    <t xml:space="preserve">062814 </t>
  </si>
  <si>
    <t>PAGO INDEMN. Y VAC. (25 DIAS CORRESP. AL AÑO 2020 Y 30 AL 2021), QUIEN DESEMPEÑO EL CARGO DE ENCARGADO (A), EN EL LABORATORIO NACIONAL DE REFERENCIA CALIDAD DE AGUA ING. MARCOS RODRIGUEZ, NIVEL CENTRAL.</t>
  </si>
  <si>
    <t xml:space="preserve">062815 </t>
  </si>
  <si>
    <t>1ER ABONO, INDEMN. Y VAC. CORRESP. A (25 DIAS DEL AÑO 2020 Y 30 DEL 2021), QUIEN DESEMPEÑO EL CARGO DE ENCARGADO (A), EN EL LABORATORIO NACIONAL DE REFERENCIA CALIDAD DE AGUA ING. MARCOS RODRIGUEZ, NIVEL CENTRAL.</t>
  </si>
  <si>
    <t xml:space="preserve">062816 </t>
  </si>
  <si>
    <t>PAGO FACT. NO. B1500000054/05-04-2022, ORDEN DE SERVICIO NO. OS2022-0073, DISTRIBUCION DE AGUA EN DIFERENTES SECTORES Y COMUNIDADES DE LA PROVINCIA SAN CRISTOBAL. CORRESP. A 31 DIAS DEL MES DE MARZO/2022.</t>
  </si>
  <si>
    <t xml:space="preserve">062817 </t>
  </si>
  <si>
    <t>PAGO ARBITRIO DEL AYUNTAMIENTO DE NAVARRETE CORRESP. AL MES DE ABRIL/2022.</t>
  </si>
  <si>
    <t xml:space="preserve">EFT-7792 </t>
  </si>
  <si>
    <t>PAGO FACT. NO. B1500000088/04-05-2022, ORDEN DE SERVICIO OS2022-0170, SERVICIO DE NOTARIO PARA EL ACTO DE APERTURA DE LA LICITACIÓN PÚBLICA NACIONAL NO. INAPA-CCC-LPN-2022-0008, OFERTAS TÉCNICAS (SOBRE A) PARA LA " CONSTRUCCIÓN ACUEDUCTO EN LA COMUNIDAD DEL DISTRITO MUNICIPAL MAMA TINGO, PROVINCIA MONTÉ PLATA ZONA IV".</t>
  </si>
  <si>
    <t>EFT-7793</t>
  </si>
  <si>
    <t>PAGO FACT. NOS. B1500000117/28-03-2022 ORDEN DE COMPRA OC2022-0039, ADQUISICIÓN DE MISCELÁNEOS (CAFÉ, AZÚCAR CREMA, AZÚCAR BLANCA Y CREMORA) LOS CUALES SERÁN USADOS EN LOS DIFERENTES DEPARTAMENTOS DEL INAPA.</t>
  </si>
  <si>
    <t>EFT-7794</t>
  </si>
  <si>
    <t>PAGO FACT. NO. B1500000077/18-04-2022, ORDEN DE SERVICIO NO. OS2021-0715, SERVICIO DE DISTRIBUCIÓN DE AGUA CON CAMIÓN CISTERNA EN DIFERENTES COMUNIDADES Y SECTORES DE LA PROVINCIA PEDERNALES, CORRESP. A 30 DÍAS DEL MES DE MARZO/2022.</t>
  </si>
  <si>
    <t>EFT-7795</t>
  </si>
  <si>
    <t>PAGO FACT. NO. B1500000059/18-04-2022, ORDEN DE SERVICIO NO, OS2021-0709, SERVICIO DE DISTRIBUCIÓN DE AGUA EN DIFERENTES SECTORES Y COMUNIDADES DE LA PROVINCIA PEDERNALES, CORRESP. A 30 DÍAS DEL MES DE MARZO/2022.</t>
  </si>
  <si>
    <t>EFT-7796</t>
  </si>
  <si>
    <t>PAGO FACT. NO. B1500000005/01-04-2022,   ORDEN DE SERVICIO NO. OS2022-0006, SERVICIO DISTRIBUCION DE AGUA EN DIFERENTES SECTORES Y COMUNIDADES DE LA PROVINCIA SAN CRISTOBAL  CORRESP.  A 31  DIAS DE MARZO/2022.</t>
  </si>
  <si>
    <t>EFT-7797</t>
  </si>
  <si>
    <t>PAGO FACT. NO. B1500000060/07-04-2022, ORDEN  DE SERVICIO NO.  OS2022-0084,  DISTRIBUCION DE AGUA CON CAMION CISTERNA EN DIFERENTES SECTORES Y COMUNIDADES DE LA PROVINCIA SAN CRISTOBAL, CORRESP. A 31  DIAS DE MARZO/202.</t>
  </si>
  <si>
    <t>EFT-7798</t>
  </si>
  <si>
    <t>PAGO NOMINA DE INDEMN. Y VAC. AL PERSONAL DESVINCULADO 11VA. PARTE.</t>
  </si>
  <si>
    <t>EFT-7799</t>
  </si>
  <si>
    <t>PAGO FACT. NO. B1500000066 /05-04-2022 , ORDENES DE SERVICIO NO. OS2022-0114, DISTRIBUCION DE AGUA EN DIFERENTES SECTORES Y COMUNIDADES DE LA PROVINCIA SAN PEDRO DE MACORIS, CORRESP. A 27 DIAS DEL MES DE MARZO/2022.</t>
  </si>
  <si>
    <t>EFT-7800</t>
  </si>
  <si>
    <t>PAGO FACT. NO. B1500000005/01-04-2022, ORDEN DE SERVICIO NO. OS2022-0012, DISTRIBUCIÓN DE AGUA EN CAMIÓN CISTERNA EN LOS  DIFERENTES SECTORES Y COMUNIDADES DE LA PROVINCIA PERAVIA,  CORREP. A 31  DÍAS DEL MES DE MARZO/2022.</t>
  </si>
  <si>
    <t>EFT-7801</t>
  </si>
  <si>
    <t>PAGO COMPENSACION PARA PASAJES DE AUDITORES DEL DEPARTAMENTO REVISION Y CONTROL, CORRESP. AL MES DE ABRIL, ELABORADA EN MAYO/2022.</t>
  </si>
  <si>
    <t xml:space="preserve">062818 </t>
  </si>
  <si>
    <t>PAGO FACT. NO. B1500000008/05-05-2022, ALQUILER DE APARTAMENTO PARA SER UTILIZADO COMO VIVIENDA FAMILIAR, UBICADO EN LA AVENIDA CORREA Y CIDRON, IVETTE A, APARTAMENTO 4A,  DISTRITO NACIONAL, SANTO DOMINGO, CORRESP. AL MES DE ABRIL/2022.</t>
  </si>
  <si>
    <t xml:space="preserve">EFT-7802 </t>
  </si>
  <si>
    <t>PAGO FACT. NO.B1500006252/25-04-2022  SERVICIOS A EMPLEADOS VIGENTES Y EN TRAMITE DE PENSION, CORRESP. AL MES DE MAYO/2022.</t>
  </si>
  <si>
    <t>EFT-7803</t>
  </si>
  <si>
    <t xml:space="preserve">062819 </t>
  </si>
  <si>
    <t>PAGO FACT. NO.B1500000409/19-03-2022, ORDEN DE COMPRA NO.OC2022-0041, ADQUISICION DE MISCELANEOS (CAFE, AZUCAR CREMA, AZUCAR BLANCA Y CREMORA) LOS CUALES SERAN USADOS EN LOS DIFERENTES DEPARTAMENTOS DEL INAPA.</t>
  </si>
  <si>
    <t xml:space="preserve">062821 </t>
  </si>
  <si>
    <t>PAGO FACT. NO.B1500000150/04-04-2022, ORDEN DE COMPRA NO.OC2022-0046, ADQUISICION DE CAL POMIER HIDRATADA (3,000 FUNDAS ENVASADAS 20KG) PARA SER UTILIZADO EN LAS DIFERENTES PLANTAS POTABILIZADORAS DEL INAPA.</t>
  </si>
  <si>
    <t xml:space="preserve">062822 </t>
  </si>
  <si>
    <t>PAGO FACT. NO.B1500000197/31-03-2022, ORDEN DE COMPRA NO.OC2022-0031, COMPRAS DE KITS DE HERRAMIENTAS Y GUANTES.</t>
  </si>
  <si>
    <t xml:space="preserve">062823 </t>
  </si>
  <si>
    <t>PAGO FACT. NO.B1500000014/06-04-2022, ORDEN DE COMPRA NO.OC2022-0043, ADQUISICION DE EQUIPOS REGISTRADORES DE ENERGIA.</t>
  </si>
  <si>
    <t xml:space="preserve">062825 </t>
  </si>
  <si>
    <t>PAGO FACT. NO. B1500000033/05-04-2022, ORDEN DE SERVICIO NO. OS2022-0108, SERVICIO DE DISTRIBUCION DE AGUA  CAMION CISTERNA EN DIFERENTES SECTORES Y COMUNIDADES DE LA PROVINCIA SAN CRISTOBAL, SEGUN CONTRATO NO.008/2022, CORRESP. A 31 DIAS DE MARZO/2022.</t>
  </si>
  <si>
    <t xml:space="preserve">062826 </t>
  </si>
  <si>
    <t>PAGO FACT. NO.B1500000018/01-04-2022, ORDEN DE SERVICIO NO. OS2021-0854, DISTRIBUCION DE AGUA EN DIFERENTES SECTORES Y COMUNIDADES DE LA PROVINCIA PERAVIA, CORRESP. A 31 DIAS DEL MES DE MARZO/ 2022.</t>
  </si>
  <si>
    <t xml:space="preserve">062827 </t>
  </si>
  <si>
    <t>REPOS. FONDO CAJA CHICA DE LA UNIDAD ADMINISTRATIVA DE PIMENTEL ZONA III CORRESP. AL PERIODO DEL 14-03 AL 06-05-2022, RECIBOS DE DESEMBOLSO DEL 0117 AL 0132 SEGUN RELACION DE GASTOS.</t>
  </si>
  <si>
    <t xml:space="preserve">062828 </t>
  </si>
  <si>
    <t>PAGO VAC. (30 DIAS CORRESP. AL AÑO 2020 Y 30 AL 2021), QUIEN DESEMPEÑO EL CARGO DE INGENIERO CIVIL II, EN PERSONAL EN TRAMITES DE PENSION.</t>
  </si>
  <si>
    <t xml:space="preserve">062829 </t>
  </si>
  <si>
    <t>PAGO VAC. (30 DIAS CORRESP. AL AÑO 2020 Y 29 AL 2021), QUIEN DESEMPEÑO EL CARGO DE CHOFER II, EN PERSONAL EN TRAMITES DE PENSION.</t>
  </si>
  <si>
    <t xml:space="preserve">062830 </t>
  </si>
  <si>
    <t>PAGO FACT. NOS. B1500006771, 72/18-04-22, ORDEN DE SERVICIO NO. OS2022-0080, CONTRATACION DE SERVICIO PARA 25  PUBLICACIONES DE CONVOCATORIA A  LICITACION PUBLICA NACIONAL, EN UN (1) DIARIO DE CIRCULACION NACIONAL, NO. INAPA-CCC-LPN-2022-0002, INAPA-CCC-LPN-2022-0009, INAPA-MAE-PEUR-2022-0001, INAPA-CCC-LPN-2022-0014, INAPA-CCC-LPN-2022-0015, INAPA-CCC-LPN-2022-0016, INAPA-CCC-LPN-2022-0008, INAPA-CCC-LPN-2022-0007, INAPA-CCC-LPN-2022-0003,.</t>
  </si>
  <si>
    <t xml:space="preserve">062831 </t>
  </si>
  <si>
    <t>REPOS. FONDO CAJA CHICA DE LA PROVINCIA SANTIAGO RODRIGUEZ ZONA I CORRESP. AL PERIODO DEL 27-01 AL 08-03-2022, RECIBOS DE DESEMBOLSO DEL 0877 AL 0897.</t>
  </si>
  <si>
    <t xml:space="preserve">EFT-7804 </t>
  </si>
  <si>
    <t>PAGO FACT. NO.B1500023399/09-05-2022, SERVICIOS MEDICOS A EMPLEADOS VIGENTES Y EN TRÁMITE DE PENSIÓN, CONJUNTAMENTE CON SUS DEPENDIENTES DIRECTOS, (CÓNYUGES, HIJOS E HIJASTROS), CORRESP. AL MES DE MAYO/2022.</t>
  </si>
  <si>
    <t>EFT-7805</t>
  </si>
  <si>
    <t>PAGO FACT. NO. B1500000055/03-05-22, ALQUILER LOCAL COMERCIAL EN EL MUNICIPIO JUAN HERRERA, PROVINCIA SAN JUAN, CORRESP. AL  MES DE ABRIL/2022.</t>
  </si>
  <si>
    <t>EFT-7806</t>
  </si>
  <si>
    <t>PAGO FACT. NO. B1500000040/21-04-2022 ORDEN DE SERVICIO OS2022-0163, SERVICIO DE NOTARIO PARA EL ACTO DE APERTURA DEL PROCESO DE LA LICITACIÓN PUBLICA NACIONAL NO. INAPA-CCC-LPN-2022-0001 OFERTAS ECONOMICAS (SOBRE B) PARA LA "AMPLIACION RED DISTRIBUCION ACUEDUCTO CONSUELO, PROVINCIA SAN PEDRO DE MACORIS, ZONA VI".</t>
  </si>
  <si>
    <t>EFT-7807</t>
  </si>
  <si>
    <t>PAGO FACT. NOS. B1500000122/08, 123/15-10-2021, 128/04-02-2022 ORDEN DE COMPRA OC2021-0107, ADQUISICIÓN DE TRASFORMADORES PARA SER UTILIZADOS EN TODOS LOS ACUEDUCTOS A NIVEL NACIONAL.</t>
  </si>
  <si>
    <t>EFT-7808</t>
  </si>
  <si>
    <t>PAGO FACT. NOS.B1500003862/07-04, 3923/03-05-2022, ORDEN DE SERVICIO NO.OS2022-0077, CONTRATACION DE SERVICIO PARA LA PUBLICACION DE CONVOCATORIA A LICITACION PUBLICA NACIONAL, EN UN DIARIO DE CIRCULACION NACIONAL, NO.INAPA-CCC-LPN-2022-0003, INAPA-CCC-LPN-2022-0007, INAPA-CCC-LPN-2022-0008, INAPA-CCC-LPN-2022-0010, INAPA-CCC-LPN-2022-0004, INAPA-CCC-LPN-2022-0002, INAPA-CCC-LPN-2022-0006, INAPA-CCC-LPN-2022-0009, INAPA-CCC-LPN-2022-0011, INAPA-CCC-LPN-2022-0012, INAPA-CCC-LPN-2022-0014, INAPA-CCC-LPN-2022-0015, INAPA-CCC-LPN-2022-0016, INAPA-CCC-LPN-2022-0019, INAPA-CCC-LPN-2022-0017, INAPA-CCC-LPN-0013, INAPA-CCC-LPN-0022, INAPA-CCC-LPN-0029.</t>
  </si>
  <si>
    <t xml:space="preserve">062832 </t>
  </si>
  <si>
    <t>PAGO FACT. NO. B1500000049/09-05-2022, ORDEN DE SERVICIO OS2022-0179, SERVICIO DE NOTARIO PARA EL ACTO DE APERTURA DE LA LICITACIÓN PUBLICA NACIONAL NO. INAPA-CCC-LPN-2022-0011 OFERTAS TÉCNICAS (SOBRE A) PARA LA "CONSTRUCCION SISTEMA DE ABASTECIMIENTO DE AGUA POTABLE EN LAS COMUNIDADES V CENTENARIO, PARAISO 1, II Y III, MUNICIPIO VILLA ALTAGRACIA, PROVINCIA SAN CRISTOBAL ZONA IV".</t>
  </si>
  <si>
    <t xml:space="preserve">062833 </t>
  </si>
  <si>
    <t>PAGO FACT. NO. B1500000051/05-05-2022 ORDEN DE SERVICIO OS2022-0177, SERVICIO DE NOTARIO PARA EL ACTO DE APERTURA DE LA COMPARACION DE PRECIOS NO. INAPA-CCC-CP-2022-0007 OFERTAS TÉCNICAS (SOBRE A) PARA EL " SERVICIOS DE DESINFECCION EN LAS INSTALACIONES DEL INAPA Y ALMACEN KM. 18".</t>
  </si>
  <si>
    <t xml:space="preserve">062834 </t>
  </si>
  <si>
    <t>REPOS. FONDO CAJA CHICA DE LA PROVINCIA BARAHONA ZONA VIII CORRESP. AL PERIODO DEL 11-03 AL 07-04-2022, RECIBOS DE DESEMBOLSO DEL 5807 AL 5864.</t>
  </si>
  <si>
    <t xml:space="preserve">062835 </t>
  </si>
  <si>
    <t>REPOS. FONDO CAJA CHICA DE LA PROVINCIA MONTECRISTI ZONA I CORRESP. AL PERIODO DEL 24-03 AL 04-05-2022, RECIBOS DE DESEMBOLSO DEL 0885 AL 0915.</t>
  </si>
  <si>
    <t xml:space="preserve">062836 </t>
  </si>
  <si>
    <t>REPOS. FONDO CAJA CHICA DE LA PROVINCIA SAN JOSE DE OCOA ZONA IV CORRESPONDIENTE AL PERIODO DEL 08-03 AL 04-04-2022, RECIBOS DE DESEMBOLSO DEL 0769 AL 0817.</t>
  </si>
  <si>
    <t xml:space="preserve">EFT-7809 </t>
  </si>
  <si>
    <t>PAGO FACT. NOS. B1500000510/22-03, 517/01, 519/13, 520/19, 525/22, 527/25, 528, 529/27-04-2022 ORDEN DE COMPRA OC2021-0254, ADQUISICIÓN DE JUNTAS TIPO DRESSER PARA SER UTILIZADAS EN LOS ACUEDUCTOS DE TODAS LAS PROVINCIAS.</t>
  </si>
  <si>
    <t>EFT-7810</t>
  </si>
  <si>
    <t>PAGO FACT. NOS. B1500000041/29-04, 42/05-05-2022, ORDENES DE SERVICIOS NOS.OS2022-0168, OS2022-0175, SERVICIO DE NOTARIO PARA EL ACTO DE APERTURA DE LA COMPARACION DE PRECIOS NOS. INAPA-CCC-CP-2022-0017, 2022-0012, OFERTAS TECNICAS ( SOBRE A) PARA EL " MEJORAMIENTO COLECTORA AVE. CIRCUNVALACION ALCANTARARILLADO SANITARIO DE SANTA BARBARA, PROVINCIA SAMANA,  ZONA III", Y OFERTAS TECNICAS (SOBRE A) PARA LA " ADQUISICION DE PLATAFORMA DE GESTION DE SERVICIOS Y MANEJO DE INCIDENTES DE TI".</t>
  </si>
  <si>
    <t>EFT-7811</t>
  </si>
  <si>
    <t>PAGO CUOTA NO.3 FINAL DE LAS FACTURAS NOS. B1500033181, 33183/20, 33342/31-01,  33416/03-02, 33524,  33525, 33528, 33526, 33532/10, 33546, 33544, 33545/11, 33567, 33568, 33570, 33571/14-02-2022, SEGÚN PÓLIZAS NOS. 2-2-204-0034808, 2-2-801-0000159, 2-2-802-0042545, 2-2-802-0025570, 2-2-802-0000161, 2-2-402-0007414, 2-2-502-0000119, 2-2-804-0000157, 2-2-503-0151785, 2-2-814-0005129, POR CONCEPTO DE INCENDIO Y LÍNEAS ALIADAS (TODO RIESGO), RESPONSABILIDAD CIVIL EXTRACONTRACTUAL, RESPONSABILIDAD CIVIL EXCESO, TRANSPORTE TERRESTRE, FIDELIDAD 3D, VEHÍCULOS DE MOTOR FLOTILLA, RESPONSABILIDAD CIVIL DE EXCESO VEHÍCULOS DE MOTOR, EQUIPOS DE MAQUINARIA Y CONTRATISTAS, CORRESP. AL AÑO 2022, DE LA INSTITUCIÓN INAPA.</t>
  </si>
  <si>
    <t>EFT-7812</t>
  </si>
  <si>
    <t>PAGO FACT. NO. B1500000089/04-05-2022, ORDEN DE SERVICIO OS2022-0171, SERVICIO DE NOTARIO PARA EL ACTO DE APERTURA DE LA LICITACIÓN PÚBLICA NACIONAL NO. INAPA-CCC-LPN-2022-0004, OFERTAS TÉCNICAS (SOBRE A) PARA LA " CONSTRUCCIÓN SISTEMA ABASTECIMIENTO LOS BARRIOS GUANDULES-LA RAQUETA COMO EXTENSION DEL ACUEDUCTO BARAHONA,  PROVINCIA BARAHONA  ZONA VIII".</t>
  </si>
  <si>
    <t>EFT-7813</t>
  </si>
  <si>
    <t>PAGA FACT. NO. B1500000462/19-04-2022, ORDEN DE SERVICIO OS2022-0140 SERVICIO DE NOTARIO PARA EL ACTO DE APERTURA DE LA LICITACIÓN PÚBLICA NACIONAL NO. INAPA-CCC-LPN-2021-0033 OFERTAS ECONÓMICAS (SOBRE B) PARA LA "ADQUISICIÓN MATERIALES DE FERRETERIA  PARA SER UTILIZADOS EN EL MANTENIMIENTO DE SISTEMAS DE TRATAMIENTO DEL INAPA".</t>
  </si>
  <si>
    <t xml:space="preserve">062837 </t>
  </si>
  <si>
    <t>1ER ABONO, INDEMN. Y VAC. CORRESP. A (30 DIAS DEL AÑO 2020 Y 30 DEL 2021), QUIEN DESEMPEÑO LA FUNCION DE INGENIERO CIVIL I, EN EL DEPTO. DE DISEÑO DE SISTEMA DE ACUEDUCTO.</t>
  </si>
  <si>
    <t xml:space="preserve">062838 </t>
  </si>
  <si>
    <t>PAGO FACT. NO.B1500000108/01-05-2022, USO DE 80 SIM CARD PARA SER UTILIZADOS EN LOS MEDIDORES DE PRESION DE AGUA DE LA PLANTA DE TRATAMIENTO DE LA PROV. SAN CRISTOBAL DEL INAPA, CORRESP. AL MES DE MAYO/2022.</t>
  </si>
  <si>
    <t xml:space="preserve">062839 </t>
  </si>
  <si>
    <t>PAGO FACT. NO. B1500000038/04-05-2022,  ORDEN DE SERVICIO NO. OS2021-0891  DISTRIBUCION  DE AGUA EN DIFERENTES SECTORES Y COMUNIDADES DE LA PROVINCIA  DE AZUA,  CORRESP. A  30  DIAS DE ABRIL/2022.</t>
  </si>
  <si>
    <t xml:space="preserve">062840 </t>
  </si>
  <si>
    <t>REPOS. FONDO CAJA CHICA DE LA UNIDAD ADMINISTRATIVA DE BAYAGUANA ZONA IV CORRESPONDIENTE AL PERIODO DEL 25-02 AL 29-04-2022, RECIBOS DE DESEMBOLSO DEL 0138 AL 0143.</t>
  </si>
  <si>
    <t xml:space="preserve">062841 </t>
  </si>
  <si>
    <t>1ER ABONO, INDEMN. Y VAC. CORRESP. A (30 DIAS DEL AÑO 2021 Y 27 DEL 2022), QUIEN DESEMPEÑO EL CARGO DE ENCARGADO (A), EN EL DEPARTAMENTO MANTENIMIENTO DE INFRAESTRUCTURA CIVIL.</t>
  </si>
  <si>
    <t xml:space="preserve">062842 </t>
  </si>
  <si>
    <t>PAGO INDEMN. Y VAC. (30 DIAS CORRESP. AL AÑO 2021 Y 27 AL 2022), QUIEN DESEMPEÑO EL CARGO DE ENCARGADO (A), EN EL DEPARTAMENTO MANTENIMIENTO DE INFRAESTRUCTURA CIVIL.</t>
  </si>
  <si>
    <t xml:space="preserve">062843 </t>
  </si>
  <si>
    <t>PAGO VAC.(20 DIAS CORRESP. AL AÑO 2022), QUIEN DESEMPEÑO EL CARGO DE ANALISTA DE CATASTRO DE USUARIO, EN LA DIVISION COMERCIAL SAN CRISTOBAL.</t>
  </si>
  <si>
    <t xml:space="preserve">062844 </t>
  </si>
  <si>
    <t>PAGO INDEMN. Y VAC. (15 DIAS CORRESP. AL AÑO 2020 Y 13 AL 2021),  QUIEN DESEMPEÑO EL CARGO DE CHOFER I, EN LA DIVISION ADMINISTRATIVA FINANCIERA SAN CRISTOBAL.</t>
  </si>
  <si>
    <t xml:space="preserve">062845 </t>
  </si>
  <si>
    <t>PAGO INDEMN. Y VAC. (15 DIAS CORRESP. AL AÑO 2020 Y 13 DEL 2021), QUIEN DESEMPEÑO EL CARGO DE CHOFER I, EN LA DIVISION ADMINISTRATIVA FINANCIERA SAN CRISTOBAL.</t>
  </si>
  <si>
    <t xml:space="preserve">062846 </t>
  </si>
  <si>
    <t>PAGO VAC. (13 DIAS CORRESP. AL AÑO 2021), AL SR. JUAN CARLOS DIAZ RAPOSO, CEDULA NO. 402-2539112-3, QUIEN DESEMPEÑO EL CARGO DE TECNICO ADMINISTRATIVO, EN AC. NAVARRETE.</t>
  </si>
  <si>
    <t xml:space="preserve">062847 </t>
  </si>
  <si>
    <t>PAGO FACT. NO. B1500000055/03-05-2022, ORDEN DE SERVICIO NO. OS2022-0118, DISTRIBUCIÓN DE AGUA EN DIFERENTES SECTORES Y COMUNIDADES DE LA PROVINCIA SAN CRISTÓBAL,  CORRESP. A 30 DÍAS DE ABRIL/2022.</t>
  </si>
  <si>
    <t xml:space="preserve">062848 </t>
  </si>
  <si>
    <t xml:space="preserve">062849 </t>
  </si>
  <si>
    <t>PAGO FACT. NO. B1500000241/07-04-2022 ORDEN DE SERVICIO OS2021-0904, SERVICIO DE CAPACITACIÓN "PROGRAMA DE ESPECIALIZACIÓN EN SISTEMA DE GESTIÓN DE COMPLIANCE ISO 37301 Y ANTI SOBORNÓ.</t>
  </si>
  <si>
    <t xml:space="preserve">EFT-7814 </t>
  </si>
  <si>
    <t>PAGO FACT. NO. B1500039834/05-05-2022, CUENTA NO.86273266, POR SERVICIO DE USO INTERNET MÓVIL TABLET, ASIGNADO AL DEPTO. DE CATASTRO AL USUARIO DEL INAPA, CORRESP. A LA FACTURACIÓN DESDE EL 01 AL 30 DE ABRIL/2022.</t>
  </si>
  <si>
    <t>EFT-7815</t>
  </si>
  <si>
    <t>PAGO FACT. NOS. B1500023073, 23078/01-05-2022, PÓLIZA NO.30-93-015147, SERVICIOS PLAN MASTER INTERNACIONAL AL SERVIDOR VIGENTE Y SUS DEPENDIENTES DIRECTOS (CÓNYUGE E HIJOS), CORRESP. AL MES DE MAYO/2022.</t>
  </si>
  <si>
    <t>EFT-7816</t>
  </si>
  <si>
    <t>PAGO FACT. NO. B1500000035/19-04-2022 ORDEN DE SERVICIO OS2022-0143 SERVICIO DE NOTARIO PARA EL ACTO DE APERTURA DE LA COMPARACIÓN DE PRECIOS NO. INAPA-CCC-CP-2022-0010 OFERTAS TÉCNICAS (SOBRE A) PARA LA REHABILITACIÓN PLANTA POTABILIZADORA ACUEDUCTO DE HATO MAYOR, PROVINCIA HATO MAYOR, ZONA VI.</t>
  </si>
  <si>
    <t>EFT-7817</t>
  </si>
  <si>
    <t>PAGO FACT. NO. B1500039824/05-05-2022, CUENTA NO.86082876, POR SERVICIO DE LAS FLOTAS DE INAPA, CORRESP. A LA FACTURACIÓN DEL 01- AL 30 DE ABRIL/2022.</t>
  </si>
  <si>
    <t>EFT-7818</t>
  </si>
  <si>
    <t>PAGO FACT. NOS. B1500001531/11, 1533/12, 1536/19, 1541,1540,1538/20, 1546,1545,1544/22, 1549, 1551/26, 1559/28-04, 1567/03-05-2022 ORDEN DE COMPRA OC2021-0302, ADQUISICIÓN DE ( 15,051 TICKETS Y 17,500 GASOIL OPTIMO ) DE COMBUSTIBLES PARA SER UTILIZADOS EN LA FLOTILLA DE VEHÍCULOS Y EQUIPOS DEL INAPA.</t>
  </si>
  <si>
    <t>EFT-7819</t>
  </si>
  <si>
    <t>PAGO FACT. NO. B1500034761/27-04-2022, SEGURO COLECTIVO DE VIDA CORRESP. AL MES DE MAYO/2022, POLIZA NO.2-2-102-0064318.</t>
  </si>
  <si>
    <t>EFT-7820</t>
  </si>
  <si>
    <t>PAGO FACT. NO.B1500000013/06-05-2022, ORDEN DE SERVICIO NO. OS2022-0004, SERVICIO DE DISTRIBUCION DE AGUA CON CAMION CISTERNA EN DIFERENTES COMUNIDADES DE LA PROVINCIA MARIA TRINIDAD SANCHEZ,  CORRESP. 24 DIAS DEL MES DE  ABRIL/2022.</t>
  </si>
  <si>
    <t>EFT-7821</t>
  </si>
  <si>
    <t>PAGO FACT. NO. B0229707887/04-02-2022, DESCONTADO DE LA INDEMNIZACION Y VAC. QUIEN DESEMPEÑO EL CARGO DE ENCARGADO (A), EN EL DEPARTAMENTO MANTENIMIENTO DE INFRAESTRUCTURA CIVI.</t>
  </si>
  <si>
    <t>EFT-7822</t>
  </si>
  <si>
    <t>PAGO FACT. NO. B1500000085/03-05-2022, ORDEN DE SERVICIO NO. OS2021-0860, DISTRIBUCION DE AGUA EN DIFERENTES SECTORES Y COMUNIDADES DE LA PROVINCIA SAN CRISTOBAL, CORRESP. A 30 DIAS  DE ABRIL/2022.</t>
  </si>
  <si>
    <t>EFT-7823</t>
  </si>
  <si>
    <t>PAGO FACT. NO. B1500034711/26-04-2022, SERVICIOS ODONTOLÓGICOS AL SERVIDOR VIGENTE Y SUS DEPENDIENTES DIRECTOS (CÓNYUGE E HIJOS) AFILIADOS A SENASA CORRESP. AL MES DE MAYO/2022.</t>
  </si>
  <si>
    <t>EFT-7824</t>
  </si>
  <si>
    <t>PAGO FACT. NO. B1500039826/05-05-2022, CUENTA NO.86115926, POR SERVICIO DE INTERNET, CORRESP. A LA FACTURACIÓN DESDE EL 01- AL 30 DE ABRIL/2022.</t>
  </si>
  <si>
    <t>EFT-7825</t>
  </si>
  <si>
    <t>PAGO FACT.S NO. B1500000040/03-05-2022, ORDEN DE SERVICIO NO. OS2022-0150,  ABASTECIMIENTO DE AGUA EN DIFERENTES SECTORES Y COMUNIDADES DE LA PROVINCIA MAO, VALVERDE, CORRESP. A 25 DIAS  DE  ABRIL/2022.</t>
  </si>
  <si>
    <t>EFT-7826</t>
  </si>
  <si>
    <t>PAGO FACT. NO. B1500000052/18-04-2022, ORDEN DE SERVICIO NO.OS2021-0710, SERVICIO DISTRIBUCION DE AGUA, EN DIFERENTES BARRIOS Y COMUNIDADES DE LA PROVINCIA PEDERNALES, CORRESP.  A 29 DIAS DE MARZO/2022.</t>
  </si>
  <si>
    <t>EFT-7827</t>
  </si>
  <si>
    <t>PAGO FACT. NO.B1500000019/03-05-2022, ORDEN DE SERVICIO NO.OS2022-0151,  DISTRIBUCION DE AGUA EN DIFERENTES SECTORES Y COMUNIDADES  DE LA PROVINCIA VALVERDE, MAO, CORRESP. A 25 DIAS DE ABRIL/2022.</t>
  </si>
  <si>
    <t>EFT-7828</t>
  </si>
  <si>
    <t>PAGO FACT. NO. B1500000067/03-05-2022, ORDEN DE SERVICIO NO. OS2021-0788 SERVICIO DE DISTRIBUCION DE AGUA CON CAMION CISTERNA EN DIFERENTES SECTORES Y COMUNIDADES DE LA PROVINCIA DUARTE, CORRESP. A 29  DIAS DE ABRIL/2022.</t>
  </si>
  <si>
    <t>EFT-7829</t>
  </si>
  <si>
    <t>PAGO FACT. NO. B1500000511/22-03-2022 ORDEN DE COMPRA NO. OC2021-0261, ADQUISICIÓN DE MATERIALES (COLUMNAS DE ACERO, BARRAS LISAS ACERO INOXIDABLE Y GUÍAS DE BRONCE), PARA SER UTILIZADOS EN LOS DIFERENTES ACUEDUCTOS DEL INAPA .</t>
  </si>
  <si>
    <t>EFT-7830</t>
  </si>
  <si>
    <t>PAGO FACT. NO. B1500000345 D/F 28-04-2022 ORDEN DE SERVICIO NO. OS2021-0396, SERVICIO DE ALQUILER DE AUTOBUSES PARA TRANSPORTAR EMPLEADOS DEL INAPA, D/F 5 DEL MES DE ABRIL/2022 CORRESP. AL PERIODO DESDE EL 29 DE MARZO AL 28 DE ABRIL /2022.</t>
  </si>
  <si>
    <t>EFT-7831</t>
  </si>
  <si>
    <t>PAGO FACT. NOS B1500143928/04, 143929/05, 144413/08, 144418/18, 144420/22, 144422/26, 144426/29-04-2022, ORDEN DE COMPRA OC2021-0188 ADQUISICIÓN DE (623 UNIDADES) DE BOTELLONES DE AGUA, PARA SER UTILIZADOS EN LOS DIFERENTES DEPARTAMENTOS DE LA INSTITUCIÓN.</t>
  </si>
  <si>
    <t xml:space="preserve">062850 </t>
  </si>
  <si>
    <t>PAGO FACT. NO. B1500000140/03-05-2022, ORDEN DE SERVICIO NO. OS2022-0130, SERVICIO DISTRIBUCIÓN DE AGUA EN CAMIÓN CISTERNA EN DIFERENTES SECTORES Y COMUNIDADES DE LA PROVINCIA SAN CRISTÓBAL, CORRESP. A 30 DÍAS DEL MES DE ABRIL/2022.</t>
  </si>
  <si>
    <t xml:space="preserve">062851 </t>
  </si>
  <si>
    <t>REPOS. FONDO CAJA CHICA DE LA PROVINCIA AZUA ZONA II CORRESP. AL PERIODO DEL 01-03 AL 13-04-2022, RECIBOS DE DESEMBOLSO DEL 1526 AL 1616.</t>
  </si>
  <si>
    <t xml:space="preserve">EFT-7832 </t>
  </si>
  <si>
    <t>PAGO FACT. NO.B1500000065/03-05-2022,  ORDEN DE SERVICIO NO. OS2021-0863  DISTRIBUCION  DE AGUA EN DIFERENTES SECTORES Y COMUNIDADES DE LA PROVINCIA SAN CRISTOBAL,  CORRESP. A 30 DIAS DE ABRIL/2022.</t>
  </si>
  <si>
    <t>EFT-7833</t>
  </si>
  <si>
    <t>EFT-7834</t>
  </si>
  <si>
    <t>PAGO FACT. NOS.B1500000008/19-04, 09/04-05-2022, ORDENES DE SERVICIO NOS. OS2021-0692, OS2022-0157,  DISTRIBUCION DE AGUA EN DIFERENTES SECTORES Y COMUNIDADES DE LA PROVINCIA DE AZUA, CORRESP. A 30  DIAS DE MARZO Y 30 DIAS DE ABRIL/202.</t>
  </si>
  <si>
    <t xml:space="preserve">062852 </t>
  </si>
  <si>
    <t>PAGO FACT. NO. B1500000002/09-03-2022 CURSO TALLER DE ORATORIA Y COMO VENCER EL MIEDO DE HABLAR EN PÚBLICO PARA 11 PARTICIPANTES.</t>
  </si>
  <si>
    <t xml:space="preserve">062853 </t>
  </si>
  <si>
    <t xml:space="preserve">062854 </t>
  </si>
  <si>
    <t>PAGO ARBITRIO DEL AYUNTAMIENTO DE LAS MATAS DE FARFAN CORRESP. AL MES MARZO/2022.</t>
  </si>
  <si>
    <t xml:space="preserve">EFT-7835 </t>
  </si>
  <si>
    <t>PAGO FACT. NOS. B1500000187/08, 191/28-04, 192/09, 193/13-05-2022 ORDEN DE COMPRA OC2021-0206, ADQUISICIÓN DE SUSTANCIAS QUÍMICAS ( 180,472.39 CLORO GAS DE 2,000 LBS), PARA SER UTILIZADOS EN TODOS LOS ACUEDUCTOS DEL INAPA, 12 AVO. ABONO, D/F 4 DEL MES DE FEBRERO/2022.</t>
  </si>
  <si>
    <t>EFT-7836</t>
  </si>
  <si>
    <t>PAGO ARBITRIO DE BASURA, CORRESP. A LOS MESES DE ENERO, FEBRERO, MARZO Y ABRIL/2022.</t>
  </si>
  <si>
    <t>EFT-7837</t>
  </si>
  <si>
    <t>PAGO FACT. NO. B1500000017/04-04-2022 ORDEN DE SERVICIO NO. OS2022-0099, SERVICIO DE DISTRIBUCIÓN DE AGUA EN LOS DIFERENTES SECTORES Y COMUNIDADES DE LA PROVINCIA DE VALVERDE, CORRESP. A 28 DÍAS DEL MES  DE MARZO/2022.</t>
  </si>
  <si>
    <t>EFT-7838</t>
  </si>
  <si>
    <t>PAGO FACT. NO. B1500000154/03-05-2022, ORDEN DE SERVICIO NO. OS2022-0057,  DISTRIBUCION DE AGUA EN DIFERENTES SECTORES Y COMUNIDADES DE LA PROVINCIA DUARTE, CORRESP. A  29 DIAS DEL MES DE ABRIL/2022.</t>
  </si>
  <si>
    <t xml:space="preserve">062855 </t>
  </si>
  <si>
    <t>PAGO INDEMN. Y VAC. (20 DIAS CORRESP. AL AÑO 2020 Y 20 AL 2021), , QUIEN DESEMPEÑO EL CARGO DE CHOFER II EN LA DIVISION DE TRANSPORTACION.</t>
  </si>
  <si>
    <t xml:space="preserve">062856 </t>
  </si>
  <si>
    <t>PAGO INDEMN. Y VAC. (20 DIAS CORRESP. AL AÑO 2020 Y 20 DEL 2021), QUIEN DESEMPEÑO EL CARGO DE CHOFER II EN LA DIVISION DE TRANSPORTACION.</t>
  </si>
  <si>
    <t xml:space="preserve">062857 </t>
  </si>
  <si>
    <t>PAGO INDEMN. Y VAC. (20 DIAS CORRESP. AL AÑO 2020 Y 20 AL 2021), .QUIEN DESEMPEÑO EL CARGO DE CHOFER II EN LA DIVISION DE TRANSPORTACION.</t>
  </si>
  <si>
    <t xml:space="preserve">062858 </t>
  </si>
  <si>
    <t>REPOS. FONDO CAJA CHICA DE LA DIRECCION COMERCIAL CORRESP. AL PERIODO DEL 11-04 AL 11-05-2022, RECIBOS DE DESEMBOLSO DEL 48888 AL 48910.</t>
  </si>
  <si>
    <t xml:space="preserve">062859 </t>
  </si>
  <si>
    <t>PAGO VAC. (30 DIAS CORRESP. AL AÑO 2019 Y 30 DIAS DEL AÑO 2020), QUIEN ES EL APODERADO DE LOS BENEFICIOS DEL FALLECIDO, QUIEN DESEMPEÑO EL CARGO DE OPERADOR DE SISTEMA APS EN AC. SAN PEDRO DE MACORIS.</t>
  </si>
  <si>
    <t xml:space="preserve">062860 </t>
  </si>
  <si>
    <t>PAGO FACT. NO. B1500000090/29-04-2022 ORDEN DE COMPRA NO.OC2022-0011, ADQUISICION DE POLOSHIRTS Y GORRAS PARA SER UTILIZADOS POR EL PERSONAL DEL INAPA.</t>
  </si>
  <si>
    <t xml:space="preserve">062861 </t>
  </si>
  <si>
    <t>PAGO FACT. NO.B1500000557/25-04-2022, DERECHO DE USO (DU-000323-22) DEL ESPECTRO RADIOELECTRICO, CORRESP. AL AÑO 2022.</t>
  </si>
  <si>
    <t xml:space="preserve">062862 </t>
  </si>
  <si>
    <t>REPOS. FONDO CAJA CHICA DE LA DIRECCION DE OPERACIONES DESTINADO PARA CUBRIR GASTOS DE URGENCIA CORRESP. AL PERIODO DEL 29-03 AL 06-05-2022, RECIBOS DE DESEMBOLSO DEL 10246 AL 10314.</t>
  </si>
  <si>
    <t xml:space="preserve">062863 </t>
  </si>
  <si>
    <t>REPOS. FONDO CAJA CHICA DE LA DIRECCION EJECUTIVA CORRESPONDIENTE AL PERIODO DEL 04 AL 19-05-2022, RECIBOS DE DESEMBOLSO DEL 10708 AL 10733.</t>
  </si>
  <si>
    <t xml:space="preserve">062864 </t>
  </si>
  <si>
    <t>PAGO FACT.NOS. B1500000031/17-12, 32/15-12-2021, B1500000101/21-01-2022, ORDEN DE COMPRA NO. OC2021-0309, ADQUISICIÓN DE NEUMÁTICOS PARA SER USADOS EN LOS VEHÍCULOS DE LA INSTITUCIÓN.</t>
  </si>
  <si>
    <t xml:space="preserve">062865 </t>
  </si>
  <si>
    <t>PAGO AVANCE DEL 20% AL CONTRATO NO. 089/2021 ORDEN DE COMPRA OC2022-0029, ADQUISICIÓN DE MATERIALES ELÉCTRICOS (LUCES LED) PARA SER UTILIZADOS EN TODO LOS ACUEDUCTOS Y SISTEMA DEL INAPA.</t>
  </si>
  <si>
    <t xml:space="preserve">062866 </t>
  </si>
  <si>
    <t>PAGO FACT. NO. B1500002496/04-05-2022, ORDEN DE SERVICIO NO. OS2021-0563, SERVICIO DE MANTENIMIENTO Y REPARACIÓN POR UN AÑO (1) PARA EL ASCENSOR DE LA INSTITUCIÓN SEDE CENTRAL, CORRESP. AL MES DE MAYO/2022.</t>
  </si>
  <si>
    <t xml:space="preserve">EFT-7839 </t>
  </si>
  <si>
    <t>PAGO FACT. NOS. B0229707366/03-02, 230786779/21-03-2022, DESCONTADO DE LA INDEMN. Y VAC. QUIEN DESEMPEÑO EL CARGO DE CHOFER II EN LA DIVISION DE TRANSPORTACION.</t>
  </si>
  <si>
    <t>EFT-7840</t>
  </si>
  <si>
    <t>PAGO FACT. NO B1500000067/03-05-2022,  ORDEN DE SERVICIO NO.  OS2022-0061, DISTRIBUCIÓN DE AGUA EN DIFERENTES SECTORES Y COMUNIDADES DE LA PROVINCIA DUARTE, CORRESP. 29  DÍAS DEL MES DE ABRIL/2022.</t>
  </si>
  <si>
    <t>EFT-7841</t>
  </si>
  <si>
    <t>PAGO FACT. NO. B1500000028/03-05-2022, ORDEN DE SERVICIO NO. OS2021-0795 SERVICIO DE DISTRIBUCION DE AGUA CON CAMION CISTERNA EN DIFERENTES SECTORES Y COMUNIDADES DE LA PROVINCIA DUARTE, CORRESP. A   29 DIAS DEL MES DE ABRIL/2022.</t>
  </si>
  <si>
    <t>EFT-7842</t>
  </si>
  <si>
    <t>PAGO FACT. NO. B1500000135/03-05-2022, ORDEN DE SERVICIO NO.  OS2022-0072  DISTRIBUCION DE AGUA CON CAMION CISTERNA EN DIFERENTES SECTORES Y COMUNIDADES DE LA PROVINCIA SAN CRISTOBAL, CORRESP. A  30 DIAS DE ABRIL/2022.</t>
  </si>
  <si>
    <t>EFT-7843</t>
  </si>
  <si>
    <t>PAGO FACT. NO. B1500000105/06-05-2022, ORDEN DE SERVICIO NO. OS2021-0921, DISTRIBUCION DE AGUA CON CAMION CISTERNA EN DIFERENTES SECTORES Y COMUNIDADES DE LA PROVINCIA SAN CRISTOBAL CORRESP. A 30  DIAS DEL MES DE ABRIL/2022.</t>
  </si>
  <si>
    <t>EFT-7844</t>
  </si>
  <si>
    <t>PAGO FACT.  NO.  B1500000014/01-05-2022,  ORDEN DE SERVICIO NO. OS2021-0916, SERVICIO DISTRIBUCION DE AGUA EN DIFERENTES SECTORES Y COMUNIDADES DE LA PROVINCIA ELIAS PIÑA. CORRESP. A 30   DIAS DE ABRIL/2022..</t>
  </si>
  <si>
    <t>EFT-7845</t>
  </si>
  <si>
    <t>PAGO FACT. NO. B1500000044/03-05-2022,    ORDEN DE SERVICIO NO.  OS2022-0095, DISTRIBUCION DE AGUA EN DIFERENTES SECTORES Y COMUNIDADES DE LA PROVINCIA MONTE PLATA, CORRESP. A 23 DIAS DE  ABRIL/ 2022.</t>
  </si>
  <si>
    <t>EFT-7846</t>
  </si>
  <si>
    <t>PAGO FACT. NO. B1500000026/25-04-2022, ORDEN DE SERVICIO OS2022-0165, SERVICIO DE DISTRIBUCION DE AGUA EN CAMION CISTERNA EN LOS DIFERENTES SECTORES Y COMUNIDADES DE LA PROVINCIA DE EL SEIBO, CORRESP. A 28 DIAS DEL MES DE MARZO/2022.</t>
  </si>
  <si>
    <t>EFT-7847</t>
  </si>
  <si>
    <t>PAGO FACT.  NO. B1500000014/04-05-2022, ORDEN DE SERVICIO NO.  OS2022-0021,  DISTRIBUCION DE AGUA EN DIFERENTES SECTORES Y COMUNIDADES DE LA PROVINCIA  AZUA,  CORRESP. A  27 DIAS DE ABRIL/2022.</t>
  </si>
  <si>
    <t>EFT-7848</t>
  </si>
  <si>
    <t>PAGO FACT. NO. B1500000053/02-02-2022, ORDEN DE SERVICIO NO. OS2022-0159, SERVICIO DE NOTARIO PARA EL ACTO DE APERTURA DEL PROCESO DE LA COMPARACIÓN DE PRECIOS NO. INAPA-CCC-CP-2021-0084, OFERTAS TÉCNICAS (SOBRE A) PARA EL " SUMINISTRO Y COLOCACION DE PLATAFORMA  PARA COMPRESORES DE AIRE ACONDICIONADOS PARA  SER UTILIZADOS EN LA  SEDE CENTRAL DEL INAPA".</t>
  </si>
  <si>
    <t>EFT-7849</t>
  </si>
  <si>
    <t>PAGO FACT.  NO. B1500000130/21-04-2022,  ORDEN DE SERVICIO NO. OS2022-0128, SERVICIO DISTRIBUCION DE AGUA EN DIFERENTES SECTORES Y COMUNIDADES DE LA PROVINCIA SAN CRISTOBAL. CORRESP. A 31  DIAS DE  MARZO/2022.</t>
  </si>
  <si>
    <t>EFT-7850</t>
  </si>
  <si>
    <t>PAGO FACT. NO.B1500003839/11-04-2022, ORDEN DE SERVICIO NO.OS2022-0074, CONTRATACION DE SERVICIO PARA 25 PUBLICACIONES DE CONVOCATORIA A LICITACION PUBLICA NACIONAL, EN UN (1) DIARIO DE CIRCULACION NACIONAL, NO.INAPA-CCC-LPN-2022-0019.</t>
  </si>
  <si>
    <t>EFT-7851</t>
  </si>
  <si>
    <t>PAGO FACT. NO. B1500000043/06-04-2022, ORDEN  DE SERVICIO NO.  OS2022-0019,  DISTRIBUCION DE AGUA EN DIFERENTES SECTORES Y COMUNIDADES DE LA PROVINCIA BARAHONA, CORRESP. A 31 DIAS DE MARZO/2022.</t>
  </si>
  <si>
    <t>EFT-7852</t>
  </si>
  <si>
    <t xml:space="preserve"> REEMBOLSO GASTOS ADUANALES, ALMACENAJE Y SERVICIO DE TRANSPORTE REFERENTE AL PROCESO DE COMPARACIÓN DE PRECIO INAPA-CCC-CP-2017-0028 EL CUAL SE ADJUDICÓ EN EL CONTRATO DE EJECUCIÓN DE OBRAS NO. 107/20217, ADENDA NO. 06/2020, ESTA SOLICITUD SE REMITE EN VIRTUD DE QUE EL INGENIERO ASUMIÓ LOS GASTOS ADUANALES PARA QUE EL PROCESO NO SE RETRASE.</t>
  </si>
  <si>
    <t xml:space="preserve">062867 </t>
  </si>
  <si>
    <t>PAGO FACT. NO. B1500000055/03-05-2022, ORDEN DE SERVICIO NO. OS2022-0073, DISTRIBUCION DE AGUA EN DIFERENTES SECTORES Y COMUNIDADES DE LA PROVINCIA SAN CRISTOBAL. CORRESP. A 30 DIAS DEL MES DE ABRIL/2022.</t>
  </si>
  <si>
    <t xml:space="preserve">062868 </t>
  </si>
  <si>
    <t>REPOS. FONDO CAJA CHICA DE LA ESTAFETA DE COBROS  DE RIO SAN JUAN ZONA III CORRESP. AL PERIODO DEL 08-02 AL 12-04-2022, RECIBOS DE DESEMBOLSO DEL 0249 AL 0074.</t>
  </si>
  <si>
    <t xml:space="preserve">062869 </t>
  </si>
  <si>
    <t>REPOS. FONDO CAJA CHICA DE LA PROVINCIA SAMANA ZONA III CORRESP. AL PERIODO DEL 23-02 AL 13-04-2022, RECIBOS DE DESEMBOLSO DEL 0947 AL 0980.</t>
  </si>
  <si>
    <t xml:space="preserve">EFT-7853 </t>
  </si>
  <si>
    <t>PAGO FACT. NO.B1500000009/05-04-2022, ORDEN DE SERVICIO NO. OS2022-0081,  DISTRIBUCION DE AGUA EN DIFERENTES SECTORES Y COMUNIDADES DE LA PROVINCIA SAN CRISTOBAL, CORRESP. A 31  DIAS DE  MARZO/2022.</t>
  </si>
  <si>
    <t xml:space="preserve">062870 </t>
  </si>
  <si>
    <t>PAGO VACACIONES (30 DIAS CORRESP.AL AÑO 2018 Y 26 DIAS DEL AÑO 2019), QUIEN ES EL APODERADO DE LOS BENEFICIOS DEL FALLECIDO,  QUIEN DESEMPEÑO EL CARGO DE OPERADOR DE SISTEMA APS EN LA SECCION DE OPERACIONES VALVERDE.</t>
  </si>
  <si>
    <r>
      <t>062871</t>
    </r>
    <r>
      <rPr>
        <sz val="9"/>
        <color indexed="8"/>
        <rFont val="Arial"/>
        <family val="2"/>
      </rPr>
      <t/>
    </r>
  </si>
  <si>
    <t xml:space="preserve">062872 </t>
  </si>
  <si>
    <t>REPOS. FONDO CAJA CHICA DE LA DIRECCION DE INGENIERIA CORRESP. AL PERIODO DEL 25-03 AL 13-05-2022, RECIBOS DE DESEMBOLSO DEL 947 AL 958.</t>
  </si>
  <si>
    <t xml:space="preserve">062873 </t>
  </si>
  <si>
    <t>REPOS. FONDO CAJA CHICA DE LA ZONA V SANTIAGO CORRESPONDIENTE AL PERIODO DEL 07-04 AL 13-05-2022, RECIBOS DE DESEMBOLSO DEL 0780 AL 0812.</t>
  </si>
  <si>
    <t xml:space="preserve">EFT-7854 </t>
  </si>
  <si>
    <t>PAGO RETENCIÓN TSS, SEGURO BÁSICO OPCIONAL, APORTE PLAN DE PENSIONES (2.87%), SEGURO FAMILIAR DE SALUD (3.04%) CORRESPONDIENTE A LAS NÓMINAS NIVEL CENTRAL, ACUEDUCTOS, TRAMITES DE PENSIÓN, CONTRATADO E IGUALADO, CONTRATADO E IGUALADO 11, PERSONAL TEMPORAL, CARTA COMPROMISO, ADICIONALES CARTA COMPROMISO DE FEBRERO-ABRIL, TEMPORAL DE ABRIL, CANCELADO CONTRATADO Y CANCELADOS NC Y AC MAYO/2022.</t>
  </si>
  <si>
    <t>Cuenta Bancaria 160-50003-2</t>
  </si>
  <si>
    <t>Descripcion</t>
  </si>
  <si>
    <t xml:space="preserve">Balance </t>
  </si>
  <si>
    <t>TRANSFERENCIAS INTERNAS</t>
  </si>
  <si>
    <t>DEPOSITO</t>
  </si>
  <si>
    <t>RECIBO DE INGRESO</t>
  </si>
  <si>
    <t>REINTEGRO</t>
  </si>
  <si>
    <t>PAGO FACT. NO. B1500000001/30-03-2022 SERV. DE LOS TRABAJOS DE LEVANTAMIENTO TOPOGRÁFICOS REALIZADOS EN: RED DE DISTRIBUCIÓN ZONA NORTE DEL AC. MÚLTIPLE GUANUMA, LOS BOTADOS, PROV. MONTE PLATA .</t>
  </si>
  <si>
    <t xml:space="preserve">EFT-2510 </t>
  </si>
  <si>
    <t>PAGO FACT. NO. B1500000010/27-04-2022 (CUB.NO.05 FINAL Y DEVOLUCIÓN DE RETENIDO EN GARANTÍA) DE LOS TRABAJOS DE CONSTRUCCIÓN CRUCE TUBERÍA DE 20" ACERO SCH-20 EN LÍNEA DE CONDUCCIÓN ESTACIÓN DE BOMBEO PSPI Y REPARACIÓN CRUCE EXISTENTE SOTERRADO AFECTADO POR VAGUADA ABRIL/2017, AC. SAN CRISTÓBAL.</t>
  </si>
  <si>
    <t>COMPRA DE 160 TAREAS DE TERRENO, EQUIVALENTE A (100.617.6) METROS CUADRADO, DENTRO DEL ÁMBITO DE LA PARCELA NO.24 DEL DISTRITO CATASTRAL NO.2, PARA LA CONSTRUCCIÓN DE LA PLANTA DE TRATAMIENTO DEL ALCANTARILLADO SANITARIO DE MAO, PROV. VALVERDE.</t>
  </si>
  <si>
    <t xml:space="preserve">EFT-2511 </t>
  </si>
  <si>
    <t xml:space="preserve">PAGO FACT. NO.B1500000022/03-05-2022 (CUB.NO.05) DE LOS TRABAJOS DE CONSTRUCCION AC. EL CERCADO EXTENSION A LA COMUNIDAD DE PLACER BONITO. SAN JUAN  DE LA MAGUANA, PROV. SAN JUAN. </t>
  </si>
  <si>
    <t xml:space="preserve">EFT-2512 </t>
  </si>
  <si>
    <t>PAGO FACT. NO. B1500000007/25-04-2022 (CUB.NO.07) DE LOS TRABAJOS CONSTRUCCIÓN Y EQUIPAMIENTO, CAMPO DE POZO AZUA, LÍNEA ELÉCTRICA PRIMARIA 12.5 KV Y LÍNEA DE IMPULSIÓN, PROV. AZUA, LOTE II.</t>
  </si>
  <si>
    <t>PAGO COMPENSACION DE TERRENO A PERPETUIDAD CONTRATO  NO. 04/2022, POR UNA CASITA  CONSTRUIDA  DENTRO DE LA PARCELA 1-B-2 DEL DISTRITO CATASTRAL NO. 39-1, DONDE ESTA LA PLANTA DE TRATAMIENTO DEL INAPA, LOCALIZADO EN EL VALLE, PROV. HATO MAYOR.</t>
  </si>
  <si>
    <t>.</t>
  </si>
  <si>
    <t>PAGO COMPENSACION DE TERRENO A PERPETUIDAD CONTRATO  NO. 02/2022, POR CONCEPTO DE CASA CONSTRUIDA EN BLOCK CON PISO DE CEMENTO Y TECHADA DE ZINC, DENTRO DE LA PARCELA 1-B-2, DEL DISTRITO CATASTRAL NO. 39, DONDE ESTA PLANTA DE  TRATAMIENTO DEL INAPA, LOCALIZADO EN EL VALLE, PROV.  HATO MAYOR.</t>
  </si>
  <si>
    <t>PAGO FACT. NO. B1500000001/03-05-2022 (CUB.NO.01) DE LOS TRABAJOS, RED LOS BOTADOS 2DA. PARTE Y COLA I PROV. SANTO DOMINGO- MONTE PLATA, LOTE XI.</t>
  </si>
  <si>
    <t xml:space="preserve">AVANCE INICIAL 20% AL CONTRATO NO. 040/2022, PARA LOS TRABAJOS MEJORAMIENTO AC. BARAHONA (SECTOR LOS MAESTROS) PROV. BARAHONA, ZONA VIII. </t>
  </si>
  <si>
    <t xml:space="preserve">EFT-2513 </t>
  </si>
  <si>
    <t>PAGO FACT. NO. B1500000005/04-05-2022 (CUB.NO.05 FINAL Y DEVOLUCIÓN DE RETENIDO EN GARANTÍA) DE LOS TRABAJOS REHABILITACIÓN PLANTA DE AGUAS RESIDUALES DE BARAHONA, PROV.BARAHONA.</t>
  </si>
  <si>
    <t>PAGO COMPENSACION DE TERRENO A PERPETUIDAD CONTRATO NO. 03/2022, POR CONCEPTO DE CASA CONSTRUIDA EN MADERA CRIOLLA, CON PISO DE CEMENTO, MONTADA EN BLOCK Y TECHADA DE ZINC, DENTRO DE LA PARCELA 1-B-2, DEL DISTRITO CATASTRAL NO. 39, DONDE ESTA LA PLANTA DE TRATAMIENTO DEL INAPA, LOCALIZADO EN EL VALLE, PROV. HATO MAYOR.</t>
  </si>
  <si>
    <t>RETENCION DEL (2%) DEL ISR DESCONTADO A COMPRA DE TERRENOS (TRANSFERENCIA DE TITULO) , SEGUN LEY 11/92, CORRESP. AL MES DE ABRIL/2022.</t>
  </si>
  <si>
    <t>PAGO RETENCION DEL 1 X 1,000 DESCONTADO A INGENIEROS-CONTRATISTAS SEGUN DECRETO 319/98, CORRESP. AL MES DE ABRIL/2022.</t>
  </si>
  <si>
    <t>RETENCION DEL ITBIS (30%) , DESCONTADO A  INGENIEROS-CONTRATISTAS, SEGUN LEY 253/2012, CORRESP.AL MES DE ABRIL/2022.</t>
  </si>
  <si>
    <t>PAGO RETENCION SEGUN LEY 6-86 (1%) DESCONTADO A LOS INGENIEROS CONTRATISTAS, CORRESP. AL MES DE ABRIL/2022.</t>
  </si>
  <si>
    <t xml:space="preserve">EFT-2514 </t>
  </si>
  <si>
    <t>RETENCIÓN DEL 5% DEL ISR  DESCONTADO A CONTRATISTAS, SEGÚN LEY 253/12, CORRESP. AL MES DE ABRIL/2022.</t>
  </si>
  <si>
    <t>AVANCE INICIAL 20% AL CONTRATO NO. 041/2022, PARA LOS TRABAJOS DE AMPLIACIÓN ACUEDUCTO MAIMÓN, LÍNEA DE ADUCCIÓN PIEDRA BLANCA, PROV. MONSEÑOR NOUEL, ZONA V.</t>
  </si>
  <si>
    <t>PAGO FACT. NO. B1500000015/04-04-2022, SERV. PARA LEVANTAMIENTO TOPOGRÁFICO COMUNIDADES RURALES DE ALINO, PARA ABASTECIMIENTO DE AGUA POTABLES, LÍNEA NOROESTE.</t>
  </si>
  <si>
    <t xml:space="preserve">EFT-2515 </t>
  </si>
  <si>
    <t>PAGO FACT.NO B1500000005/04-04-2022, LEVANTAMIENTO TOPOGRÁFICO DE LA LÍNEA DE CONDUCCIÓN Y REDES DEL AC. NAGUA SECTOR DE PIRULA, LOS CACAÍTOS, RESIDENCIAL ALTO DE LOS PALMARES, PRESIDENCIAL POU, JARRO SUCIO, KM3, KM5, BLANCO, EMMA BALAGUER BRISA DEL CERRO Y SECTOR FEMITO, ALCANTARILLADO SANITARIO MUNICIPIO DE NAGUA.</t>
  </si>
  <si>
    <t>PAGO FACT. NO. B1500000006/05-04-2022, LEVANTAMIENTO GEOREFENCIADOS DE LÍNEA DE CONDUCCIÓN Y REDES EN EL MUNICIPIO DE YAMASA, PROV. MONTE PLATA CORRESP. AL MES DE NOVIEMBRE/2021 .</t>
  </si>
  <si>
    <t xml:space="preserve">RETENCIÓN DEL ITBIS (18% A PERSONA FÍSICA), SEGÚN LEY 253/12, CORRESP. AL MES DE ABRIL/2022. </t>
  </si>
  <si>
    <t>PAGO FACT. NO. B1500000003/06-05-2022 (CUB. NO.03) DE LOS TRABAJOS CONSTRUCCIÓN LÍNEA DE CONDUCCIÓN Y RED DE DISTRIBUCIÓN AMINA, LA LAGUNETA, JINAMAGAO ARRIBA Y ABAJO, PARAJE REMATE Y POTRERO, AC. MÚLTIPLE GUATAPANAL-JINAMAGAO-AMINA-BORUCO. PROV.VALVERDE .</t>
  </si>
  <si>
    <t xml:space="preserve">EFT-2516 </t>
  </si>
  <si>
    <t>PAGO FACT. NO. B1500000262/12-05-2022 (CUB. NO.13) DE LOS TRABAJOS DE CONSTRUCCIÓN LÍNEA DE IMPULSIÓN DESDE E=2 + 359.03 HASTA DEPÓSITO REGULADOR VITRIFICADO CAP. 935 M3 Y RED DE DISTRIBUCIÓN EL COYOTE, MAJAGUA LITO, AC. MÚLTIPLE JUANA VICENTA, PROV. SAMANÁ.</t>
  </si>
  <si>
    <t xml:space="preserve">EFT-2517 </t>
  </si>
  <si>
    <t xml:space="preserve">PAGO CUBICACIÓN. NO.3 (FINAL) Y DEVOLUCIÓN DE RETENIDO EN GARANTÍA, DE LOS TRABAJOS DE CONSTRUCCIÓN CRUCE DEL RIO NIGUA, AC. HATO DAMA AFECTADO POR VAGUADA ABRIL/2017, PROV. SAN CRISTÓBAL. </t>
  </si>
  <si>
    <t xml:space="preserve">EFT-2518 </t>
  </si>
  <si>
    <t>PAGO FACT. NO. B1500000014/17-05-2022 (CUB. NO.10) DE LOS TRABAJOS DE CONSTRUCCIÓN LÍNEA MATRIZ Y REDES DE DISTRIBUCIÓN COMUNIDADES JUANA VICENTA, RANCHO ESPAÑOL, EL CUERNO Y CANTON DEL AC. MÚLTIPLE JUANA VICENTA, PROV.SAMANÁ.</t>
  </si>
  <si>
    <t>PAGO FACT- NO. B1500000006/05-04-2022, LEVANTAMIENTO GEOREFENCIADOS DE LÍNEA DE CONDUCCIÓN Y REDES EN EL MUNICIPIO DE YAMASA, PROV. MONTE PLATA CORRESP. A NOVIEMBRE/2021 .</t>
  </si>
  <si>
    <t xml:space="preserve">EFT-2519 </t>
  </si>
  <si>
    <t xml:space="preserve">PAGO FACT.NO. B1500000108/17-05-2022 (CUB.NO.02) DE LOS TRABAJOS PERFORACIÓN, AFOROS Y LIMPIEZAS DE POZOS PARA MEJORAR EL FUNCIONAMIENTO DE ACS. EN DIFERENTES PROV. DEL PAÍS. </t>
  </si>
  <si>
    <t>PAGO COMPENSACIÓN DE TERRENO A PERPETUIDAD DE 126 METROS CUADRADOS PARA SER UTILIZADO EN EL PASO DE LAS TUBERÍAS DE 12", DE CONDUCCIÓN DE AGUAS NEGRAS Y LA CONSTRUCCIÓN DE UN REGISTRO, PARA LA OBRA AMPLIACIÓN ALCANTARILLADO SANITARIO, SAN FRANCISCO DE MACORÍS, PROV. DUARTE.</t>
  </si>
  <si>
    <t xml:space="preserve">EFT-2520 </t>
  </si>
  <si>
    <t>PAGO FACT. NO. B1500000051/19-05-2022 ( CUB. NO.05) DE LOS TRABAJOS  DE AMPLIACION ALCANTARILLADO SANITARIO DE SAN FRANCISCO DE MACORIS, AL SECTOR VILLA VERDE, PROV. DUARTE, ZONA III.</t>
  </si>
  <si>
    <t xml:space="preserve">EFT-2521 </t>
  </si>
  <si>
    <t xml:space="preserve">EFT-2522 </t>
  </si>
  <si>
    <t xml:space="preserve">EFT-2523 </t>
  </si>
  <si>
    <t>PAGO FACT. NO. B1500000026/08-04-2022, (CUB.NO.06) DE LOS TRABAJOS ¨CONSTRUCCIÓN PLANTA POTABILIZADORA FILTRACIÓN RÁPIDA CAPACIDAD 40 LPS AC. LA GINA MICHES, PROV. EL SEIBO¨ Y LOTE 2. ¨HABILITACIÓN DE LA PLANTA DEPURADORA DEL MUNICIPIO DE COCUI, PROV. SANCHEZ RAMÍREZ.</t>
  </si>
  <si>
    <t>26/0/2022</t>
  </si>
  <si>
    <t xml:space="preserve">EFT-2524 </t>
  </si>
  <si>
    <t>PAGO FACT. NO. B1500000062/03-05-2022, SERV. DE LEVANTAMIENTO TOPOGRÁFICO GEORREFERENCIADO DEL AC. PARAISO-OVIEDO-ENRIQUILLO, PROV. BARAHONA.</t>
  </si>
  <si>
    <t xml:space="preserve">EFT-2525 </t>
  </si>
  <si>
    <t>PAGO FACT. NO. B1500000102/25-05-2022 (CUB.NO.04) DE LOS TRABAJOS DE CONSTRUCCIÓN DEPÓSITOS REGULADORES, ESTACIÓN DE BOMBEO Y LÍNEA DE IMPULSIÓN EN AC. CAMBITA PUEBLECITO, PROV. SAN CRISTÓBAL.</t>
  </si>
  <si>
    <t xml:space="preserve">EFT-2526 </t>
  </si>
  <si>
    <t>PAGO FACT. NO. B1500000143/13-05-2022 (CUB. NO. 09) DE LOS TRABAJOS DE REFORZAMIENTO AC. VILLA JARAGUA, PROV. BAHORUCO.</t>
  </si>
  <si>
    <t xml:space="preserve">EFT-2527 </t>
  </si>
  <si>
    <t>PAGO FACT. NO.B1500000001/25-05-2022 (CUB.NO.01)  DE LOS TRABAJOS DE LINEA CONDUCCION 12" PVC TRAMO DESDE EST. 0+753 H/EST. 1+556, PROV. SANTO DOMINGO - MONTE PLATA, ZONA IV .</t>
  </si>
  <si>
    <t xml:space="preserve">EFT-2528 </t>
  </si>
  <si>
    <t xml:space="preserve">PAGO FACT. NO. B1500000003/25-05-2022 (CUB. NO.03) DE LOS TRABAJOS LÍNEA DE CONDUCCIÓN DESDE EST. 0+325 HASTA EST. 1+340.80, PROV. SANTO DOMINGO - MONTE PLATA. LOTE V. </t>
  </si>
  <si>
    <t xml:space="preserve">EFT-2529 </t>
  </si>
  <si>
    <t>PAGO FACT. NO. B1500000011/24-05-2022 (CUB. NO.06) DE LOS TRABAJOS AMPLIACIÓN RED DE DISTRIBUCIÓN AC. MÚLTIPLE LIMONAL LA VEREDA, AC. RIO ARRIBA, PROV. PERAVÍA.</t>
  </si>
  <si>
    <t>Cuenta Bancaria 020-500003-7</t>
  </si>
  <si>
    <t xml:space="preserve">                       Descripcion</t>
  </si>
  <si>
    <t>TRANSFERECIAS INTERNAS</t>
  </si>
  <si>
    <t xml:space="preserve"> REINTEGROS </t>
  </si>
  <si>
    <t>AVD</t>
  </si>
  <si>
    <t xml:space="preserve">AVD </t>
  </si>
  <si>
    <t>PAGO PRESTAMO DE ELECTRODOMESTICO</t>
  </si>
  <si>
    <t>NOMINA NIVEL CENTRAL ABRIL 2022</t>
  </si>
  <si>
    <t xml:space="preserve">NOMINA ADICIONAL  NC Y ACS  FEBRERO-ABRIL2022 </t>
  </si>
  <si>
    <t xml:space="preserve">NOMINA ADICIONAL  NC Y ACS  MARZO-ABRIL2022 </t>
  </si>
  <si>
    <t>104225 -104255</t>
  </si>
  <si>
    <t>NOMINA PERSONAL EN TRAMITES DE PENSION NC. Y AC. ABRIL2022</t>
  </si>
  <si>
    <t xml:space="preserve">EFT-1438 </t>
  </si>
  <si>
    <t>PAGO DESCUENTO CRÉDITO EDUCATIVO, CORRESPONDIENTE A LAS NÓMINAS DE NIVEL CENTRAL ABRIL/2022.</t>
  </si>
  <si>
    <t xml:space="preserve">EFT-1439 </t>
  </si>
  <si>
    <t>PAGO DE DESCUENTO COOP. INAPA (FIJO Y NO FIJO), CORRESP. A LAS NÓMINAS NIVEL CENTRAL, ACS, PERSONAL TRAMITES DE PENSIÓN NC Y AC. PROVINCIAS SANTIAGO Y SAN CRISTÓBAL, PERSONAL CONTRATADO E IGUALADO Y OCASIONAL SEGURIDAD MILITAR, CORRESP.E AL MES DE ABRIL/2022.</t>
  </si>
  <si>
    <t xml:space="preserve">EFT-1440 </t>
  </si>
  <si>
    <t>PAGO DE DESCUENTO ASP-INAPA, CORRESP. A LAS NÓMINAS NIVEL CENTRAL Y TRAMITES DE PENSIÓN NC Y AC. CORRESP. AL MES DE ABRIL/2022</t>
  </si>
  <si>
    <t xml:space="preserve">104256 </t>
  </si>
  <si>
    <t>NOMINA NIVEL CENTRAL, CORRESPONDIENTE AL MES DE ABRIL/2022.</t>
  </si>
  <si>
    <t xml:space="preserve">104258 </t>
  </si>
  <si>
    <t xml:space="preserve">PAGO DE SUELDO CORRESP. AL MES DE DICIEMBRE/2020 A </t>
  </si>
  <si>
    <t xml:space="preserve">EFT-1441 </t>
  </si>
  <si>
    <t>PAGO BONO POR DESEMPEÑO INDIVIDUAL/2021 ELABORADA EN MAYO/2022, PARTE 1.</t>
  </si>
  <si>
    <t>104259-104260</t>
  </si>
  <si>
    <t>RETENCION DE ABRIL/2022</t>
  </si>
  <si>
    <t>104262-104263</t>
  </si>
  <si>
    <t>104265- 104268</t>
  </si>
  <si>
    <t xml:space="preserve">EFT-1442 </t>
  </si>
  <si>
    <t>REEMBOLSO POR DESCUENTO DEL IMPUESTO SOBRE LA RENTA EN EL BONO DE DESEMPEÑO 2021, EL CUAL FUE PAGADO EL DIA 11 DEL MES EN CURSO.</t>
  </si>
  <si>
    <t xml:space="preserve">104271 </t>
  </si>
  <si>
    <t xml:space="preserve">EFT-1443 </t>
  </si>
  <si>
    <t>PAGO BONO POR DESEMPEÑO INDIVIDUAL/2021 ELABORADA EN MAYO/2022, PARTE 2.</t>
  </si>
  <si>
    <t xml:space="preserve">EFT-1444 </t>
  </si>
  <si>
    <t>NÓMINA ADICIONAL CANCELADOS DEL PERSONAL CONTRATADO E IGUALADO, CORRESP.A MAYO/2022.</t>
  </si>
  <si>
    <t xml:space="preserve">EFT-1445 </t>
  </si>
  <si>
    <t>NOMINA ADICIONAL CARTA COMPROMISO DE SERVICIOS PERSONALES, CORRESP. ABRIL/2022, ELAB. EN MAYO/2022.</t>
  </si>
  <si>
    <t xml:space="preserve">EFT-1446 </t>
  </si>
  <si>
    <t>NÓMINA ADICIONAL CARTA COMPROMISO DE SERVICIOS PERSONALES, CORRESP. A MARZO/2022, ELAB. EN MAYO/2022.</t>
  </si>
  <si>
    <t xml:space="preserve">EFT-1447 </t>
  </si>
  <si>
    <t>NOMINA ADICIONAL CARTA COMPROMISO DE SERVICIOS PERSONALES, CORRESP. A FEBRERO/2022, ELAB. EN MAYO 2022.</t>
  </si>
  <si>
    <t xml:space="preserve">EFT-1448 </t>
  </si>
  <si>
    <t>NOMINA PERSONAL CONTRATADO E IGUALADO, CORRESP. A MAYO/2022.</t>
  </si>
  <si>
    <t xml:space="preserve">EFT-1449 </t>
  </si>
  <si>
    <t>NOMINA CARTA COMPROMISO DE SERVICIOS PERSONALES, CORRESP. A MAYO/2022.</t>
  </si>
  <si>
    <t xml:space="preserve">EFT-1450 </t>
  </si>
  <si>
    <t>NÓMINA PERSONAL TEMPORAL, CORRESP. A MAYO/2022.</t>
  </si>
  <si>
    <t xml:space="preserve">EFT-1451 </t>
  </si>
  <si>
    <t>NOMINA DEL PERSONAL CONTRATADO E IGUALADO II, CORRESP. A MAYO/2022.</t>
  </si>
  <si>
    <t xml:space="preserve">EFT-1452 </t>
  </si>
  <si>
    <t>PAGO NOMINA CANCELADOS NC. Y AC. CORRESP. A MAYO/2022.</t>
  </si>
  <si>
    <t xml:space="preserve">EFT-1453 </t>
  </si>
  <si>
    <t>NOMINA ACUEDUCTOS, CORRESP. A MAYO/2022.</t>
  </si>
  <si>
    <t xml:space="preserve">EFT-1454 </t>
  </si>
  <si>
    <t>NÓMINA PERSONAL EN TRÁMITES DE PENSIÓN NC Y AC, CORRESP. A  MAYO/2022.</t>
  </si>
  <si>
    <t xml:space="preserve">EFT-1455 </t>
  </si>
  <si>
    <t>NÓMINA NIVEL CENTRAL, CORRESP. A MAYO/2022.</t>
  </si>
  <si>
    <t xml:space="preserve">EFT-1456 </t>
  </si>
  <si>
    <t>NOMINA OCASIONAL SEGURIDAD MILITAR, CORRESP. A MAYO/2022.</t>
  </si>
  <si>
    <t xml:space="preserve">104272 </t>
  </si>
  <si>
    <t>RETENCIÓN ISR NOMINA OCASIONAL SEGURIDAD MILITAR ABRIL/2022.</t>
  </si>
  <si>
    <t xml:space="preserve">EFT-1457 </t>
  </si>
  <si>
    <t>PAGO DE NOMINA ADICIONAL PERSONAL TEMPORAL, CORRESP. AL MES DE ABRIL/2022 ELABORADA EN MAYO/2022.</t>
  </si>
  <si>
    <t>104273-104276</t>
  </si>
  <si>
    <t>PAGO NOMINA ACUEDUCTOS MAYO/2022</t>
  </si>
  <si>
    <t>104277-104298</t>
  </si>
  <si>
    <t>PAGO NOMINA PERSONAL EN TRAMITES DE PENSION NC. Y AC. CORRESPONDIENTE AL MES DE MAYO/2022.</t>
  </si>
  <si>
    <t>104299-104307</t>
  </si>
  <si>
    <t>PAGO NOMINA PERSONAL EN TRAMITES  DE PENSION, CORRESPONDIENTE AL MES DE MAYO/2022.</t>
  </si>
  <si>
    <t xml:space="preserve">104308-104309 </t>
  </si>
  <si>
    <t xml:space="preserve">104310-104316 </t>
  </si>
  <si>
    <t>PAGO NOMINA PERSONAL EN TRAMITES DE PENSION, CORRESPONDIENTE AL MES DE MAYO/2022</t>
  </si>
  <si>
    <t>104317-104320</t>
  </si>
  <si>
    <t xml:space="preserve">104321-104326 </t>
  </si>
  <si>
    <t>PAGO NOMINA NIVEL CENTRAL, CORRESPONDIENTE AL MES DE MAYO/2022.</t>
  </si>
  <si>
    <t xml:space="preserve">104327 </t>
  </si>
  <si>
    <t>RETENCION ISR NOMINA OCACIONAL SEGURIDAD MILITAR,  MAYO/2022.</t>
  </si>
  <si>
    <t xml:space="preserve">EFT-1458 </t>
  </si>
  <si>
    <t>PAGO DESCUENTO CRÉDITO EDUCATIVO, CORRESP. A LAS NÓMINAS DE NIVEL CENTRAL MAYO/2022.</t>
  </si>
  <si>
    <t xml:space="preserve">EFT-1459 </t>
  </si>
  <si>
    <t>PAGO DE DESCUENTO COOP. INAPA (FIJO Y NO FIJO), CORRESP. A LAS NÓMINAS NIVEL CENTRAL, ACS. PERSONAL TRAMITES DE PENSIÓN NC Y AC. CONTRATADO E IGUALADO,  PERSONAL TEMPORAL Y SEGURIDAD MILITAR, CORRESP. AL MES DE MAYO/2022.</t>
  </si>
  <si>
    <t xml:space="preserve">EFT-1460 </t>
  </si>
  <si>
    <t>PAGO DE DESCUENTO ASP-INAPA, CORRESP. A LAS NÓMINAS NIVEL CENTRAL Y TRAMITES DE PENSIÓN NC Y AC. CORRESP. AL MES DE MAYO/2022.</t>
  </si>
  <si>
    <t>Cuenta Bancaria 030-204893-6</t>
  </si>
  <si>
    <t xml:space="preserve">TRANSFERENCIAS </t>
  </si>
  <si>
    <t>AVISO DE DEBITO  ( COMISIONES BANCARIAS)</t>
  </si>
  <si>
    <t>Cuenta Bancaria 720689421</t>
  </si>
  <si>
    <t>NOTA DE CREDITO</t>
  </si>
  <si>
    <t>RETIRO  CTA. CTE PAGO DE COMBUSTIBLE</t>
  </si>
  <si>
    <t>DB PAGO TC</t>
  </si>
  <si>
    <t>COMISION POR TRANSFERENCIA</t>
  </si>
  <si>
    <t>COMISION POR 0.15</t>
  </si>
  <si>
    <t>RETIRO POR COMISION</t>
  </si>
  <si>
    <t>REVERSO DE CREDITO</t>
  </si>
  <si>
    <t>CARGO POR SERVICIOS GENERADOS</t>
  </si>
  <si>
    <t>COMPENSACION POR BALANCE</t>
  </si>
  <si>
    <t>Cuenta Bancaria 040-0003580-4</t>
  </si>
  <si>
    <t>No.ck/transf.</t>
  </si>
  <si>
    <t>TRANSFERENCIA</t>
  </si>
  <si>
    <t>CARGO BALANCE PROMEDIO</t>
  </si>
  <si>
    <t xml:space="preserve">   INSTITUTO NACIONAL DE AGUAS POTABLES Y ALCANTARILLADOS (INAPA)</t>
  </si>
  <si>
    <t>Cuenta Bancaria 080-500021-6</t>
  </si>
  <si>
    <t>COMISION  BANCARIA COBRO IMPUESTO 0.15%</t>
  </si>
  <si>
    <t>4550</t>
  </si>
  <si>
    <t>SERV. DE ALQUILER DE GRUA 37.5 HORAS, PARA TRABAJOS EN LA PLENA, SAMANGOLA #4, LA PLENA, MADRE VIEJA SUR, PTAR, INAPA PROV. SAN CRISTOBAL.</t>
  </si>
  <si>
    <t>4551</t>
  </si>
  <si>
    <t>SERV. DE ALQUILERDE GRUA 39 HORAS, PARA TRABAJOS EN DIVERSOS ACUEDUCTOS DE INAPA PROV. SAN CRISTOBAL. DEL 2/2/2022 AL 24/2/2022.</t>
  </si>
  <si>
    <t>4552</t>
  </si>
  <si>
    <t>SERV. ALQUILER DE GRUA 37 HORAS, PARA TRABAJOS EN SAMANGOLA #2, SEMILLA#2, PALENQUE #2, BOCA CHICA Y SAMANGOLA #4, INAPA, PROV. SAN CRISTOBAL. DEL 25/02/2022 AL 7/03/2022.</t>
  </si>
  <si>
    <t>4553</t>
  </si>
  <si>
    <t>COMPRA DE CUATRO BATERIAS DE 06 VOLTIOS PARA SER UTILIZADAS EN LA ESTAFETA COMERCIAL DE HAINA, DE HAINA, PROV. SAN CRISTOBAL.</t>
  </si>
  <si>
    <t>4554</t>
  </si>
  <si>
    <t>4555</t>
  </si>
  <si>
    <t>SERV. DE APLICACION DE HORMIGON ASFALTICO CALIENTE UTILIZADO EN BACHEO DE ROTURAS HECHAS POR INAPA, PROV. SAN CRISTOBAL.</t>
  </si>
  <si>
    <t>4556</t>
  </si>
  <si>
    <t>SERV. DE CONFECCION DE UNIFORMES PARA EL PERSONAL DEL AREA ADMINISTRATIVA DE INAPA, PROV. SAN CRISTOBAL.</t>
  </si>
  <si>
    <t>4557</t>
  </si>
  <si>
    <t>SERV. DE CAMBIO DE CORREA A GENERADOR DE 750 KVA DE LA PLANTA DE TRATAMIENTO DE INAPA, PROV. SAN CRISTOBAL.</t>
  </si>
  <si>
    <t>4558</t>
  </si>
  <si>
    <t>COMPRA DE UNA HIDROLAVADORA DE PRESIIN, PARA EL LAVADO DE LAS DIFERENTES PLANTAS DE INAPA, PROV. SAN CRISTOBAL.</t>
  </si>
  <si>
    <t>4559</t>
  </si>
  <si>
    <t>SERV. DEL ALMUERZO POR ACTIVIDAD DE PROCESO DE TRANSICION PARA EL AREA ADMINISTRATIVA DE INAPA, SAN CRISTOBAL.</t>
  </si>
  <si>
    <t>4560</t>
  </si>
  <si>
    <t>SERV. Y REPARACION MECANICA, MANTENIMIENTO DE BOBINA SUMINISTRO Y CAMBIO DE RODAMIENTO DE MOTOR ELECT. VERTICAL DE 100 HP, DE SAMANGOLA #4, INAPA, P-ROV. SAN CRISTOBAL.</t>
  </si>
  <si>
    <t>4561</t>
  </si>
  <si>
    <t>SERV. DE CHEQUEO AL MOTOR SUMERGIBLE DE 8''/100 HP PERTENECIENTE AL EQUIPO #4 DE SAMANGOLA, INAPA, PROV. SAN CRISTOBAL.</t>
  </si>
  <si>
    <t>4562</t>
  </si>
  <si>
    <t>COMPRA DE TRES SILLA SEMI-EJECUTIVA PARA LA OFICINA CON RESPALDO DE MALLA Y UN ESCRITORIO DE MELAMINA PARA SER USADO EN LA OFICINA COMERCIAL DE INAPA, PROV. SAN CRISTOBAL.</t>
  </si>
  <si>
    <t>4563</t>
  </si>
  <si>
    <t>COMPLETIVO DE RETECIONES A PROVEEDORES DE BIENES Y SERVICIOS CORRESP.E AL 5% Y 10% ISR Y 18% Y 30% DE ITBIS. CORRESP. AL MES DE MARZO 2022</t>
  </si>
  <si>
    <t>4564</t>
  </si>
  <si>
    <t>RETENCIONES DEL 5%, 10% DE ISR Y 18%,30% DE ITBIS A PROVEEDORES DE BIENES Y SERVICIOS, CORRESPONDIENTES AL MES DE ABRIL 2022.</t>
  </si>
  <si>
    <t>4565</t>
  </si>
  <si>
    <t>SERV. DE ALQUILER DEL LOCAL COMERCIAL DE YAGUATE INAPA, PROV. SAN CRISTOBAL, CORRESPONDIENTE AL MES DE ABRIL 2022.</t>
  </si>
  <si>
    <t>4566</t>
  </si>
  <si>
    <t>SERV. ALQUILER LOCAL COMERCIAL DE PALENQUE, INAPA PROV. SAN CRISTOBAL, CORRESPONDIENTE AL MES DE ABRIL 2022.</t>
  </si>
  <si>
    <t>4567</t>
  </si>
  <si>
    <t>PAGO ALQUILER LOCAL COMERCIAL DE HAINA, INAPA PROV. SAN CRISTOBAL, CORRESPONDIENTE AL MES DE ABRIL 2022.</t>
  </si>
  <si>
    <t>4568</t>
  </si>
  <si>
    <t>PAGO ALQUILER LOCAL COMERCIAL DE HATILLO, INAPA PROV, CORRESPONDIENTE AL MES DE ABRIL 2022.</t>
  </si>
  <si>
    <t>4569</t>
  </si>
  <si>
    <t>PAGO ALQUILER COMERCIAL DE VILLA ALTAGRACIA, PROV. SAN CRISTOBAL, CORRESPONDIENTE AL MES ABRIL 2022.</t>
  </si>
  <si>
    <t>4570</t>
  </si>
  <si>
    <t>SERV. PRESTADO DE SUPERVISON, PLANIFICACION, MANEJO, AJUSTE, INSTALACION Y REPARACIONES DE EQUIPOS ELECTROMECANICAS EN DIFERENTES ACUEDUCTOS DE INAPA, PROV. SAN CRISTOBAL.</t>
  </si>
  <si>
    <t>4571</t>
  </si>
  <si>
    <t>PAGO DEL 80% DEL MONTO DE 791,653.14 POR LA COMOPRA DE SEIS (6) CLORADORES PARA SER USADOS EN EL SISTEMA DE CLORACION DE LOS ACUEDUCTOS SAMANGOLA, LA TOMA, SEMILLA Y YOGO YOGO, INAPA PROV. SAN CRISTOBAL.</t>
  </si>
  <si>
    <t>4572</t>
  </si>
  <si>
    <t>LOCAL COMERCIAL DE EL PUERTO, VILLA ALTG. INAPA, PROV. SAN CRISTOBAL. CORRESPONDIENTE A LOS MESES DE MARZO 22 Y ABRIL 22.</t>
  </si>
  <si>
    <t>4573</t>
  </si>
  <si>
    <t>SERV. DE REPARACION DE PIEZAS ESPECIALES PARA SER USADAS EN REPARACION DE DIFERENTES AVERIAS EN LA PLAZA LOS CONSTITUYENTES, PTASC, LA COLONIA EQUIPO#1, INAPA, PROV. SAN CRISTOBAL.</t>
  </si>
  <si>
    <t>4574</t>
  </si>
  <si>
    <t xml:space="preserve">REPOSICION FONDO CAJA CHICA DE LA DIV. ADM. Y FINANCIERA INAPA, PROV. SAN CRISTOBAL, CORRESP. AL PERIODO 24/03/2022 AL 26/04/2022. </t>
  </si>
  <si>
    <t>4575</t>
  </si>
  <si>
    <t>SERV. DE MANTENIMIENTO Y CONSTRUCCION DE CASQUILLO A BOMBA TURBINA VERTICAL DE 6'' DE EQUIPO #2 DE PALENQUE, INAPA, PROV. SAN CRISTOBAL.</t>
  </si>
  <si>
    <t>4576</t>
  </si>
  <si>
    <t>SERV. DE LAVADO SENCILLO Y MANTENIMIENTO COMPLETO EN LOS MESES DE FEBRERO, MARZO Y ABRIL 2021 PARA LOS DIFERENTES VEHICULOS DEL DEPARTAMENTO PROV. DE SAN CRISTOBAL, INAPA, PROV. SAN CRISTOBAL.</t>
  </si>
  <si>
    <t>4577</t>
  </si>
  <si>
    <t>SERV. PRESTADO DE OPERACIONES DE EQUIPOS, VALVULAS Y DISTRIBUCION DE POTABLES EN EL AC. NUEVA ESPENRANZA CORRESPONDIENTE A LOS MESES ENERO Y FEBRERO 2022, INAPA, PROV. SAN CRISTOBAL.</t>
  </si>
  <si>
    <t>4578</t>
  </si>
  <si>
    <t>SERV. DE PROGRAMACION DE UN ARRANCADOR SUAVE MARCA EATON#S811+T30N3S, PARA SER UTILIZADO EN EL EQUIPO #2 PSPI-CALLE BONITA, INAPA, PROV. SAN CRISTOBAL.</t>
  </si>
  <si>
    <t>4579</t>
  </si>
  <si>
    <t>SERV. DE CAMBIO DE BREAKER QUEMADO, MANTENIMIENTO DE PANEL Y MANTENIMIENTO DE ILUMINARIA EXTERIOR EN LA OFICINA ADMINISTRATIVA, INAPA, PROV. SAN CRISTOBAL.</t>
  </si>
  <si>
    <t>4580</t>
  </si>
  <si>
    <t>SERV. DE ALQUILER DE RETROPALA 31 HORAS PARA LA REPARACION DE AVERIAS EN EL KM 45 DE VILLA ALTAGRACIA EN LOS DIAS 23/02/2022, 28/02/2022 Y 02,12 Y 15 MARZO 2022, INAPA, PROV. SAN CRISTOBAL.</t>
  </si>
  <si>
    <t>4581</t>
  </si>
  <si>
    <t>SERV. DE ALQUILER DE UNA (1) FOTOCOPIADORA  DE ALTA RESOLUCION, PARA SER UTILIZADAS EN LA FACTURACION REALIZADA POR LA OFICINA COMERCIAL EN INAPA, PROV. SAN CRISTOBAL.</t>
  </si>
  <si>
    <t xml:space="preserve">                                                                                                                                                                                                                                                                                                                                                                                                                                                                                                                                                                                                                                                                                                                                                                                                                                                                                                                                                                                                                                                                                                                                                                                                                                                                                                                                                                                                                                                                                                                                                                                                                                                                                                                                                                                                                                                                                                                                                                                                                                                                                                                                                                                                                                                                                                                                                                                                                                                                                                                                                                                                                                                                                                                                                                                                                                                                                                                                                                                                                                                                                                                                                                                                                                                                                                                                                                                                                                                                                                                                                                                                                                                                                                                                                                                                                                                                                                                                                                                                                                                                                                                                                                                                                                                                                                                                                                                                                                                                                                                                                                                                                                                                                                                                                                                                                                                                                                                                                                                                                                                                                                                                                                                                                                                                                                                                                                                                                                                                                                                                                                                                                                                                                                                                                                                                                                                                                                                                                                                                                                                                                                                                                                                                                                                                                                                                                                                                                                                                                                                                                                                                                                                                                                                                                                                                                                                                                                                                                                                                                                                                                                                                                                                                                                                                                                                                                                                                                                                                                                                                                                                                                                                                                                                                                                                                                                                                                                                                                                                                                                                                                                                                                                                                                                                                                                                                                                                                                                                                                                                                                                                                                                                                                                                                                                                                                                                                                                                                                                                                                                                                                                                                                                                                                                                                                                                                                                                                                                                                                                                                                                                                                                                                                                                                                                                                                                                                                                                                                                                                                                                                                                                                                                                                                                                                                                                                                                                                                                                                                                                                                                                                                                                                                                                                                                                                                                                                                                                                                                                                                                                                                                                                                                                                                                                                                                                                                                                                                                                                                                                                                                                                                                                                                                                                                                                                                                                                                                                                                                                                                                                                                                                                                                                                                                                                                                                                                                                                                                                                                                                                                                                                                                                                                                                                                                                                                                                                                                                                                                                                                                                                                                                                                                                                                                                                                                                                                                                                                                                                                                                                                                                                                                                                                                                                                                                                                                                                                                                                                                                                                                                                                                                                                                                                                                                                                                                                                                                                                                                                                                                                                                                                                                                                                                                                                                                                                                                                                                                                                                                                                                                                                                                                                                                                                                                                                                                                                                                                                                                                                                                                                                                                                                                                                                                                                                                                                                                                                                                                                                                                                                                                                                                                                                                                                                                                                                                                                                                                                                                                                                                                                                                                                                                                                                                                                                                                                                                                                                                                                                                                                                                                                                                                                                                                                                                                                                                                                                                                                                                                                                                                                                                                                                                                                                                                                                                                                                                                                                                                                                                                                                                                                                                                                                                                                                                                                                                                                                                                                                                                                                                                                                                                                                                                                                                                                                                                                                                                                                                                                                                                                                                                                                                                                                                                                                                                                                                                                                                                                                                                                                                                                                                                                                                                                                                                                                                                                                                                                                                                                                                                                                                                                                                                                                                                                                                                                                                                                                                                                                                                                                                                                                                                                                                                                                                                                                                                                                                                                                                                                                                                                                                                                                                                                                                                                                                                                                                                                                                                                                                                                                                                                                                                                                                                                                                                                                                                                                                                                                                                                                                                                                                                                                                                                                                                                                                                                                                                                                                                                                                                                                                                                                                                                                                                                                                                                                                                                                                                                                                                                                                                                                                                                                                                                                                                                                                                                                                                                                                                                                                                                                                                                                                                                                                                                                                                                                                                                                                                                                                                                                                                                                                                                                                                                                                                                                                                                                                                                                                                                                                                                                                                                                                                                                                                                                                                                                                                                                                                                                                                                                                                                                                                                                                                                                                                                                                                                                                                                                                                                                                                                                                                                                                                                                                                                                                                                                                                                                                                                                                                                                                                                                                                                                                                                                                                                                                                                                                                                                                                                                                                                                                                                                                                                                                                                                                                                                                                                                                                                                                                                                                                                                                                                                                                                                                                                                                                                                                                                                                                                                                                                                                                                                                                                                                                                                                                                                                                                                                                                                                                                                                                                                                                                                                                                                                                                                                                                                                                                                                                                                                                                                                                                                                                                                                                                                                                                                                                                                                                                                                                                                                                                                                                                                                                                                                                                                                                                                                                                                                                                                                                                                                                                                                                                                                                                                                                                                                                                                                                                                                                                                                                                                                                                                                                                                                                                                                                                                                                                                                                                                                                                                                                                                                                                                                                                                                                                                                                                                                                                                                                                                                                                                                                                                                                                                                                                                                                                                                                                                                                                                                                                                                                                                                                                                                                                                                                                                                                                                                                                                                                                                                                                                                                                                                                                                                                                                                                                                                                                                                                                                                                                                                                                                                                                                                                                                                                                                                                                                                                                                                                                                                                                                                                                                                                                                                                                                                                                                                                                                                                                                                                                                                                                                                                                                                                                                                                                                                                                                                                                                                                                                                                                                                                                                                               </t>
  </si>
  <si>
    <t>4582</t>
  </si>
  <si>
    <t>COMPRA DE UNA (1) TOLA DE 3/8'' 4''X8'' PARA RESOLVER AVERIAS EN LA LINEA DE IMPULSION PIISA ITABO EN HAINA, INAPA, PROV. SAN CRISTOBAL.</t>
  </si>
  <si>
    <t>4583</t>
  </si>
  <si>
    <t>COMPRA DE TRAJES IMPERMEABLES DESECHEACHABLES PARA EL PERSONAL QUE TRABAJA EN LAS AVERIAS DE AGUAS RESIDUALES Y ALCANTARILLADOS EN LA PROV. DE SAN CRISTOBAL, INAPA, PROV. SAN CRISTOBAL.</t>
  </si>
  <si>
    <t>4584</t>
  </si>
  <si>
    <t>SERV. DE REPARACION DE LA CAMIONETA F-796, UTILIZADA POR EL AREA COMERCIAL DE INAPA PROV. SAN CRISTOBAL.</t>
  </si>
  <si>
    <t>4585</t>
  </si>
  <si>
    <t>SERV. DE REPARACION DE MASA MOTOR DE ARRANQUE, JUEGO DE ESCOBILLAS DE LA CAMIONETA F-703 DEL AREA DE OPERACIONES DE INAPA, SAN CRISTOBAL.</t>
  </si>
  <si>
    <t>4586</t>
  </si>
  <si>
    <t>SERV. DE RETROPALA PARA TRABAJOS DE INAPA, PROV. SAN CRISTOBAL.</t>
  </si>
  <si>
    <t>4587</t>
  </si>
  <si>
    <t>SERV. DE RODAMIENTOS Y ACEITE, PARA SER UTILIZADO EN REPARACION DEL DE 100 HP DEL AC. MATA PALOMA, INAPA, PROV. SAN CRISTOBAL.</t>
  </si>
  <si>
    <t>4588</t>
  </si>
  <si>
    <t>SERV. DE RECTICAR, CONSTRUIR, MECANIZADO Y ENCASQUILLAR PIEZAS PARA SER UTILIZADAS EN TRABAJOS EN LOS EQUIPOS DE PALENQUE Y VILLA ALTAGRACIA #1, INAPA PROV. SAN CRISTOBAL.</t>
  </si>
  <si>
    <t>4589</t>
  </si>
  <si>
    <t>SERV. DE EXTRACCION DE AGUA RESIDUALES EN LOS SECTORES DE VILLA PROGRESO 1, MANUEL MARIA PUELLO Y VILLA LIBERACION, INAPA PROV. SAN CRISTOBAL.</t>
  </si>
  <si>
    <t>4590</t>
  </si>
  <si>
    <t>SERV. DE UN CAMION SUCCIONADOR PARA EXTRACCION DE AGUAS RESIDUALES EN LOS SECTORES DE VILLA LIBERACION Y YAGUATE, INAPA, PROV. SAN CRISTOBAL.</t>
  </si>
  <si>
    <t>4591</t>
  </si>
  <si>
    <t>SERV. DE REBOBINADO A MOTOR DE 10 HP, PERTENECIENTE AL AC. DE LAVA PIES, INAPA SAN CRISTOBAL.</t>
  </si>
  <si>
    <t>4592</t>
  </si>
  <si>
    <t>COMPRA DE UN MULTIPARAMETRO CON SUS SONDAS DE MEDICON PARA USO EN EL LABORATORIO DE LA PLANTA DE TRATAMIENTO DE INAPA PROV. SAN CRISTOBAL.</t>
  </si>
  <si>
    <t>24/05/20223</t>
  </si>
  <si>
    <t>4593</t>
  </si>
  <si>
    <t>4594</t>
  </si>
  <si>
    <t>SERV. DE TRASLADO DE RETROEXCAVADORA PARA REPARACION DE AVERIAS EN LA LINEA DE IMPULSIION DE 20" DE DIAMETRO EN HIERRO DUCTIL, EN FECHA 7 Y 9 DE FEBRERO 2022. INAPA PROV. SAN CRISTOBAL.</t>
  </si>
  <si>
    <t>4595</t>
  </si>
  <si>
    <t>COMPRA DE TUBERIAS Y CLANES PARA LA AMPLIACION DE LA RED DE AGUA POTABLE EN CALLE MANUELA DIEZ DEL SECTOR CONANI, PROV. SAN CRISTOBAL.</t>
  </si>
  <si>
    <t>4596</t>
  </si>
  <si>
    <t>SERV. DE CONSTRUCCION E INSTALACION DE PORTONES, CAMBIO DE TUBO Y SUMINISTRO DE ANCLAJE PARA LA PROTECCION DEL ALMACEN Y TALLER METALMECANICO EN LA PLANTA DE TRATAMIENTO DE AGUAS POTABLES, INAPA, PROV. SAN CRISTOBAL.</t>
  </si>
  <si>
    <t>4597</t>
  </si>
  <si>
    <t>SERV. DE REPARACION DE BOMBA DE ACHIQUE DE IMPER Y CAMBIO DE SELLO, INAPA PROV. SAN CRISTOBAL.</t>
  </si>
  <si>
    <t>4598</t>
  </si>
  <si>
    <t>SERV. DE INSTALACION DE GOMAS AL CAMION DAIHATSU E-721 E INSTALACION DE GOMAS A LA CAMIONETA F-1051 UTILIZADAS POR EL AREA DE OPERACIONES, INAPA SAN CRISTOBAL.</t>
  </si>
  <si>
    <t>4599</t>
  </si>
  <si>
    <t>SERV. DE REPARACION DE LA CAMIONETA F-1053 DEL AREA DE COMERCIAL, INAPA PROV. SAN CRISTOBAL.</t>
  </si>
  <si>
    <t>4600</t>
  </si>
  <si>
    <t>SERV. DE ALQUIER DE RETRO PALA DE 61 H PARA REALIZACION DE BACHEO, EXCAVACIOENES DE AVERIAS DE AGUAS POTABLES Y ALCANTARILLADO EN DIFERESNTES PUNTOS DE SAN CRISTOBAL EN LOS DIAS 02,05,07,12,25,26,27 Y 28 DE ABRIL Y 03 DE MAYO, INAPA, S.C.</t>
  </si>
  <si>
    <t>4601</t>
  </si>
  <si>
    <t>SERV. DE ALQUILER DE 19H DE RETRO PALA PARA TRAB. DE REPARACION DE AVERIAS EN DIFERENTES  PUNTOS DE S.C. LOS DIAS 29,30 Y 31 DE MARZO 2022, INAPA, PROV. SAN CRISTOBAL.</t>
  </si>
  <si>
    <t>4602</t>
  </si>
  <si>
    <t>SERV. DE ALQUILER DE RETROPALA DE RETRO PALA 54HORAS EN LOS DIAS 04,07,08,09,10,11 Y 14 DE MARZO DEL 2022, INAPA, PROV. SAN CRISTOBAL.</t>
  </si>
  <si>
    <t>4603</t>
  </si>
  <si>
    <t>SERV. DE CAMION SUCCIONADOR PARA EXTRACCION DE AGUAS RESIDUALES EN LOS SECTORES VILLA LIBERACION EN LA CARCEL DE NAJAYO Y EN EL SECTOR MANUEL PUELLO MARZO, INAPA, PROV. SAN CRISTOBAL.</t>
  </si>
  <si>
    <t>4604</t>
  </si>
  <si>
    <t>SERV. DE UN CAMION SUCCIONADOR PARA EXTRACCION EN EL SECTOR DE PUELLO NUEVO SAN CRISTOBAL, INAPA, PROV. SAN CRISTOBAL.</t>
  </si>
  <si>
    <t>4605</t>
  </si>
  <si>
    <t>COMPRA DE 16 TUBO 8''PVC SDR-21 DE PRESION UTILIZADO PARA SER UTILIZADO EN HOGAR CREA, EN EL SECTOR DE INGENIO NUEVO, INAPA, PROV. SAN CRISTOBAL.</t>
  </si>
  <si>
    <t>4606</t>
  </si>
  <si>
    <t>COMPRA DE MANGUERA DE POLIETILENO DE 2'' DE 1/2, CONECTORES MANGUERA MACHO Y HEMBRA DE 1'', 1/2 Y 3/4 PARA SER UTILIZADO EN REPARACION DE AVERIA EN VILLA ALTAGRACIA Y EN OTROS PTOS EN INAPA, PROV. SAN CRISTOBAL.</t>
  </si>
  <si>
    <t>4607</t>
  </si>
  <si>
    <t>COMPRA DE MATERIALES PARA SER UTILIZADO EN LA INST. DE SISTEMA DE CLORACION DE LOS DIF. A.C. DE SAN CRISTOBAL, INAPA, PROV. SAN CRISTOBAL.</t>
  </si>
  <si>
    <t>4608</t>
  </si>
  <si>
    <t>COMPRA DE 3(TRES) GUIA DE 8'', PARA SER UTILIZADO EN EL EQUIPO #1 AC, PALENQUE, INAPA, PROV. SAN CRISTOBAL.</t>
  </si>
  <si>
    <t>4609</t>
  </si>
  <si>
    <t>COMPRA DE ALAMBRES AWG #2/0 DE 4 HILOS PARA SER UTILIZADO EN EL EQUIPO #1 DE CANASTICA, SAINAGUA, INAPA, PROV. SAN CRISTOBAL.</t>
  </si>
  <si>
    <t>4610</t>
  </si>
  <si>
    <t>SERV. DE COLOCACION DE 61 MTS DE MALLA CICLONICA EN LA PROTECCION DEL AREA DEL ALAMCEN Y EL TALLER METAL-MECANICO, INAPA, PROV. SAN CRISTOBAL.</t>
  </si>
  <si>
    <t>4611</t>
  </si>
  <si>
    <t>SERV. DE CHEQUEO Y REPARACION A BOMBA TURBINA VERT. DE 7 TAZONES, 5 IMPULSORES, PERTENECIENTES AL EQUIPO #1 DE VILLA ALTAGRACIA, INAPA, PROV. SAN CRISTOBAL.</t>
  </si>
  <si>
    <t>4612</t>
  </si>
  <si>
    <t>SERV. DE EMBOBINAR Y DAR MANTENIMIENTO A MOTORES DE 60HP PARA SER UTILIZADOS EN LOS EQUIPOS #3 DEL AC. DE PALENQUE Y LA TOMA-EL POMIER, INAPA, PROV. SAN CRISTOBAL.</t>
  </si>
  <si>
    <t>4613</t>
  </si>
  <si>
    <t>SERV. DE ALQUILER DE UNA (1) FOTOCOPIADORA DE ALTA RESOLUCIO PARA SER UTILIZADA POR LA OFICINA COMERCIAL CORRESPONDIENTE AL MES  DE MARZO 2022, INAPA, PROV. SAN CRISTOBAL.</t>
  </si>
  <si>
    <t>4614</t>
  </si>
  <si>
    <t>SERV. DE REPARACION DE TURBINA VERTICAL DE 4'' PARA SER UTILIZADA EN EL EQUIPO #1 DEL CAOBAL, INAPA, PROV. SAN CRISTOBAL.</t>
  </si>
  <si>
    <t>4615</t>
  </si>
  <si>
    <t>SERV. DE REPARACION DE KIT DE CLOCHET, RETIFICAR VOLANTA, DESMONTAR Y MONTAR TRANSMISION DEL CAMION INTERNACIONAL FICHA 883 UTILIZADA POR EL AREA DE OP. INAPA, PROV. SAN CRISTOBAL.</t>
  </si>
  <si>
    <t>4616</t>
  </si>
  <si>
    <t>SERV. DE ALQUILER DE RETRO PALA (53) HORAS EN LOS DIAS 21,23,24,,25 Y 28 DE FEBRERO 2022 Y 03 DE MARZO 2022, INAPA, PROV. SAN CRISTOBAL.</t>
  </si>
  <si>
    <t>4617</t>
  </si>
  <si>
    <t>COMPRA DE 8(OCHO) TUBOS PVC, SDR-21 3'' X 19 PARA REPARAR AVERIA DE AGUA POTABLE EN VILLA ALTAGRACIA DE SAN CRISTOBAL, INAPA, PROV. SAM CRISTOBAL.</t>
  </si>
  <si>
    <t>4618</t>
  </si>
  <si>
    <t>COMPRAS DE MATERIALES DE CORTE Y RECONEXION LOS CUALES SERAN UTILIZADOS EN LA OFICINA COMERCIAL Y ESTAFETAS, INAPA, PROV. SAN CRISTOBAL.</t>
  </si>
  <si>
    <t>4619</t>
  </si>
  <si>
    <t>COMPRA DE EQUIPOS EPP, PARA LA PROTECCION DEL PERSONAL ELCTRICO QUE TRABAJA CON TENSIONES DE CONSIDERACION EN INAPA, PROV. SAN CRISTOBAL.</t>
  </si>
  <si>
    <t>4620</t>
  </si>
  <si>
    <t>4621</t>
  </si>
  <si>
    <t>COMPRA DE 1 UN MOTOR SUMERGIBLE 50 HP, FRECUENCIA 60HZ VOLTAJE 460V AMPERAJE 65, PH 3 RPM3490, PARA SER UTILIZADO EN INAPA, PROV. SAN CRISTOBAL.</t>
  </si>
  <si>
    <t>4622</t>
  </si>
  <si>
    <t>COMPRA DE CONSUMIBLES DE IMPRESORAS, PARA SER UTILIZADO EN LAS OFICINAS DE INAPA, PROV. SAN CRISTOBAL.</t>
  </si>
  <si>
    <t>Cuenta Bancaria: 010-026300-0</t>
  </si>
  <si>
    <t xml:space="preserve">                Balance Inicial: </t>
  </si>
  <si>
    <t>SUPERVISION DE OBRAS</t>
  </si>
  <si>
    <t xml:space="preserve">EFT-36 </t>
  </si>
  <si>
    <t>AVANCE INICIAL 20% AL CONTRATO NO. 018/2022, PARA LOS TRABAJOS DE CONSTRUCCIÓN REDES DE DISTRIBUCIÓN ACUEDUCTO MÚLTIPLES SONADOR, PARTE 4, PROVINCIA MONSEÑOR NOUEL, ZONA V. LOTE IV.</t>
  </si>
  <si>
    <t>EFT-37</t>
  </si>
  <si>
    <t>PAGO FACT. NO. B1500000154/27-04-2022 (CUBICACIÓN NO.02) DE LOS TRABAJOS MEJORAMIENTO ACUEDUCTO TABARA ABAJO (COLOCACIÓN LÍNEA DE ADUCCIÓN), PROVINCIA AZUA.</t>
  </si>
  <si>
    <t>EFT-38</t>
  </si>
  <si>
    <t>AVANCE INICIAL 20% AL CONTRATO NO. 011/2022, PARA LOS TRABAJOS AMPLIACIÓN ACUEDUCTO MÚLTIPLE LOS LIMONES -EL COPEY A LOMA ATRAVESADA, LÍNEA DE IMPULSIÓN, LÍNEA DE CONDUCCIÓN Y REDES ESTACIÓN.</t>
  </si>
  <si>
    <t>EFT-39</t>
  </si>
  <si>
    <t>AVANCE INICIAL 20% AL CONTRATO NO. 016/2022, PARA LOS TRABAJOS CONSTRUCCIÓN REDES DE DISTRIBUCIÓN, ACUEDUCTO MÚLTIPLE SONADOR, PARTE 2, PROVINCIA MONSEÑOR NOUEL, ZONA V, LOTE II.</t>
  </si>
  <si>
    <t>EFT-40</t>
  </si>
  <si>
    <t>PAGO FACT. NO. B1500000126/08-04-2022 ORDEN DE COMPRA OC2021-0217, ADQUISICIÓN DE SUSTANCIAS QUÍMICA (CLORO EN PASTILLAS EN KGS, CLORO GAS ENVASADO EN CILINDRO DE 2,000 LBS HIPOCLORITO DE CALCIO EN KGS Y (4,160.00 SACOS DE SULFATO DE ALUMINIO DE 50 KG PARA SER UTILIZADOS EN TODOS LOS ACUEDUCTOS DEL INAPA, AMORTIZACIÓN DE AVANCE 20% RD.</t>
  </si>
  <si>
    <t>EFT-41</t>
  </si>
  <si>
    <t xml:space="preserve">PAGO FACT. NOS. B1500001515, 16, 17, 18, 20/18-04-2022 CONTRATOS NOS. 6395, 6396, 6397, 6398, 6415, CONSUMO ENERGÉTICO DE LAS LOCALIDADES ARROYO SULDIDO, AGUA SABROSA, LA BARBACOA, LAS COLONIAS RANCHO ESPAÑOL, PROVINCIA SAMANÁ, CORRESP. AL MES DE ABRIL/2022.  </t>
  </si>
  <si>
    <t>EFT-42</t>
  </si>
  <si>
    <t>AVANCE INICIAL 20% AL CONTRATO NO. 038/2022, PARA LOS TRABAJOS RECONSTRUCCION DE REDES ACUEDUCTO POSTRER RIO, PROVINCIA INDEPENDENCIA, ZONA VIII.</t>
  </si>
  <si>
    <t>EFT-43</t>
  </si>
  <si>
    <t>PAGO FACT. DE CONSUMO ENERGETICO EN LA ZONA SUR DEL PAIS CORRESP. AL MES DE MARZO/2022.</t>
  </si>
  <si>
    <t>EFT-44</t>
  </si>
  <si>
    <t>AVANCE INICIAL 20% AL CONTRATO NO. 006/2022, PARA LOS TRABAJOS AMPLIACIÓN ACUEDUCTO DE COTUI, EXTENSIÓN AL BARRIO LIBERTAD, PROVINCIA SANCHEZ RAMÍREZ, ZONA III, LOTE XV.</t>
  </si>
  <si>
    <t>EFT-45</t>
  </si>
  <si>
    <t>AVANCE INICIAL 20% AL CONTRATO NO. 012/2022, PARA LOS TRABAJOS AMPLIACIÓN REDES DEL ACUEDUCTO HIGUEY, SECTOR LAS CAOBAS (PARTE 2), PROVINCIA LA ALTAGRACIA, LOTE VI.</t>
  </si>
  <si>
    <t>EFT-46</t>
  </si>
  <si>
    <t>AVANCE INICIAL 20% AL CONTRATO NO. 024/2022, PARA LOS TRABAJOS AMPLIACIÓN ACUEDUCTO MÚLTIPLE LOS LIMONES - EL COPEY A LOMA ATRAVESADA, DEPÓSITO REGULADOR, LÍNEA DE CONDUCCIÓN Y REDES ESTACIÓN  PROVINCIA MONTE CRISTI, ZONA I.</t>
  </si>
  <si>
    <t>EFT-47</t>
  </si>
  <si>
    <t>EFT-48</t>
  </si>
  <si>
    <t>AVANCE INICIAL 20% AL CONTRATO NO. 001/2022, PARA LOS TRABAJOS AMPLIACIÓN DE RED DE ACUEDUCTO SABANA DE LA MAR, SECTOR LA AVIACIÓN, PROVINCIA HATO MAYOR, LOTE I.</t>
  </si>
  <si>
    <t>EFT-49</t>
  </si>
  <si>
    <t>AVANCE INICIAL DE UN 20% PARA LOS TRABAJOS DE CONSTRUCCION REDES DE DISTRIBUCION ACUEDUCTO MULTIPLES SONADOR, PARTE 5, PROVINCIA MONSEÑOR NOUEL, ZONA V, LOTE V.</t>
  </si>
  <si>
    <t>EFT-50</t>
  </si>
  <si>
    <t>PAGO FACT. DE CONSUMO ENERGETICO EN LA ZONA NORTE DEL PAIS CORRESP. AL MES DE MARZO/2022.</t>
  </si>
  <si>
    <t>EFT-51</t>
  </si>
  <si>
    <t>PAGO FACT. NO. B1500000101/28-04-2022 (CUBICACIÓN NO.01) DE LOS TRABAJOS LÍNEA DE CONDUCCIÓN Y REDES LOMA DEL CHIVO (SECTOR COLINAS DON GUILLERMO) COMPRENDIDA ENTRE LOS NUDOS 1, 13, 19, Y 23, PROVINCIA EL SEIBO, LOTE V.</t>
  </si>
  <si>
    <t>EFT-52</t>
  </si>
  <si>
    <t>AVANCE INICIAL 20% AL CONTRATO NO. 008/2022, PARA LOS TRABAJOS CONSTRUCCIÓN, REDES DE DISTRIBUCIÓN, ACUEDUCTO MÚLTIPLE SONADOR, PARTE 7, PROVINCIA MONSEÑOR NOUEL, ZONA V.</t>
  </si>
  <si>
    <t>EFT-53</t>
  </si>
  <si>
    <t>AVANCE INICIAL 20% AL CONTRATO NO. 036/2022, PARA LOS TRABAJOS CONSTRUCCIÓN NUEVA OBRA DE TOMA DEL ACUEDUCTO LAS TERRENAS, PROVINCIA SAMANÁ, ZONA III.</t>
  </si>
  <si>
    <t>EFT-54</t>
  </si>
  <si>
    <t>PAGO FACT. NO. B1500000068/04-05-2022 (CUB. NO.01) DE LOS TRABAJOS REHABILITACIÓN DEPOSITO METÁLICO, ACUEDUCTO MÚLTIPLE DUVERGE- LA COLONIA VENGAN A VER, PROVINCIA INDEPENDENCIA, ZONA VIII.</t>
  </si>
  <si>
    <t>EFT-55</t>
  </si>
  <si>
    <t>PAGO FACT. NOS. B1500005115, 5116, 5117, 5118, 5119, 5121, 5102, 5136, 5137, 5138, 5139, 5140, 5141, 5142, 5143/30-04-2022, CONTRATOS NOS. 1007252, 53, 54, 55, 1008357, 1010178, 3002610, 1015536, 1015537, 1015538, 1015539, 1015540, 1015541, 1015542, 1015543, CONSUMO ENERGETICO CORRESP. AL MES DE ABRIL/2022.</t>
  </si>
  <si>
    <t>EFT-56</t>
  </si>
  <si>
    <t>AVANCE INICIAL 20% AL CONTRATO NO. 021/2022, PARA LOS TRABAJOS AMPLIACIÓN DE REDES DEL ACUEDUCTO HIGUEY, SECTOR LAS CAOBAS (PARTE 1), PROVINCIA LA ALTAGRACIA, LOTE V.</t>
  </si>
  <si>
    <t>EFT-57</t>
  </si>
  <si>
    <t>AVANCE INICIAL 20% AL CONTRATO NO. 017/2022, PARA LOS TRABAJOS CONSTRUCCION REDES DE DISTRIBUCION, ACUEDUCTO MULTIPLE SONADOR, PARTE 3,  PROVINCIA MONSEÑOR NOUEL,  ZONA V, LOTE 3.</t>
  </si>
  <si>
    <t>EFT-58</t>
  </si>
  <si>
    <t>AVANCE INICIAL 20% AL CONTRATO NO. 002/2022, PARA LOS TRABAJOS AMPLIACIÓN, REDES DE ACUEDUCTO EL VALLE, BARRIOS EL PARÍS Y LA JAQUETA, PROVINCIA HATO MAYOR, LOTE II.</t>
  </si>
  <si>
    <t>EFT-59</t>
  </si>
  <si>
    <t>AVANCE INICIAL 20% AL CONTRATO NO. 020/2022, PARA LOS TRABAJOS AMPLIACIÓN ACUEDUCTO HIGUEY A RED URBANIZACIÓN ARBOLEDA, PROVINCIA LA ALTAGRACIA, ZONA VI, LOTE IV.</t>
  </si>
  <si>
    <t>EFT-60</t>
  </si>
  <si>
    <t xml:space="preserve">AVANCE INICIAL 20% AL CONTRATO NO. 039/2022, PARA LOS TRABAJOS DE MEJORAMIENTO ACUEDUCTO EL LIMÓN PROVINCIA INDEPENDENCIA, ZONA VIII. </t>
  </si>
  <si>
    <t>EFT-61</t>
  </si>
  <si>
    <t>PAGO FACTURAS NOS. B1500001498,1499,1500,1501,1502/30-04-2022, CONTRATOS NOS. 1178,1179, 1180, 1181, 3066, SERVICIO ENERGÉTICO A NUESTRAS INSTALACIONES EN BAYAHIBE, PROVINCIA LA ROMANA, CORRESP. AL MES DE ABRIL/2022.</t>
  </si>
  <si>
    <t>EFT-62</t>
  </si>
  <si>
    <t>AVANCE INICIAL 20% AL CONTRATO NO. 004/2022, PARA LOS TRABAJOS AMPLIACIÓN ACUEDUCTO MÚLTIPLE LOS LIMONES- EL COPEY A LOMA ATRAVESADA, LÍNEA DE CONDUCCIÓN Y REDES DESDE ESTACIÓN E2-820 HASTA E5+620, PROVINCIA MONTECRISTI, ZONA I. LOTE XIII.</t>
  </si>
  <si>
    <t>EFT-63</t>
  </si>
  <si>
    <t xml:space="preserve">PAGO FACTURAS DE CONSUMO ENERGETICO EN LA ZONA SUR DEL PAIS CORRESP. AL MES DE ABRIL/2022. </t>
  </si>
  <si>
    <t>EFT-64</t>
  </si>
  <si>
    <t>PAGO FACT. NO. B1500000003/18-05-2022 (CUB. NO.03) DE LOS TRABAJOS REDES LOMA DEL CHIVO (SECTOR COLINAS DON GUILLERMO) COMPRENDIDA ENTRE LOS NUDOS 21, 23, 5, 1, 6 Y 13, PROVINCIA EL SEIBO.</t>
  </si>
  <si>
    <t>EFT-65</t>
  </si>
  <si>
    <t>PAGO FACT. NO. B1500000011/03-05-2022 (CUB. NO.01) DE LOS TRABAJOS MEJORAMIENTO ALCANTARILLADO SANITARIO DE EL  VALLE Y LOS HATILLOS, PROVINCIA HATO MAYOR, ZONA VI.</t>
  </si>
  <si>
    <t>EFT-66</t>
  </si>
  <si>
    <t>PAGO FACT. NO. B1500000002/19-05-2022 (CUB. NO.02) DE LOS TRABAJOS DE REDES VILLA GUERRERO COMPRENDIDA ENTRE LOS NUDOS 8, 12, 75 Y 80, PROVINCIA EL SEIBO. LOTE II.</t>
  </si>
  <si>
    <t>EFT-67</t>
  </si>
  <si>
    <t>PAGO FACT. NO. B1500000018/12-05-2022 (CUB. NO.03) DE LOS TRABAJOS LÍNEA DE CONDUCCIÓN Y REDES VILLA GUERRERO COMPRENDIDA ENTRE LOS NUDOS I, 21 Y 135, PROVINCIA EL SEIBO.</t>
  </si>
  <si>
    <t>EFT-68</t>
  </si>
  <si>
    <t>EFT-69</t>
  </si>
  <si>
    <t>PAGO FACT. DE CONSUMO ENERGETICO EN LA ZONA ESTE DEL PAIS CORRESP. AL MES DE ABRIL/2022.</t>
  </si>
  <si>
    <t>EFT-70</t>
  </si>
  <si>
    <t>PAGO FACT. NOS. B1500000188/18, 189/19-04-2022 ORDEN DE COMPRA OC2021-0206, ADQUISICIÓN DE SUSTANCIAS QUÍMICAS (44,092.40 CLORO GAS DE 2,000 LBS), PARA SER UTILIZADOS EN TODOS LOS ACUEDUCTOS DEL INAPA, 11AVO. ABONO AL CONTRATO 025/2021.</t>
  </si>
  <si>
    <t>EFT-71</t>
  </si>
  <si>
    <t>PAGO FACT. DE CONSUMO ENERGETICO EN LA ZONA NORTE DEL PAIS CORRESP. AL MES DE ABRIL/2022.</t>
  </si>
  <si>
    <t>EFT-72</t>
  </si>
  <si>
    <t>PAGO FACT. NOS. B1500000129/10, 130/16-05-2022 ORDEN DE COMPRA OC2021-0217, ADQUISICIÓN DE SUSTANCIAS QUÍMICA (CLORO EN PASTILLAS EN KGS, CLORO GAS ENVASADO EN CILINDRO DE 2,000 LBS HIPOCLORITO DE CALCIO EN KGS Y (3,120 SACOS DE SULFATO DE ALUMINIO DE 50 KG Y 2,000 CLORO EN PASTILLAS CANECA POR 50 KGS PARA SER UTILIZADOS EN TODOS LOS ACUEDUCTOS DEL INAPA.</t>
  </si>
  <si>
    <t>EFT-73</t>
  </si>
  <si>
    <t>PAGO FACT. NO.B1500000001/19-05-2022, (CUB. NO. 01), CONTRATO NO. 030/2022, DE LOS TRABAJOS AMPLIACIÓN ACUEDUCTO MICHES A ZONAS TURÍSTICAS, (PLANTA POTABILIZADORA, DEPÓSITOS - REDES) MUNICIPIO MICHES, PROVINCIA EL SEIBO, ZONA VI.</t>
  </si>
  <si>
    <t>EFT-74</t>
  </si>
  <si>
    <t>PAGO FACT. NO. B1500000156/20-05-2022 (CUB. NO.02) DE LOS TRABAJOS MEJORAMIENTO ACUEDUCTO TABARA ABAJO (COLOCACIÓN LÍNEA DE ADUCCIÓN), PROVINCIA AZUA.</t>
  </si>
  <si>
    <t>EFT-75</t>
  </si>
  <si>
    <t>PAGO FACT. NO.B1500000003/17-05-2022 (CUB. NO.02) DE LOS TRABAJOS REHABILITACIÓN PLANTA POTABILIZADORA DE 130 LPS E INTERCONEXIÓN AL DEPÓSITO REGULADOR DE H.A. CAP. 1,000,000, ACUEDUCTO MONTE PLATA, PROVINCIA MONTE PLATA.</t>
  </si>
  <si>
    <t>EFT-76</t>
  </si>
  <si>
    <t>PAGO AVANCE DEL 20% AL CONTRATO NO. 043/2022 PARA LOS TRABAJOS DE MEJORAMIENTO DE ACUEDUCTO SABANA GRANDE DE BOYA, PROVINCIA MONTE PLATA ZONA IV.</t>
  </si>
  <si>
    <t>EFT-77</t>
  </si>
  <si>
    <t>PAGO FACT. NO. B1500000013/19-05-2022 (CUB. NO.02) DE LOS TRABAJOS REHABILITACIÓN PLANTA POTABILIZADORA ACUEDUCTO SABANA YEGUA, PROVINCIA AZUA.</t>
  </si>
  <si>
    <t>EFT-78</t>
  </si>
  <si>
    <t>PAGO FACT. NO. B1500000006/24-05-2022 CUBICACIÓN NO. 1 DE LOS TRABAJOS DE AMPLIACIÓN ACUEDUCTO MÚLTIPLE DE YABONICO Y REHABILITACIÓN ACUEDUCTO EL CORBANO, PROVINCIA SAN JUAN, ZONA II.</t>
  </si>
  <si>
    <t>EFT-79</t>
  </si>
  <si>
    <t>PAGO FACT. NO. B1500000071/24-05-2022 CUBICACIÓN NO.1 DE LOS TRABAJOS DE CONSTRUCCIÓN ESTACIÓN DE BOMBEO, LÍNEA DE IMPULSIÓN Y PLANTA DEPURADORA, ALCANTARILLADO SANITARIO SABANA DE LA MAR, PROVINCIA HATO MAYOR, ZONA VI.</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</si>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</sst>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11C0A]dd\-mmm\-yy"/>
    <numFmt numFmtId="165" formatCode="[$-11C0A]dd/mm/yyyy"/>
    <numFmt numFmtId="166" formatCode="[$-11C0A]#,##0.00;\-#,##0.00"/>
    <numFmt numFmtId="167" formatCode="_(&quot;RD$&quot;* #,##0.00_);_(&quot;RD$&quot;* \(#,##0.00\);_(&quot;RD$&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8"/>
      <color indexed="10"/>
      <name val="Calibri"/>
      <family val="2"/>
      <scheme val="minor"/>
    </font>
    <font>
      <sz val="9"/>
      <color indexed="10"/>
      <name val="Arial"/>
      <family val="2"/>
    </font>
    <font>
      <sz val="9"/>
      <color indexed="8"/>
      <name val="Arial"/>
      <family val="2"/>
    </font>
    <font>
      <sz val="8"/>
      <color indexed="8"/>
      <name val="Arial"/>
      <family val="2"/>
    </font>
    <font>
      <sz val="8"/>
      <name val="Calibri"/>
      <family val="2"/>
      <scheme val="minor"/>
    </font>
    <font>
      <b/>
      <sz val="8"/>
      <color indexed="8"/>
      <name val="Calibri"/>
      <family val="2"/>
      <scheme val="minor"/>
    </font>
    <font>
      <sz val="9"/>
      <color theme="1"/>
      <name val="Calibri"/>
      <family val="2"/>
      <scheme val="minor"/>
    </font>
    <font>
      <sz val="11"/>
      <name val="Calibri"/>
      <family val="2"/>
      <scheme val="minor"/>
    </font>
    <font>
      <sz val="11"/>
      <color indexed="8"/>
      <name val="Calibri"/>
      <family val="2"/>
      <scheme val="minor"/>
    </font>
    <font>
      <sz val="8"/>
      <color rgb="FF000000"/>
      <name val="Calibri"/>
      <family val="2"/>
    </font>
    <font>
      <sz val="12"/>
      <color theme="1"/>
      <name val="Calibri"/>
      <family val="2"/>
      <scheme val="minor"/>
    </font>
    <font>
      <b/>
      <sz val="11"/>
      <color rgb="FF000000"/>
      <name val="Calibri"/>
      <family val="2"/>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diagonal/>
    </border>
    <border>
      <left/>
      <right/>
      <top style="thin">
        <color theme="1"/>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2">
    <xf numFmtId="0" fontId="0" fillId="0" borderId="0"/>
    <xf numFmtId="43" fontId="1" fillId="0" borderId="0" applyFont="0" applyFill="0" applyBorder="0" applyAlignment="0" applyProtection="0"/>
  </cellStyleXfs>
  <cellXfs count="204">
    <xf numFmtId="0" fontId="0" fillId="0" borderId="0" xfId="0"/>
    <xf numFmtId="0" fontId="3" fillId="0" borderId="0" xfId="0" applyFont="1"/>
    <xf numFmtId="0" fontId="0" fillId="0" borderId="0" xfId="0" applyAlignment="1">
      <alignmen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right"/>
    </xf>
    <xf numFmtId="14" fontId="3" fillId="0" borderId="0" xfId="0" applyNumberFormat="1" applyFont="1"/>
    <xf numFmtId="4" fontId="4" fillId="2" borderId="4" xfId="0" applyNumberFormat="1" applyFont="1" applyFill="1" applyBorder="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xf numFmtId="0" fontId="6" fillId="0" borderId="5" xfId="0" applyFont="1" applyBorder="1" applyAlignment="1">
      <alignment horizontal="left"/>
    </xf>
    <xf numFmtId="43" fontId="5" fillId="3" borderId="0" xfId="1" applyFont="1" applyFill="1" applyBorder="1" applyAlignment="1">
      <alignment horizontal="right"/>
    </xf>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0" fontId="6" fillId="0" borderId="5" xfId="0" applyFont="1" applyBorder="1" applyAlignment="1">
      <alignment horizontal="left" wrapText="1"/>
    </xf>
    <xf numFmtId="4" fontId="8" fillId="0" borderId="5" xfId="0" applyNumberFormat="1" applyFont="1" applyBorder="1" applyAlignment="1">
      <alignment horizontal="right"/>
    </xf>
    <xf numFmtId="0" fontId="7" fillId="0" borderId="5" xfId="0" applyFont="1" applyBorder="1" applyAlignment="1">
      <alignment horizontal="left"/>
    </xf>
    <xf numFmtId="164" fontId="5" fillId="0" borderId="0" xfId="0" applyNumberFormat="1" applyFont="1" applyAlignment="1" applyProtection="1">
      <alignment horizontal="left" wrapText="1"/>
      <protection locked="0"/>
    </xf>
    <xf numFmtId="0" fontId="6" fillId="0" borderId="0" xfId="0" applyFont="1" applyAlignment="1">
      <alignment horizontal="left" wrapText="1"/>
    </xf>
    <xf numFmtId="4" fontId="3" fillId="0" borderId="6" xfId="0" applyNumberFormat="1" applyFont="1" applyBorder="1" applyAlignment="1">
      <alignment horizontal="left"/>
    </xf>
    <xf numFmtId="4" fontId="8" fillId="0" borderId="0" xfId="0" applyNumberFormat="1" applyFont="1" applyAlignment="1">
      <alignment horizontal="right"/>
    </xf>
    <xf numFmtId="165" fontId="5" fillId="0" borderId="7" xfId="0" applyNumberFormat="1" applyFont="1" applyBorder="1" applyAlignment="1" applyProtection="1">
      <alignment horizontal="left" wrapText="1" readingOrder="1"/>
      <protection locked="0"/>
    </xf>
    <xf numFmtId="0" fontId="5" fillId="0" borderId="7" xfId="0" applyFont="1" applyBorder="1" applyAlignment="1" applyProtection="1">
      <alignment wrapText="1" readingOrder="1"/>
      <protection locked="0"/>
    </xf>
    <xf numFmtId="0" fontId="5" fillId="0" borderId="7" xfId="0" applyFont="1" applyBorder="1" applyAlignment="1" applyProtection="1">
      <alignment vertical="top" wrapText="1" readingOrder="1"/>
      <protection locked="0"/>
    </xf>
    <xf numFmtId="0" fontId="9" fillId="0" borderId="6" xfId="0" applyFont="1" applyBorder="1" applyAlignment="1" applyProtection="1">
      <alignment horizontal="left" wrapText="1"/>
      <protection locked="0"/>
    </xf>
    <xf numFmtId="166" fontId="5" fillId="0" borderId="7" xfId="0" applyNumberFormat="1" applyFont="1" applyBorder="1" applyAlignment="1" applyProtection="1">
      <alignment horizontal="right" wrapText="1" readingOrder="1"/>
      <protection locked="0"/>
    </xf>
    <xf numFmtId="0" fontId="9" fillId="0" borderId="0" xfId="0" applyFont="1" applyAlignment="1">
      <alignment wrapText="1"/>
    </xf>
    <xf numFmtId="0" fontId="9" fillId="0" borderId="3" xfId="0" applyFont="1" applyBorder="1" applyAlignment="1">
      <alignment wrapText="1"/>
    </xf>
    <xf numFmtId="0" fontId="9" fillId="0" borderId="5" xfId="0" applyFont="1" applyBorder="1" applyAlignment="1">
      <alignment wrapText="1"/>
    </xf>
    <xf numFmtId="0" fontId="9" fillId="0" borderId="5" xfId="0" applyFont="1" applyBorder="1" applyAlignment="1" applyProtection="1">
      <alignment horizontal="left" wrapText="1" readingOrder="1"/>
      <protection locked="0"/>
    </xf>
    <xf numFmtId="0" fontId="9" fillId="0" borderId="5" xfId="0" applyFont="1" applyBorder="1" applyAlignment="1" applyProtection="1">
      <alignment horizontal="left" wrapText="1"/>
      <protection locked="0"/>
    </xf>
    <xf numFmtId="0" fontId="9" fillId="0" borderId="4" xfId="0" applyFont="1" applyBorder="1" applyAlignment="1" applyProtection="1">
      <alignment horizontal="left" wrapText="1"/>
      <protection locked="0"/>
    </xf>
    <xf numFmtId="0" fontId="5" fillId="0" borderId="7" xfId="0" applyFont="1" applyBorder="1" applyAlignment="1" applyProtection="1">
      <alignment horizontal="left" wrapText="1" readingOrder="1"/>
      <protection locked="0"/>
    </xf>
    <xf numFmtId="166" fontId="5"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Alignment="1">
      <alignment wrapText="1"/>
    </xf>
    <xf numFmtId="165" fontId="5" fillId="0" borderId="0" xfId="0" applyNumberFormat="1" applyFont="1" applyAlignment="1" applyProtection="1">
      <alignment horizontal="left" wrapText="1" readingOrder="1"/>
      <protection locked="0"/>
    </xf>
    <xf numFmtId="0" fontId="13" fillId="0" borderId="0" xfId="0" applyFont="1" applyAlignment="1" applyProtection="1">
      <alignment horizontal="left" vertical="top" wrapText="1" readingOrder="1"/>
      <protection locked="0"/>
    </xf>
    <xf numFmtId="0" fontId="5" fillId="0" borderId="0" xfId="0" applyFont="1" applyAlignment="1" applyProtection="1">
      <alignment wrapText="1" readingOrder="1"/>
      <protection locked="0"/>
    </xf>
    <xf numFmtId="0" fontId="9" fillId="0" borderId="0" xfId="0" applyFont="1" applyAlignment="1" applyProtection="1">
      <alignment horizontal="left" wrapText="1"/>
      <protection locked="0"/>
    </xf>
    <xf numFmtId="166" fontId="5" fillId="0" borderId="0" xfId="0" applyNumberFormat="1" applyFont="1" applyAlignment="1" applyProtection="1">
      <alignment horizontal="right" wrapText="1" readingOrder="1"/>
      <protection locked="0"/>
    </xf>
    <xf numFmtId="4" fontId="3" fillId="0" borderId="0" xfId="0" applyNumberFormat="1" applyFont="1"/>
    <xf numFmtId="0" fontId="3" fillId="0" borderId="0" xfId="0" applyFont="1" applyAlignment="1">
      <alignment wrapText="1" readingOrder="1"/>
    </xf>
    <xf numFmtId="4" fontId="6" fillId="2" borderId="6" xfId="0" applyNumberFormat="1" applyFont="1" applyFill="1" applyBorder="1" applyAlignment="1">
      <alignment readingOrder="1"/>
    </xf>
    <xf numFmtId="0" fontId="6" fillId="2" borderId="5" xfId="0" applyFont="1" applyFill="1" applyBorder="1" applyAlignment="1">
      <alignment vertical="center" readingOrder="1"/>
    </xf>
    <xf numFmtId="0" fontId="6" fillId="2" borderId="5" xfId="0" applyFont="1" applyFill="1" applyBorder="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4" fillId="3" borderId="5" xfId="0" applyNumberFormat="1" applyFont="1" applyFill="1" applyBorder="1" applyAlignment="1">
      <alignment horizontal="right" readingOrder="1"/>
    </xf>
    <xf numFmtId="4" fontId="14" fillId="3" borderId="5" xfId="0" applyNumberFormat="1" applyFont="1" applyFill="1" applyBorder="1" applyAlignment="1">
      <alignment readingOrder="1"/>
    </xf>
    <xf numFmtId="4" fontId="8" fillId="0" borderId="5" xfId="0" applyNumberFormat="1" applyFont="1" applyBorder="1" applyAlignment="1">
      <alignment horizontal="right" readingOrder="1"/>
    </xf>
    <xf numFmtId="164" fontId="14"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4" fillId="3" borderId="5" xfId="0" applyNumberFormat="1" applyFont="1" applyFill="1" applyBorder="1" applyAlignment="1">
      <alignment horizontal="center" readingOrder="1"/>
    </xf>
    <xf numFmtId="4" fontId="14" fillId="3" borderId="5" xfId="0" applyNumberFormat="1" applyFont="1" applyFill="1" applyBorder="1" applyAlignment="1">
      <alignment horizontal="right" wrapText="1" readingOrder="1"/>
    </xf>
    <xf numFmtId="165" fontId="14"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165" fontId="5" fillId="0" borderId="14" xfId="0" applyNumberFormat="1" applyFont="1" applyBorder="1" applyAlignment="1" applyProtection="1">
      <alignment horizontal="left" wrapText="1" readingOrder="1"/>
      <protection locked="0"/>
    </xf>
    <xf numFmtId="0" fontId="14" fillId="0" borderId="4" xfId="0" applyFont="1" applyBorder="1" applyAlignment="1" applyProtection="1">
      <alignment horizontal="left" readingOrder="1"/>
      <protection locked="0"/>
    </xf>
    <xf numFmtId="0" fontId="14" fillId="0" borderId="5" xfId="0" applyFont="1" applyBorder="1" applyAlignment="1" applyProtection="1">
      <alignment horizontal="left" readingOrder="1"/>
      <protection locked="0"/>
    </xf>
    <xf numFmtId="0" fontId="3" fillId="0" borderId="0" xfId="0" applyFont="1" applyAlignment="1">
      <alignment vertical="top" wrapText="1" readingOrder="1"/>
    </xf>
    <xf numFmtId="0" fontId="14" fillId="0" borderId="6" xfId="0" applyFont="1" applyBorder="1" applyAlignment="1" applyProtection="1">
      <alignment horizontal="left" readingOrder="1"/>
      <protection locked="0"/>
    </xf>
    <xf numFmtId="165" fontId="5" fillId="0" borderId="5" xfId="0" applyNumberFormat="1" applyFont="1" applyBorder="1" applyAlignment="1" applyProtection="1">
      <alignment horizontal="left" wrapText="1" readingOrder="1"/>
      <protection locked="0"/>
    </xf>
    <xf numFmtId="0" fontId="14" fillId="0" borderId="5" xfId="0" applyFont="1" applyBorder="1" applyAlignment="1" applyProtection="1">
      <alignment horizontal="left" wrapText="1" readingOrder="1"/>
      <protection locked="0"/>
    </xf>
    <xf numFmtId="165" fontId="5" fillId="0" borderId="15" xfId="0" applyNumberFormat="1" applyFont="1" applyBorder="1" applyAlignment="1" applyProtection="1">
      <alignment horizontal="left" wrapText="1" readingOrder="1"/>
      <protection locked="0"/>
    </xf>
    <xf numFmtId="0" fontId="14" fillId="0" borderId="4" xfId="0" applyFont="1" applyBorder="1" applyAlignment="1" applyProtection="1">
      <alignment horizontal="left" wrapText="1" readingOrder="1"/>
      <protection locked="0"/>
    </xf>
    <xf numFmtId="165" fontId="5" fillId="0" borderId="16" xfId="0" applyNumberFormat="1" applyFont="1" applyBorder="1" applyAlignment="1" applyProtection="1">
      <alignment horizontal="left" wrapText="1" readingOrder="1"/>
      <protection locked="0"/>
    </xf>
    <xf numFmtId="0" fontId="14" fillId="0" borderId="6" xfId="0" applyFont="1" applyBorder="1" applyAlignment="1" applyProtection="1">
      <alignment horizontal="left" wrapText="1" readingOrder="1"/>
      <protection locked="0"/>
    </xf>
    <xf numFmtId="0" fontId="14" fillId="0" borderId="17" xfId="0" applyFont="1" applyBorder="1" applyAlignment="1" applyProtection="1">
      <alignment horizontal="left" wrapText="1" readingOrder="1"/>
      <protection locked="0"/>
    </xf>
    <xf numFmtId="165" fontId="14" fillId="0" borderId="5" xfId="0" applyNumberFormat="1" applyFont="1" applyBorder="1" applyAlignment="1" applyProtection="1">
      <alignment horizontal="left" wrapText="1"/>
      <protection locked="0"/>
    </xf>
    <xf numFmtId="14" fontId="8" fillId="4" borderId="0" xfId="0" applyNumberFormat="1" applyFont="1" applyFill="1" applyAlignment="1">
      <alignment horizontal="left" wrapText="1" readingOrder="1"/>
    </xf>
    <xf numFmtId="0" fontId="5" fillId="0" borderId="0" xfId="0" applyFont="1" applyAlignment="1" applyProtection="1">
      <alignment horizontal="left" wrapText="1" readingOrder="1"/>
      <protection locked="0"/>
    </xf>
    <xf numFmtId="0" fontId="5" fillId="0" borderId="0" xfId="0" applyFont="1" applyAlignment="1" applyProtection="1">
      <alignment vertical="top" wrapText="1" readingOrder="1"/>
      <protection locked="0"/>
    </xf>
    <xf numFmtId="0" fontId="14" fillId="0" borderId="0" xfId="0" applyFont="1" applyAlignment="1" applyProtection="1">
      <alignment horizontal="left" wrapText="1" readingOrder="1"/>
      <protection locked="0"/>
    </xf>
    <xf numFmtId="4" fontId="14" fillId="3" borderId="0" xfId="0" applyNumberFormat="1" applyFont="1" applyFill="1" applyAlignment="1">
      <alignment readingOrder="1"/>
    </xf>
    <xf numFmtId="165" fontId="14" fillId="0" borderId="0" xfId="0" applyNumberFormat="1" applyFont="1" applyAlignment="1" applyProtection="1">
      <alignment horizontal="left" wrapText="1"/>
      <protection locked="0"/>
    </xf>
    <xf numFmtId="4" fontId="4" fillId="2" borderId="5" xfId="0" applyNumberFormat="1" applyFont="1" applyFill="1" applyBorder="1"/>
    <xf numFmtId="0" fontId="6" fillId="0" borderId="5" xfId="0" applyFont="1" applyBorder="1" applyAlignment="1">
      <alignment horizontal="center" vertical="center"/>
    </xf>
    <xf numFmtId="0" fontId="6" fillId="0" borderId="5" xfId="0" applyFont="1" applyBorder="1" applyAlignment="1">
      <alignment vertical="center"/>
    </xf>
    <xf numFmtId="43" fontId="14" fillId="0" borderId="5" xfId="1" applyFont="1" applyFill="1" applyBorder="1" applyAlignment="1">
      <alignment horizontal="center"/>
    </xf>
    <xf numFmtId="0" fontId="3" fillId="0" borderId="5" xfId="0" applyFont="1" applyBorder="1" applyAlignment="1">
      <alignment horizontal="right"/>
    </xf>
    <xf numFmtId="43" fontId="3" fillId="0" borderId="5" xfId="0" applyNumberFormat="1" applyFont="1" applyBorder="1"/>
    <xf numFmtId="4" fontId="14" fillId="0" borderId="5" xfId="0" applyNumberFormat="1" applyFont="1" applyBorder="1" applyAlignment="1">
      <alignment horizontal="right"/>
    </xf>
    <xf numFmtId="0" fontId="3" fillId="3" borderId="5" xfId="0" applyFont="1" applyFill="1" applyBorder="1" applyAlignment="1">
      <alignment horizontal="left" wrapText="1"/>
    </xf>
    <xf numFmtId="0" fontId="5" fillId="0" borderId="5" xfId="0" applyFont="1" applyBorder="1" applyAlignment="1" applyProtection="1">
      <alignment horizontal="left" wrapText="1"/>
      <protection locked="0"/>
    </xf>
    <xf numFmtId="0" fontId="15" fillId="0" borderId="5" xfId="0" applyFont="1" applyBorder="1" applyAlignment="1" applyProtection="1">
      <alignment horizontal="left" wrapText="1" readingOrder="1"/>
      <protection locked="0"/>
    </xf>
    <xf numFmtId="0" fontId="14" fillId="0" borderId="7" xfId="0" applyFont="1" applyBorder="1" applyAlignment="1" applyProtection="1">
      <alignment vertical="top" wrapText="1" readingOrder="1"/>
      <protection locked="0"/>
    </xf>
    <xf numFmtId="0" fontId="12" fillId="0" borderId="0" xfId="0" applyFont="1"/>
    <xf numFmtId="43" fontId="3" fillId="0" borderId="0" xfId="0" applyNumberFormat="1" applyFont="1"/>
    <xf numFmtId="0" fontId="9" fillId="0" borderId="0" xfId="0" applyFont="1"/>
    <xf numFmtId="165" fontId="5" fillId="0" borderId="4" xfId="0" applyNumberFormat="1" applyFont="1" applyBorder="1" applyAlignment="1" applyProtection="1">
      <alignment horizontal="left" wrapText="1" readingOrder="1"/>
      <protection locked="0"/>
    </xf>
    <xf numFmtId="0" fontId="5" fillId="0" borderId="14" xfId="0" applyFont="1" applyBorder="1" applyAlignment="1" applyProtection="1">
      <alignment horizontal="left" wrapText="1" readingOrder="1"/>
      <protection locked="0"/>
    </xf>
    <xf numFmtId="0" fontId="5" fillId="0" borderId="14" xfId="0" applyFont="1" applyBorder="1" applyAlignment="1" applyProtection="1">
      <alignment vertical="top" wrapText="1" readingOrder="1"/>
      <protection locked="0"/>
    </xf>
    <xf numFmtId="166" fontId="5" fillId="0" borderId="14" xfId="0" applyNumberFormat="1" applyFont="1" applyBorder="1" applyAlignment="1" applyProtection="1">
      <alignment horizontal="right" wrapText="1" readingOrder="1"/>
      <protection locked="0"/>
    </xf>
    <xf numFmtId="0" fontId="5" fillId="0" borderId="5" xfId="0" applyFont="1" applyBorder="1" applyAlignment="1" applyProtection="1">
      <alignment horizontal="left" wrapText="1" readingOrder="1"/>
      <protection locked="0"/>
    </xf>
    <xf numFmtId="0" fontId="5" fillId="0" borderId="5" xfId="0" applyFont="1" applyBorder="1" applyAlignment="1" applyProtection="1">
      <alignment vertical="top" wrapText="1" readingOrder="1"/>
      <protection locked="0"/>
    </xf>
    <xf numFmtId="0" fontId="12" fillId="0" borderId="0" xfId="0" applyFont="1" applyAlignment="1" applyProtection="1">
      <alignment vertical="top" wrapText="1" readingOrder="1"/>
      <protection locked="0"/>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4" fillId="0" borderId="5" xfId="0" applyNumberFormat="1" applyFont="1" applyBorder="1" applyAlignment="1" applyProtection="1">
      <alignment horizontal="left" wrapText="1"/>
      <protection locked="0"/>
    </xf>
    <xf numFmtId="164" fontId="14" fillId="0" borderId="0" xfId="0" applyNumberFormat="1" applyFont="1" applyAlignment="1" applyProtection="1">
      <alignment horizontal="left" wrapText="1"/>
      <protection locked="0"/>
    </xf>
    <xf numFmtId="0" fontId="6" fillId="3" borderId="0" xfId="0" applyFont="1" applyFill="1" applyAlignment="1">
      <alignment horizontal="left"/>
    </xf>
    <xf numFmtId="4" fontId="3" fillId="0" borderId="0" xfId="0" applyNumberFormat="1" applyFont="1" applyAlignment="1">
      <alignment horizontal="left"/>
    </xf>
    <xf numFmtId="43" fontId="3" fillId="0" borderId="0" xfId="1" applyFont="1" applyBorder="1" applyAlignment="1"/>
    <xf numFmtId="0" fontId="0" fillId="0" borderId="0" xfId="0" applyAlignment="1">
      <alignment horizontal="left" vertical="center"/>
    </xf>
    <xf numFmtId="166" fontId="5" fillId="0" borderId="5" xfId="0" applyNumberFormat="1" applyFont="1" applyBorder="1" applyAlignment="1" applyProtection="1">
      <alignment horizontal="right" wrapText="1"/>
      <protection locked="0"/>
    </xf>
    <xf numFmtId="4" fontId="3" fillId="0" borderId="0" xfId="0" applyNumberFormat="1" applyFont="1" applyAlignment="1">
      <alignment horizontal="right"/>
    </xf>
    <xf numFmtId="0" fontId="16" fillId="0" borderId="0" xfId="0" applyFont="1"/>
    <xf numFmtId="49" fontId="3" fillId="3" borderId="0" xfId="0" quotePrefix="1" applyNumberFormat="1" applyFont="1" applyFill="1" applyAlignment="1">
      <alignment horizontal="left"/>
    </xf>
    <xf numFmtId="0" fontId="6" fillId="3" borderId="0" xfId="0" applyFont="1" applyFill="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0" fontId="5" fillId="0" borderId="0" xfId="0" applyFont="1" applyAlignment="1" applyProtection="1">
      <alignment horizontal="left" wrapText="1"/>
      <protection locked="0"/>
    </xf>
    <xf numFmtId="0" fontId="5" fillId="3" borderId="0" xfId="0" applyFont="1" applyFill="1" applyAlignment="1" applyProtection="1">
      <alignment horizontal="left" wrapText="1" readingOrder="1"/>
      <protection locked="0"/>
    </xf>
    <xf numFmtId="4" fontId="3" fillId="0" borderId="0" xfId="0" applyNumberFormat="1" applyFont="1" applyAlignment="1">
      <alignment horizontal="center" wrapText="1"/>
    </xf>
    <xf numFmtId="166" fontId="5" fillId="0" borderId="0" xfId="0" applyNumberFormat="1" applyFont="1" applyAlignment="1" applyProtection="1">
      <alignment horizontal="right" wrapText="1"/>
      <protection locked="0"/>
    </xf>
    <xf numFmtId="4" fontId="3" fillId="0" borderId="0" xfId="0" applyNumberFormat="1" applyFont="1" applyAlignment="1">
      <alignment wrapText="1"/>
    </xf>
    <xf numFmtId="164" fontId="17" fillId="0" borderId="0" xfId="0" applyNumberFormat="1" applyFont="1" applyAlignment="1" applyProtection="1">
      <alignment horizontal="left" wrapText="1"/>
      <protection locked="0"/>
    </xf>
    <xf numFmtId="0" fontId="18" fillId="0" borderId="0" xfId="0" applyFont="1" applyAlignment="1" applyProtection="1">
      <alignment horizontal="left" wrapText="1"/>
      <protection locked="0"/>
    </xf>
    <xf numFmtId="0" fontId="18" fillId="3" borderId="0" xfId="0" applyFont="1" applyFill="1" applyAlignment="1" applyProtection="1">
      <alignment horizontal="left" wrapText="1" readingOrder="1"/>
      <protection locked="0"/>
    </xf>
    <xf numFmtId="4" fontId="0" fillId="0" borderId="0" xfId="0" applyNumberFormat="1" applyAlignment="1">
      <alignment horizontal="center" wrapText="1"/>
    </xf>
    <xf numFmtId="166" fontId="18" fillId="0" borderId="0" xfId="0" applyNumberFormat="1" applyFont="1" applyAlignment="1" applyProtection="1">
      <alignment horizontal="right" wrapText="1"/>
      <protection locked="0"/>
    </xf>
    <xf numFmtId="4" fontId="0" fillId="0" borderId="0" xfId="0" applyNumberFormat="1" applyAlignment="1">
      <alignment wrapText="1"/>
    </xf>
    <xf numFmtId="166" fontId="15" fillId="0" borderId="5" xfId="0" applyNumberFormat="1" applyFont="1" applyBorder="1" applyAlignment="1" applyProtection="1">
      <alignment horizontal="right" wrapText="1"/>
      <protection locked="0"/>
    </xf>
    <xf numFmtId="14" fontId="8" fillId="0" borderId="0" xfId="0" applyNumberFormat="1" applyFont="1" applyAlignment="1">
      <alignment horizontal="left"/>
    </xf>
    <xf numFmtId="0" fontId="8" fillId="0" borderId="0" xfId="0" applyFont="1" applyAlignment="1">
      <alignment horizontal="left"/>
    </xf>
    <xf numFmtId="0" fontId="8" fillId="0" borderId="0" xfId="0" applyFont="1" applyAlignment="1">
      <alignment vertical="top" wrapText="1"/>
    </xf>
    <xf numFmtId="14" fontId="19" fillId="0" borderId="0" xfId="0" applyNumberFormat="1" applyFont="1" applyAlignment="1">
      <alignment horizontal="left" wrapText="1"/>
    </xf>
    <xf numFmtId="49" fontId="20" fillId="3" borderId="0" xfId="0" applyNumberFormat="1" applyFont="1" applyFill="1" applyAlignment="1">
      <alignment horizontal="center"/>
    </xf>
    <xf numFmtId="0" fontId="19" fillId="0" borderId="0" xfId="0" applyFont="1" applyAlignment="1">
      <alignment vertical="top"/>
    </xf>
    <xf numFmtId="4" fontId="19" fillId="0" borderId="0" xfId="0" applyNumberFormat="1" applyFont="1" applyAlignment="1">
      <alignment horizontal="right"/>
    </xf>
    <xf numFmtId="43" fontId="3" fillId="3" borderId="18" xfId="1" applyFont="1" applyFill="1" applyBorder="1"/>
    <xf numFmtId="14" fontId="3" fillId="0" borderId="19" xfId="0" applyNumberFormat="1" applyFont="1" applyBorder="1" applyAlignment="1">
      <alignment horizontal="left"/>
    </xf>
    <xf numFmtId="0" fontId="3" fillId="3" borderId="20" xfId="0" applyFont="1" applyFill="1" applyBorder="1" applyAlignment="1">
      <alignment horizontal="left"/>
    </xf>
    <xf numFmtId="0" fontId="3" fillId="3" borderId="19" xfId="0" applyFont="1" applyFill="1" applyBorder="1" applyAlignment="1">
      <alignment vertical="top" wrapText="1"/>
    </xf>
    <xf numFmtId="43" fontId="3" fillId="3" borderId="6" xfId="1" applyFont="1" applyFill="1" applyBorder="1" applyAlignment="1">
      <alignment horizontal="right" wrapText="1"/>
    </xf>
    <xf numFmtId="0" fontId="3" fillId="3" borderId="5" xfId="0" applyFont="1" applyFill="1" applyBorder="1" applyAlignment="1">
      <alignment vertical="top" wrapText="1"/>
    </xf>
    <xf numFmtId="43" fontId="3" fillId="3" borderId="21" xfId="1" applyFont="1" applyFill="1" applyBorder="1" applyAlignment="1">
      <alignment horizontal="right" wrapText="1"/>
    </xf>
    <xf numFmtId="0" fontId="14" fillId="3" borderId="5" xfId="0" applyFont="1" applyFill="1" applyBorder="1" applyAlignment="1">
      <alignment vertical="top" wrapText="1"/>
    </xf>
    <xf numFmtId="0" fontId="3" fillId="0" borderId="5" xfId="0" applyFont="1" applyBorder="1" applyAlignment="1">
      <alignment horizontal="center"/>
    </xf>
    <xf numFmtId="43" fontId="3" fillId="3" borderId="19" xfId="1" applyFont="1" applyFill="1" applyBorder="1" applyAlignment="1">
      <alignment horizontal="right" wrapText="1"/>
    </xf>
    <xf numFmtId="167" fontId="3" fillId="0" borderId="18" xfId="0" applyNumberFormat="1" applyFont="1" applyBorder="1"/>
    <xf numFmtId="0" fontId="3" fillId="3" borderId="19" xfId="0" applyFont="1" applyFill="1" applyBorder="1" applyAlignment="1">
      <alignment horizontal="left" vertical="top" wrapText="1"/>
    </xf>
    <xf numFmtId="0" fontId="14" fillId="3" borderId="5" xfId="0" applyFont="1" applyFill="1" applyBorder="1" applyAlignment="1">
      <alignment horizontal="left" vertical="top" wrapText="1"/>
    </xf>
    <xf numFmtId="0" fontId="3" fillId="0" borderId="5" xfId="0" applyFont="1" applyBorder="1" applyAlignment="1">
      <alignment horizontal="center" wrapText="1"/>
    </xf>
    <xf numFmtId="43" fontId="3" fillId="3" borderId="19" xfId="1" applyFont="1" applyFill="1" applyBorder="1" applyAlignment="1">
      <alignment wrapText="1"/>
    </xf>
    <xf numFmtId="0" fontId="3" fillId="0" borderId="3" xfId="0" applyFont="1" applyBorder="1"/>
    <xf numFmtId="0" fontId="3" fillId="0" borderId="5" xfId="0" applyFont="1" applyBorder="1"/>
    <xf numFmtId="0" fontId="0" fillId="0" borderId="5" xfId="0" applyBorder="1" applyAlignment="1">
      <alignment horizontal="center" wrapText="1"/>
    </xf>
    <xf numFmtId="43" fontId="3" fillId="3" borderId="22" xfId="1" applyFont="1" applyFill="1" applyBorder="1" applyAlignment="1">
      <alignment horizontal="right" wrapText="1"/>
    </xf>
    <xf numFmtId="0" fontId="3" fillId="0" borderId="0" xfId="0" applyFont="1" applyAlignment="1">
      <alignment wrapText="1"/>
    </xf>
    <xf numFmtId="14" fontId="3" fillId="0" borderId="23" xfId="0" applyNumberFormat="1" applyFont="1" applyBorder="1" applyAlignment="1">
      <alignment horizontal="left"/>
    </xf>
    <xf numFmtId="0" fontId="3" fillId="3" borderId="24" xfId="0" applyFont="1" applyFill="1" applyBorder="1" applyAlignment="1">
      <alignment horizontal="left"/>
    </xf>
    <xf numFmtId="0" fontId="14" fillId="3" borderId="4" xfId="0" applyFont="1" applyFill="1" applyBorder="1" applyAlignment="1">
      <alignment vertical="top" wrapText="1"/>
    </xf>
    <xf numFmtId="0" fontId="0" fillId="0" borderId="4" xfId="0" applyBorder="1" applyAlignment="1">
      <alignment horizontal="center" wrapText="1"/>
    </xf>
    <xf numFmtId="43" fontId="3" fillId="3" borderId="25" xfId="1" applyFont="1" applyFill="1" applyBorder="1" applyAlignment="1">
      <alignment horizontal="right" wrapText="1"/>
    </xf>
    <xf numFmtId="14" fontId="5" fillId="0" borderId="5" xfId="0" applyNumberFormat="1" applyFont="1" applyBorder="1" applyAlignment="1" applyProtection="1">
      <alignment horizontal="left" wrapText="1"/>
      <protection locked="0"/>
    </xf>
    <xf numFmtId="14" fontId="5" fillId="0" borderId="4" xfId="0" applyNumberFormat="1" applyFont="1" applyBorder="1" applyAlignment="1" applyProtection="1">
      <alignment horizontal="left" wrapText="1"/>
      <protection locked="0"/>
    </xf>
    <xf numFmtId="0" fontId="3" fillId="0" borderId="4" xfId="0" applyFont="1" applyBorder="1" applyAlignment="1">
      <alignment horizontal="center" wrapText="1"/>
    </xf>
    <xf numFmtId="0" fontId="3" fillId="3" borderId="5" xfId="0" applyFont="1" applyFill="1" applyBorder="1" applyAlignment="1">
      <alignment horizontal="left"/>
    </xf>
    <xf numFmtId="4" fontId="4" fillId="2" borderId="5" xfId="0" applyNumberFormat="1" applyFont="1" applyFill="1" applyBorder="1" applyAlignment="1">
      <alignment horizontal="right"/>
    </xf>
    <xf numFmtId="4" fontId="3" fillId="0" borderId="6" xfId="0" applyNumberFormat="1" applyFont="1" applyBorder="1" applyAlignment="1">
      <alignment horizontal="center" wrapText="1"/>
    </xf>
    <xf numFmtId="4" fontId="3" fillId="0" borderId="6" xfId="0" applyNumberFormat="1" applyFont="1" applyBorder="1"/>
    <xf numFmtId="4" fontId="3" fillId="0" borderId="5" xfId="0" applyNumberFormat="1" applyFont="1" applyBorder="1" applyAlignment="1">
      <alignment horizontal="center" wrapText="1"/>
    </xf>
    <xf numFmtId="4" fontId="3" fillId="0" borderId="17" xfId="0" applyNumberFormat="1" applyFont="1" applyBorder="1" applyAlignment="1">
      <alignment horizontal="center" wrapText="1"/>
    </xf>
    <xf numFmtId="0" fontId="5" fillId="0" borderId="14" xfId="0" applyFont="1" applyBorder="1" applyAlignment="1" applyProtection="1">
      <alignment wrapText="1" readingOrder="1"/>
      <protection locked="0"/>
    </xf>
    <xf numFmtId="4" fontId="3" fillId="0" borderId="4" xfId="0" applyNumberFormat="1" applyFont="1" applyBorder="1" applyAlignment="1">
      <alignment horizontal="center" wrapText="1"/>
    </xf>
    <xf numFmtId="0" fontId="5" fillId="0" borderId="5" xfId="0" applyFont="1" applyBorder="1" applyAlignment="1" applyProtection="1">
      <alignment wrapText="1" readingOrder="1"/>
      <protection locked="0"/>
    </xf>
    <xf numFmtId="166" fontId="5" fillId="0" borderId="26" xfId="0" applyNumberFormat="1" applyFont="1" applyBorder="1" applyAlignment="1" applyProtection="1">
      <alignment horizontal="right" wrapText="1" readingOrder="1"/>
      <protection locked="0"/>
    </xf>
    <xf numFmtId="0" fontId="5" fillId="0" borderId="4" xfId="0" applyFont="1" applyBorder="1" applyAlignment="1" applyProtection="1">
      <alignment wrapText="1" readingOrder="1"/>
      <protection locked="0"/>
    </xf>
    <xf numFmtId="166" fontId="5" fillId="0" borderId="27" xfId="0" applyNumberFormat="1" applyFont="1" applyBorder="1" applyAlignment="1" applyProtection="1">
      <alignment horizontal="right" wrapText="1" readingOrder="1"/>
      <protection locked="0"/>
    </xf>
    <xf numFmtId="0" fontId="5" fillId="0" borderId="7" xfId="0" applyFont="1" applyBorder="1" applyAlignment="1" applyProtection="1">
      <alignment horizontal="left" vertical="top" wrapText="1" readingOrder="1"/>
      <protection locked="0"/>
    </xf>
    <xf numFmtId="0" fontId="4" fillId="2" borderId="6" xfId="0" applyFont="1" applyFill="1" applyBorder="1" applyAlignment="1">
      <alignment horizontal="center" vertical="center" readingOrder="1"/>
    </xf>
    <xf numFmtId="0" fontId="2" fillId="0" borderId="0" xfId="0" applyFont="1" applyAlignment="1">
      <alignment horizontal="center"/>
    </xf>
    <xf numFmtId="0" fontId="2" fillId="0" borderId="0" xfId="0" applyFont="1" applyAlignment="1">
      <alignment horizont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8" xfId="0" applyFont="1" applyFill="1" applyBorder="1" applyAlignment="1">
      <alignment horizontal="center" readingOrder="1"/>
    </xf>
    <xf numFmtId="0" fontId="4" fillId="2" borderId="9" xfId="0" applyFont="1" applyFill="1" applyBorder="1" applyAlignment="1">
      <alignment horizontal="center" readingOrder="1"/>
    </xf>
    <xf numFmtId="0" fontId="4" fillId="2" borderId="10" xfId="0" applyFont="1" applyFill="1" applyBorder="1" applyAlignment="1">
      <alignment horizontal="center" readingOrder="1"/>
    </xf>
    <xf numFmtId="0" fontId="4" fillId="2" borderId="11" xfId="0" applyFont="1" applyFill="1" applyBorder="1" applyAlignment="1">
      <alignment horizontal="center" readingOrder="1"/>
    </xf>
    <xf numFmtId="0" fontId="4" fillId="2" borderId="12" xfId="0" applyFont="1" applyFill="1" applyBorder="1" applyAlignment="1">
      <alignment horizontal="center" readingOrder="1"/>
    </xf>
    <xf numFmtId="0" fontId="4" fillId="2" borderId="13" xfId="0" applyFont="1" applyFill="1" applyBorder="1" applyAlignment="1">
      <alignment horizontal="center" readingOrder="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14" fontId="21" fillId="0" borderId="0" xfId="0" applyNumberFormat="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873959</xdr:colOff>
      <xdr:row>3</xdr:row>
      <xdr:rowOff>95250</xdr:rowOff>
    </xdr:to>
    <xdr:pic>
      <xdr:nvPicPr>
        <xdr:cNvPr id="2" name="2 Imagen" descr="Resultado de imagen para logo de inapa">
          <a:extLst>
            <a:ext uri="{FF2B5EF4-FFF2-40B4-BE49-F238E27FC236}">
              <a16:creationId xmlns:a16="http://schemas.microsoft.com/office/drawing/2014/main" id="{F8B0B5B8-C4B7-440B-91E4-EE5A4CFED9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769183"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457</xdr:row>
      <xdr:rowOff>95250</xdr:rowOff>
    </xdr:from>
    <xdr:ext cx="733424" cy="710683"/>
    <xdr:pic>
      <xdr:nvPicPr>
        <xdr:cNvPr id="3" name="2 Imagen" descr="Resultado de imagen para logo de inapa">
          <a:extLst>
            <a:ext uri="{FF2B5EF4-FFF2-40B4-BE49-F238E27FC236}">
              <a16:creationId xmlns:a16="http://schemas.microsoft.com/office/drawing/2014/main" id="{E3D1B2E8-528E-455E-8581-7D45D89A76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210921600"/>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161925</xdr:colOff>
      <xdr:row>594</xdr:row>
      <xdr:rowOff>85726</xdr:rowOff>
    </xdr:from>
    <xdr:ext cx="714375" cy="591415"/>
    <xdr:pic>
      <xdr:nvPicPr>
        <xdr:cNvPr id="4" name="2 Imagen" descr="Resultado de imagen para logo de inapa">
          <a:extLst>
            <a:ext uri="{FF2B5EF4-FFF2-40B4-BE49-F238E27FC236}">
              <a16:creationId xmlns:a16="http://schemas.microsoft.com/office/drawing/2014/main" id="{0D99BF9B-05FC-4AC8-ADA7-8D107E3CAD2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2975" y="243230401"/>
          <a:ext cx="714375" cy="5914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621</xdr:row>
      <xdr:rowOff>0</xdr:rowOff>
    </xdr:from>
    <xdr:ext cx="724835" cy="600075"/>
    <xdr:pic>
      <xdr:nvPicPr>
        <xdr:cNvPr id="5" name="2 Imagen" descr="Resultado de imagen para logo de inapa">
          <a:extLst>
            <a:ext uri="{FF2B5EF4-FFF2-40B4-BE49-F238E27FC236}">
              <a16:creationId xmlns:a16="http://schemas.microsoft.com/office/drawing/2014/main" id="{AA7EB292-9B19-4C68-AC6F-41385FC859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1" y="248288175"/>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558</xdr:row>
      <xdr:rowOff>38101</xdr:rowOff>
    </xdr:from>
    <xdr:ext cx="697914" cy="676274"/>
    <xdr:pic>
      <xdr:nvPicPr>
        <xdr:cNvPr id="6" name="2 Imagen" descr="Resultado de imagen para logo de inapa">
          <a:extLst>
            <a:ext uri="{FF2B5EF4-FFF2-40B4-BE49-F238E27FC236}">
              <a16:creationId xmlns:a16="http://schemas.microsoft.com/office/drawing/2014/main" id="{596A92AB-F73B-4765-8B60-7A5E48D5A1E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3926" y="23608665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573</xdr:row>
      <xdr:rowOff>47626</xdr:rowOff>
    </xdr:from>
    <xdr:ext cx="695324" cy="673764"/>
    <xdr:pic>
      <xdr:nvPicPr>
        <xdr:cNvPr id="7" name="2 Imagen" descr="Resultado de imagen para logo de inapa">
          <a:extLst>
            <a:ext uri="{FF2B5EF4-FFF2-40B4-BE49-F238E27FC236}">
              <a16:creationId xmlns:a16="http://schemas.microsoft.com/office/drawing/2014/main" id="{F261CF39-7710-42E9-A7CE-639416D7F79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38226" y="239344201"/>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334</xdr:row>
      <xdr:rowOff>114301</xdr:rowOff>
    </xdr:from>
    <xdr:ext cx="762000" cy="716380"/>
    <xdr:pic>
      <xdr:nvPicPr>
        <xdr:cNvPr id="8" name="2 Imagen" descr="Resultado de imagen para logo de inapa">
          <a:extLst>
            <a:ext uri="{FF2B5EF4-FFF2-40B4-BE49-F238E27FC236}">
              <a16:creationId xmlns:a16="http://schemas.microsoft.com/office/drawing/2014/main" id="{64E9BF80-0A88-45AA-A76E-BB29A1E2CAE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90601" y="17399317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923925</xdr:colOff>
      <xdr:row>768</xdr:row>
      <xdr:rowOff>57150</xdr:rowOff>
    </xdr:from>
    <xdr:to>
      <xdr:col>3</xdr:col>
      <xdr:colOff>534496</xdr:colOff>
      <xdr:row>774</xdr:row>
      <xdr:rowOff>142875</xdr:rowOff>
    </xdr:to>
    <xdr:pic>
      <xdr:nvPicPr>
        <xdr:cNvPr id="9" name="Imagen 8">
          <a:extLst>
            <a:ext uri="{FF2B5EF4-FFF2-40B4-BE49-F238E27FC236}">
              <a16:creationId xmlns:a16="http://schemas.microsoft.com/office/drawing/2014/main" id="{32BE191F-0F8A-4332-9ABA-C3C99B7023E3}"/>
            </a:ext>
          </a:extLst>
        </xdr:cNvPr>
        <xdr:cNvPicPr>
          <a:picLocks noChangeAspect="1"/>
        </xdr:cNvPicPr>
      </xdr:nvPicPr>
      <xdr:blipFill>
        <a:blip xmlns:r="http://schemas.openxmlformats.org/officeDocument/2006/relationships" r:embed="rId8"/>
        <a:stretch>
          <a:fillRect/>
        </a:stretch>
      </xdr:blipFill>
      <xdr:spPr>
        <a:xfrm>
          <a:off x="2790825" y="312858150"/>
          <a:ext cx="3020521" cy="1000125"/>
        </a:xfrm>
        <a:prstGeom prst="rect">
          <a:avLst/>
        </a:prstGeom>
      </xdr:spPr>
    </xdr:pic>
    <xdr:clientData/>
  </xdr:twoCellAnchor>
  <xdr:oneCellAnchor>
    <xdr:from>
      <xdr:col>1</xdr:col>
      <xdr:colOff>200025</xdr:colOff>
      <xdr:row>709</xdr:row>
      <xdr:rowOff>114301</xdr:rowOff>
    </xdr:from>
    <xdr:ext cx="733425" cy="607186"/>
    <xdr:pic>
      <xdr:nvPicPr>
        <xdr:cNvPr id="10" name="2 Imagen" descr="Resultado de imagen para logo de inapa">
          <a:extLst>
            <a:ext uri="{FF2B5EF4-FFF2-40B4-BE49-F238E27FC236}">
              <a16:creationId xmlns:a16="http://schemas.microsoft.com/office/drawing/2014/main" id="{46403757-58FA-4B8E-A0C1-99AB5DBAB32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81075" y="28582620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95"/>
  <sheetViews>
    <sheetView tabSelected="1" topLeftCell="A700" workbookViewId="0">
      <selection activeCell="E682" sqref="E682"/>
    </sheetView>
  </sheetViews>
  <sheetFormatPr baseColWidth="10" defaultRowHeight="11.25" x14ac:dyDescent="0.2"/>
  <cols>
    <col min="1" max="1" width="11.7109375" style="1" customWidth="1"/>
    <col min="2" max="2" width="16.28515625" style="108" customWidth="1"/>
    <col min="3" max="3" width="51.140625" style="1" customWidth="1"/>
    <col min="4" max="4" width="14.7109375" style="109" customWidth="1"/>
    <col min="5" max="5" width="16.85546875" style="110" customWidth="1"/>
    <col min="6" max="6" width="16" style="1" customWidth="1"/>
    <col min="7" max="7" width="11.42578125" style="1"/>
    <col min="8" max="8" width="13" style="1" bestFit="1" customWidth="1"/>
    <col min="9" max="16384" width="11.42578125" style="1"/>
  </cols>
  <sheetData>
    <row r="1" spans="1:7" ht="15" x14ac:dyDescent="0.25">
      <c r="A1" s="188" t="s">
        <v>0</v>
      </c>
      <c r="B1" s="188"/>
      <c r="C1" s="188"/>
      <c r="D1" s="188"/>
      <c r="E1" s="188"/>
      <c r="F1" s="188"/>
    </row>
    <row r="2" spans="1:7" ht="15" x14ac:dyDescent="0.25">
      <c r="A2" s="188" t="s">
        <v>1</v>
      </c>
      <c r="B2" s="188"/>
      <c r="C2" s="188"/>
      <c r="D2" s="188"/>
      <c r="E2" s="188"/>
      <c r="F2" s="188"/>
    </row>
    <row r="3" spans="1:7" ht="15" customHeight="1" x14ac:dyDescent="0.25">
      <c r="A3" s="189" t="s">
        <v>2</v>
      </c>
      <c r="B3" s="189"/>
      <c r="C3" s="189"/>
      <c r="D3" s="189"/>
      <c r="E3" s="189"/>
      <c r="F3" s="189"/>
    </row>
    <row r="4" spans="1:7" ht="15" customHeight="1" x14ac:dyDescent="0.25">
      <c r="A4" s="189" t="s">
        <v>3</v>
      </c>
      <c r="B4" s="189"/>
      <c r="C4" s="189"/>
      <c r="D4" s="189"/>
      <c r="E4" s="189"/>
      <c r="F4" s="189"/>
    </row>
    <row r="5" spans="1:7" ht="15" x14ac:dyDescent="0.25">
      <c r="A5" s="2"/>
      <c r="B5" s="3"/>
      <c r="C5"/>
      <c r="D5" s="4"/>
      <c r="E5" s="5"/>
      <c r="F5"/>
      <c r="G5" s="6"/>
    </row>
    <row r="6" spans="1:7" ht="33" customHeight="1" x14ac:dyDescent="0.2">
      <c r="A6" s="190" t="s">
        <v>4</v>
      </c>
      <c r="B6" s="191"/>
      <c r="C6" s="191"/>
      <c r="D6" s="191"/>
      <c r="E6" s="191"/>
      <c r="F6" s="192"/>
      <c r="G6" s="6"/>
    </row>
    <row r="7" spans="1:7" ht="30" customHeight="1" x14ac:dyDescent="0.2">
      <c r="A7" s="190" t="s">
        <v>5</v>
      </c>
      <c r="B7" s="191"/>
      <c r="C7" s="191"/>
      <c r="D7" s="191"/>
      <c r="E7" s="192"/>
      <c r="F7" s="7">
        <v>178742109.81</v>
      </c>
    </row>
    <row r="8" spans="1:7" ht="12" x14ac:dyDescent="0.2">
      <c r="A8" s="8" t="s">
        <v>6</v>
      </c>
      <c r="B8" s="8" t="s">
        <v>7</v>
      </c>
      <c r="C8" s="8" t="s">
        <v>8</v>
      </c>
      <c r="D8" s="8" t="s">
        <v>9</v>
      </c>
      <c r="E8" s="8" t="s">
        <v>10</v>
      </c>
      <c r="F8" s="8" t="s">
        <v>11</v>
      </c>
    </row>
    <row r="9" spans="1:7" ht="15" customHeight="1" x14ac:dyDescent="0.2">
      <c r="A9" s="9"/>
      <c r="B9" s="10"/>
      <c r="C9" s="11" t="s">
        <v>12</v>
      </c>
      <c r="D9" s="12">
        <v>63626486.850000001</v>
      </c>
      <c r="E9" s="12"/>
      <c r="F9" s="13">
        <f>F7+D9</f>
        <v>242368596.66</v>
      </c>
    </row>
    <row r="10" spans="1:7" ht="15" customHeight="1" x14ac:dyDescent="0.2">
      <c r="A10" s="9"/>
      <c r="B10" s="10"/>
      <c r="C10" s="14" t="s">
        <v>13</v>
      </c>
      <c r="D10" s="12">
        <v>9181834.3300000001</v>
      </c>
      <c r="E10" s="12"/>
      <c r="F10" s="13">
        <f>F9+D10</f>
        <v>251550430.99000001</v>
      </c>
    </row>
    <row r="11" spans="1:7" ht="15" customHeight="1" x14ac:dyDescent="0.2">
      <c r="A11" s="9"/>
      <c r="B11" s="10"/>
      <c r="C11" s="11" t="s">
        <v>14</v>
      </c>
      <c r="D11" s="15">
        <v>169582.56</v>
      </c>
      <c r="E11" s="12"/>
      <c r="F11" s="13">
        <f>F10+D11</f>
        <v>251720013.55000001</v>
      </c>
    </row>
    <row r="12" spans="1:7" ht="15" customHeight="1" x14ac:dyDescent="0.2">
      <c r="A12" s="9"/>
      <c r="B12" s="10"/>
      <c r="C12" s="16" t="s">
        <v>15</v>
      </c>
      <c r="D12" s="17"/>
      <c r="E12" s="17"/>
      <c r="F12" s="13">
        <f>F11+D12</f>
        <v>251720013.55000001</v>
      </c>
    </row>
    <row r="13" spans="1:7" ht="15" customHeight="1" x14ac:dyDescent="0.2">
      <c r="A13" s="9"/>
      <c r="B13" s="10"/>
      <c r="C13" s="14" t="s">
        <v>13</v>
      </c>
      <c r="D13" s="18"/>
      <c r="E13" s="12">
        <v>4000000</v>
      </c>
      <c r="F13" s="13">
        <f>F12-E13</f>
        <v>247720013.55000001</v>
      </c>
    </row>
    <row r="14" spans="1:7" ht="15" customHeight="1" x14ac:dyDescent="0.2">
      <c r="A14" s="9"/>
      <c r="B14" s="19"/>
      <c r="C14" s="14" t="s">
        <v>16</v>
      </c>
      <c r="D14" s="18"/>
      <c r="E14" s="12">
        <v>23920</v>
      </c>
      <c r="F14" s="13">
        <f>F13-E14</f>
        <v>247696093.55000001</v>
      </c>
    </row>
    <row r="15" spans="1:7" ht="15" customHeight="1" x14ac:dyDescent="0.2">
      <c r="A15" s="9"/>
      <c r="B15" s="19"/>
      <c r="C15" s="14" t="s">
        <v>17</v>
      </c>
      <c r="D15" s="18"/>
      <c r="E15" s="20">
        <v>107006.61</v>
      </c>
      <c r="F15" s="13">
        <f t="shared" ref="F15:F78" si="0">F14-E15</f>
        <v>247589086.94</v>
      </c>
    </row>
    <row r="16" spans="1:7" ht="14.25" customHeight="1" x14ac:dyDescent="0.2">
      <c r="A16" s="9"/>
      <c r="B16" s="19"/>
      <c r="C16" s="21" t="s">
        <v>18</v>
      </c>
      <c r="D16" s="18"/>
      <c r="E16" s="20">
        <v>47583.01</v>
      </c>
      <c r="F16" s="13">
        <f t="shared" si="0"/>
        <v>247541503.93000001</v>
      </c>
    </row>
    <row r="17" spans="1:61" ht="15" customHeight="1" x14ac:dyDescent="0.2">
      <c r="A17" s="9"/>
      <c r="B17" s="19"/>
      <c r="C17" s="21" t="s">
        <v>19</v>
      </c>
      <c r="D17" s="18"/>
      <c r="E17" s="20">
        <v>320</v>
      </c>
      <c r="F17" s="13">
        <f t="shared" si="0"/>
        <v>247541183.93000001</v>
      </c>
    </row>
    <row r="18" spans="1:61" ht="15" customHeight="1" x14ac:dyDescent="0.2">
      <c r="A18" s="9"/>
      <c r="B18" s="19"/>
      <c r="C18" s="14" t="s">
        <v>20</v>
      </c>
      <c r="D18" s="18"/>
      <c r="E18" s="20">
        <v>2000</v>
      </c>
      <c r="F18" s="13">
        <f t="shared" si="0"/>
        <v>247539183.93000001</v>
      </c>
    </row>
    <row r="19" spans="1:61" ht="15" customHeight="1" x14ac:dyDescent="0.2">
      <c r="A19" s="9"/>
      <c r="B19" s="19"/>
      <c r="C19" s="14" t="s">
        <v>21</v>
      </c>
      <c r="D19" s="18"/>
      <c r="E19" s="20">
        <v>175</v>
      </c>
      <c r="F19" s="13">
        <f t="shared" si="0"/>
        <v>247539008.93000001</v>
      </c>
    </row>
    <row r="20" spans="1:61" ht="15" customHeight="1" x14ac:dyDescent="0.2">
      <c r="A20" s="9"/>
      <c r="B20" s="19"/>
      <c r="C20" s="14" t="s">
        <v>22</v>
      </c>
      <c r="D20" s="18"/>
      <c r="E20" s="20">
        <v>700</v>
      </c>
      <c r="F20" s="13">
        <f t="shared" si="0"/>
        <v>247538308.93000001</v>
      </c>
    </row>
    <row r="21" spans="1:61" ht="15" customHeight="1" x14ac:dyDescent="0.2">
      <c r="A21" s="9"/>
      <c r="B21" s="19"/>
      <c r="C21" s="21" t="s">
        <v>23</v>
      </c>
      <c r="D21" s="18"/>
      <c r="E21" s="20">
        <v>200</v>
      </c>
      <c r="F21" s="13">
        <f t="shared" si="0"/>
        <v>247538108.93000001</v>
      </c>
    </row>
    <row r="22" spans="1:61" ht="15" customHeight="1" x14ac:dyDescent="0.2">
      <c r="A22" s="9"/>
      <c r="B22" s="19"/>
      <c r="C22" s="21" t="s">
        <v>24</v>
      </c>
      <c r="D22" s="18"/>
      <c r="E22" s="20">
        <v>1000</v>
      </c>
      <c r="F22" s="13">
        <f t="shared" si="0"/>
        <v>247537108.93000001</v>
      </c>
    </row>
    <row r="23" spans="1:61" ht="17.25" customHeight="1" x14ac:dyDescent="0.2">
      <c r="A23" s="9"/>
      <c r="B23" s="19"/>
      <c r="C23" s="21" t="s">
        <v>25</v>
      </c>
      <c r="D23" s="18"/>
      <c r="E23" s="20">
        <v>3435</v>
      </c>
      <c r="F23" s="13">
        <f t="shared" si="0"/>
        <v>247533673.93000001</v>
      </c>
    </row>
    <row r="24" spans="1:61" ht="17.25" customHeight="1" x14ac:dyDescent="0.2">
      <c r="A24" s="9"/>
      <c r="B24" s="19"/>
      <c r="C24" s="21" t="s">
        <v>26</v>
      </c>
      <c r="D24" s="18"/>
      <c r="E24" s="20">
        <v>32536</v>
      </c>
      <c r="F24" s="13">
        <f t="shared" si="0"/>
        <v>247501137.93000001</v>
      </c>
    </row>
    <row r="25" spans="1:61" ht="17.25" customHeight="1" x14ac:dyDescent="0.2">
      <c r="A25" s="9"/>
      <c r="B25" s="19"/>
      <c r="C25" s="21" t="s">
        <v>27</v>
      </c>
      <c r="D25" s="18"/>
      <c r="E25" s="20">
        <v>990</v>
      </c>
      <c r="F25" s="13">
        <f t="shared" si="0"/>
        <v>247500147.93000001</v>
      </c>
    </row>
    <row r="26" spans="1:61" ht="17.25" customHeight="1" x14ac:dyDescent="0.2">
      <c r="A26" s="9"/>
      <c r="B26" s="19"/>
      <c r="C26" s="21" t="s">
        <v>28</v>
      </c>
      <c r="D26" s="18"/>
      <c r="E26" s="20">
        <v>3600</v>
      </c>
      <c r="F26" s="13">
        <f t="shared" si="0"/>
        <v>247496547.93000001</v>
      </c>
    </row>
    <row r="27" spans="1:61" ht="17.25" customHeight="1" x14ac:dyDescent="0.2">
      <c r="A27" s="22"/>
      <c r="B27" s="23"/>
      <c r="C27" s="21" t="s">
        <v>29</v>
      </c>
      <c r="D27" s="24"/>
      <c r="E27" s="25">
        <v>129811.8</v>
      </c>
      <c r="F27" s="13">
        <f t="shared" si="0"/>
        <v>247366736.13</v>
      </c>
    </row>
    <row r="28" spans="1:61" s="33" customFormat="1" ht="38.25" customHeight="1" x14ac:dyDescent="0.2">
      <c r="A28" s="26">
        <v>44684</v>
      </c>
      <c r="B28" s="27" t="s">
        <v>30</v>
      </c>
      <c r="C28" s="28" t="s">
        <v>31</v>
      </c>
      <c r="D28" s="29"/>
      <c r="E28" s="30">
        <v>17500</v>
      </c>
      <c r="F28" s="13">
        <f t="shared" si="0"/>
        <v>247349236.13</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2"/>
    </row>
    <row r="29" spans="1:61" s="31" customFormat="1" ht="40.5" customHeight="1" x14ac:dyDescent="0.2">
      <c r="A29" s="26">
        <v>44684</v>
      </c>
      <c r="B29" s="27" t="s">
        <v>32</v>
      </c>
      <c r="C29" s="28" t="s">
        <v>33</v>
      </c>
      <c r="D29" s="34"/>
      <c r="E29" s="30">
        <v>179065.56</v>
      </c>
      <c r="F29" s="13">
        <f t="shared" si="0"/>
        <v>247170170.56999999</v>
      </c>
    </row>
    <row r="30" spans="1:61" s="31" customFormat="1" ht="38.25" customHeight="1" x14ac:dyDescent="0.2">
      <c r="A30" s="26">
        <v>44684</v>
      </c>
      <c r="B30" s="27" t="s">
        <v>34</v>
      </c>
      <c r="C30" s="28" t="s">
        <v>35</v>
      </c>
      <c r="D30" s="35"/>
      <c r="E30" s="30">
        <v>13500</v>
      </c>
      <c r="F30" s="13">
        <f t="shared" si="0"/>
        <v>247156670.56999999</v>
      </c>
    </row>
    <row r="31" spans="1:61" s="31" customFormat="1" ht="20.25" customHeight="1" x14ac:dyDescent="0.2">
      <c r="A31" s="26">
        <v>44684</v>
      </c>
      <c r="B31" s="27" t="s">
        <v>36</v>
      </c>
      <c r="C31" s="28" t="s">
        <v>37</v>
      </c>
      <c r="D31" s="35"/>
      <c r="E31" s="30">
        <v>0</v>
      </c>
      <c r="F31" s="13">
        <f t="shared" si="0"/>
        <v>247156670.56999999</v>
      </c>
    </row>
    <row r="32" spans="1:61" s="31" customFormat="1" ht="48" customHeight="1" x14ac:dyDescent="0.2">
      <c r="A32" s="26">
        <v>44684</v>
      </c>
      <c r="B32" s="27" t="s">
        <v>38</v>
      </c>
      <c r="C32" s="28" t="s">
        <v>39</v>
      </c>
      <c r="D32" s="35"/>
      <c r="E32" s="30">
        <v>211375</v>
      </c>
      <c r="F32" s="13">
        <f t="shared" si="0"/>
        <v>246945295.56999999</v>
      </c>
    </row>
    <row r="33" spans="1:6" s="31" customFormat="1" ht="40.5" customHeight="1" x14ac:dyDescent="0.2">
      <c r="A33" s="26">
        <v>44684</v>
      </c>
      <c r="B33" s="27" t="s">
        <v>40</v>
      </c>
      <c r="C33" s="28" t="s">
        <v>41</v>
      </c>
      <c r="D33" s="35"/>
      <c r="E33" s="30">
        <v>131052.5</v>
      </c>
      <c r="F33" s="13">
        <f t="shared" si="0"/>
        <v>246814243.06999999</v>
      </c>
    </row>
    <row r="34" spans="1:6" s="31" customFormat="1" ht="51" customHeight="1" x14ac:dyDescent="0.2">
      <c r="A34" s="26">
        <v>44684</v>
      </c>
      <c r="B34" s="27" t="s">
        <v>42</v>
      </c>
      <c r="C34" s="28" t="s">
        <v>43</v>
      </c>
      <c r="D34" s="35"/>
      <c r="E34" s="30">
        <v>131052.5</v>
      </c>
      <c r="F34" s="13">
        <f t="shared" si="0"/>
        <v>246683190.56999999</v>
      </c>
    </row>
    <row r="35" spans="1:6" s="31" customFormat="1" ht="39.75" customHeight="1" x14ac:dyDescent="0.2">
      <c r="A35" s="26">
        <v>44684</v>
      </c>
      <c r="B35" s="27" t="s">
        <v>44</v>
      </c>
      <c r="C35" s="28" t="s">
        <v>45</v>
      </c>
      <c r="D35" s="35"/>
      <c r="E35" s="30">
        <v>131052.5</v>
      </c>
      <c r="F35" s="13">
        <f t="shared" si="0"/>
        <v>246552138.06999999</v>
      </c>
    </row>
    <row r="36" spans="1:6" s="31" customFormat="1" ht="63" customHeight="1" x14ac:dyDescent="0.2">
      <c r="A36" s="26">
        <v>44684</v>
      </c>
      <c r="B36" s="27" t="s">
        <v>46</v>
      </c>
      <c r="C36" s="28" t="s">
        <v>47</v>
      </c>
      <c r="D36" s="35"/>
      <c r="E36" s="30">
        <v>393157.5</v>
      </c>
      <c r="F36" s="13">
        <f t="shared" si="0"/>
        <v>246158980.56999999</v>
      </c>
    </row>
    <row r="37" spans="1:6" s="31" customFormat="1" ht="51" customHeight="1" x14ac:dyDescent="0.2">
      <c r="A37" s="26">
        <v>44684</v>
      </c>
      <c r="B37" s="27" t="s">
        <v>48</v>
      </c>
      <c r="C37" s="28" t="s">
        <v>49</v>
      </c>
      <c r="D37" s="35"/>
      <c r="E37" s="30">
        <v>249422.5</v>
      </c>
      <c r="F37" s="13">
        <f t="shared" si="0"/>
        <v>245909558.06999999</v>
      </c>
    </row>
    <row r="38" spans="1:6" s="31" customFormat="1" ht="42.75" customHeight="1" x14ac:dyDescent="0.2">
      <c r="A38" s="26">
        <v>44685</v>
      </c>
      <c r="B38" s="27" t="s">
        <v>50</v>
      </c>
      <c r="C38" s="28" t="s">
        <v>51</v>
      </c>
      <c r="D38" s="35"/>
      <c r="E38" s="30">
        <v>126825</v>
      </c>
      <c r="F38" s="13">
        <f t="shared" si="0"/>
        <v>245782733.06999999</v>
      </c>
    </row>
    <row r="39" spans="1:6" s="31" customFormat="1" ht="36" customHeight="1" x14ac:dyDescent="0.2">
      <c r="A39" s="26">
        <v>44685</v>
      </c>
      <c r="B39" s="27" t="s">
        <v>52</v>
      </c>
      <c r="C39" s="28" t="s">
        <v>53</v>
      </c>
      <c r="D39" s="35"/>
      <c r="E39" s="30">
        <v>209729.58</v>
      </c>
      <c r="F39" s="13">
        <f t="shared" si="0"/>
        <v>245573003.48999998</v>
      </c>
    </row>
    <row r="40" spans="1:6" s="31" customFormat="1" ht="36.75" customHeight="1" x14ac:dyDescent="0.2">
      <c r="A40" s="26">
        <v>44685</v>
      </c>
      <c r="B40" s="27" t="s">
        <v>54</v>
      </c>
      <c r="C40" s="28" t="s">
        <v>55</v>
      </c>
      <c r="D40" s="35"/>
      <c r="E40" s="30">
        <v>89976.6</v>
      </c>
      <c r="F40" s="13">
        <f t="shared" si="0"/>
        <v>245483026.88999999</v>
      </c>
    </row>
    <row r="41" spans="1:6" s="31" customFormat="1" ht="43.5" customHeight="1" x14ac:dyDescent="0.2">
      <c r="A41" s="26">
        <v>44685</v>
      </c>
      <c r="B41" s="27" t="s">
        <v>56</v>
      </c>
      <c r="C41" s="28" t="s">
        <v>57</v>
      </c>
      <c r="D41" s="35"/>
      <c r="E41" s="30">
        <v>2206.6</v>
      </c>
      <c r="F41" s="13">
        <f t="shared" si="0"/>
        <v>245480820.28999999</v>
      </c>
    </row>
    <row r="42" spans="1:6" s="31" customFormat="1" ht="47.25" customHeight="1" x14ac:dyDescent="0.2">
      <c r="A42" s="26">
        <v>44685</v>
      </c>
      <c r="B42" s="27" t="s">
        <v>58</v>
      </c>
      <c r="C42" s="28" t="s">
        <v>59</v>
      </c>
      <c r="D42" s="35"/>
      <c r="E42" s="30">
        <v>475950</v>
      </c>
      <c r="F42" s="13">
        <f t="shared" si="0"/>
        <v>245004870.28999999</v>
      </c>
    </row>
    <row r="43" spans="1:6" s="31" customFormat="1" ht="40.5" customHeight="1" x14ac:dyDescent="0.2">
      <c r="A43" s="26">
        <v>44685</v>
      </c>
      <c r="B43" s="27" t="s">
        <v>60</v>
      </c>
      <c r="C43" s="28" t="s">
        <v>61</v>
      </c>
      <c r="D43" s="35"/>
      <c r="E43" s="30">
        <v>4750</v>
      </c>
      <c r="F43" s="13">
        <f t="shared" si="0"/>
        <v>245000120.28999999</v>
      </c>
    </row>
    <row r="44" spans="1:6" s="31" customFormat="1" ht="42.75" customHeight="1" x14ac:dyDescent="0.2">
      <c r="A44" s="26">
        <v>44685</v>
      </c>
      <c r="B44" s="27" t="s">
        <v>62</v>
      </c>
      <c r="C44" s="28" t="s">
        <v>63</v>
      </c>
      <c r="D44" s="35"/>
      <c r="E44" s="30">
        <v>68550.64</v>
      </c>
      <c r="F44" s="13">
        <f t="shared" si="0"/>
        <v>244931569.65000001</v>
      </c>
    </row>
    <row r="45" spans="1:6" s="31" customFormat="1" ht="45" customHeight="1" x14ac:dyDescent="0.2">
      <c r="A45" s="26">
        <v>44685</v>
      </c>
      <c r="B45" s="27" t="s">
        <v>64</v>
      </c>
      <c r="C45" s="28" t="s">
        <v>65</v>
      </c>
      <c r="D45" s="35"/>
      <c r="E45" s="30">
        <v>11870.62</v>
      </c>
      <c r="F45" s="13">
        <f t="shared" si="0"/>
        <v>244919699.03</v>
      </c>
    </row>
    <row r="46" spans="1:6" s="31" customFormat="1" ht="48" customHeight="1" x14ac:dyDescent="0.2">
      <c r="A46" s="26">
        <v>44685</v>
      </c>
      <c r="B46" s="27" t="s">
        <v>66</v>
      </c>
      <c r="C46" s="28" t="s">
        <v>67</v>
      </c>
      <c r="D46" s="35"/>
      <c r="E46" s="30">
        <v>114142.5</v>
      </c>
      <c r="F46" s="13">
        <f t="shared" si="0"/>
        <v>244805556.53</v>
      </c>
    </row>
    <row r="47" spans="1:6" s="31" customFormat="1" ht="51" customHeight="1" x14ac:dyDescent="0.2">
      <c r="A47" s="26">
        <v>44685</v>
      </c>
      <c r="B47" s="27" t="s">
        <v>68</v>
      </c>
      <c r="C47" s="28" t="s">
        <v>69</v>
      </c>
      <c r="D47" s="35"/>
      <c r="E47" s="30">
        <v>118370</v>
      </c>
      <c r="F47" s="13">
        <f t="shared" si="0"/>
        <v>244687186.53</v>
      </c>
    </row>
    <row r="48" spans="1:6" s="31" customFormat="1" ht="51.75" customHeight="1" x14ac:dyDescent="0.2">
      <c r="A48" s="26">
        <v>44685</v>
      </c>
      <c r="B48" s="27" t="s">
        <v>70</v>
      </c>
      <c r="C48" s="28" t="s">
        <v>71</v>
      </c>
      <c r="D48" s="35"/>
      <c r="E48" s="30">
        <v>109915</v>
      </c>
      <c r="F48" s="13">
        <f t="shared" si="0"/>
        <v>244577271.53</v>
      </c>
    </row>
    <row r="49" spans="1:6" s="31" customFormat="1" ht="49.5" customHeight="1" x14ac:dyDescent="0.2">
      <c r="A49" s="26">
        <v>44685</v>
      </c>
      <c r="B49" s="27" t="s">
        <v>72</v>
      </c>
      <c r="C49" s="28" t="s">
        <v>73</v>
      </c>
      <c r="D49" s="35"/>
      <c r="E49" s="30">
        <v>131052.5</v>
      </c>
      <c r="F49" s="13">
        <f t="shared" si="0"/>
        <v>244446219.03</v>
      </c>
    </row>
    <row r="50" spans="1:6" s="31" customFormat="1" ht="52.5" customHeight="1" x14ac:dyDescent="0.2">
      <c r="A50" s="26">
        <v>44685</v>
      </c>
      <c r="B50" s="27" t="s">
        <v>74</v>
      </c>
      <c r="C50" s="28" t="s">
        <v>75</v>
      </c>
      <c r="D50" s="35"/>
      <c r="E50" s="30">
        <v>131052.5</v>
      </c>
      <c r="F50" s="13">
        <f t="shared" si="0"/>
        <v>244315166.53</v>
      </c>
    </row>
    <row r="51" spans="1:6" s="31" customFormat="1" ht="41.25" customHeight="1" x14ac:dyDescent="0.2">
      <c r="A51" s="26">
        <v>44685</v>
      </c>
      <c r="B51" s="27" t="s">
        <v>76</v>
      </c>
      <c r="C51" s="28" t="s">
        <v>77</v>
      </c>
      <c r="D51" s="35"/>
      <c r="E51" s="30">
        <v>131052.5</v>
      </c>
      <c r="F51" s="13">
        <f t="shared" si="0"/>
        <v>244184114.03</v>
      </c>
    </row>
    <row r="52" spans="1:6" s="31" customFormat="1" ht="41.25" customHeight="1" x14ac:dyDescent="0.2">
      <c r="A52" s="26">
        <v>44685</v>
      </c>
      <c r="B52" s="27" t="s">
        <v>78</v>
      </c>
      <c r="C52" s="28" t="s">
        <v>79</v>
      </c>
      <c r="D52" s="36"/>
      <c r="E52" s="30">
        <v>126825</v>
      </c>
      <c r="F52" s="13">
        <f t="shared" si="0"/>
        <v>244057289.03</v>
      </c>
    </row>
    <row r="53" spans="1:6" s="31" customFormat="1" ht="54.75" customHeight="1" x14ac:dyDescent="0.2">
      <c r="A53" s="26">
        <v>44685</v>
      </c>
      <c r="B53" s="27" t="s">
        <v>80</v>
      </c>
      <c r="C53" s="28" t="s">
        <v>81</v>
      </c>
      <c r="D53" s="35"/>
      <c r="E53" s="30">
        <v>131052.5</v>
      </c>
      <c r="F53" s="13">
        <f t="shared" si="0"/>
        <v>243926236.53</v>
      </c>
    </row>
    <row r="54" spans="1:6" s="31" customFormat="1" ht="35.25" customHeight="1" x14ac:dyDescent="0.2">
      <c r="A54" s="26">
        <v>44685</v>
      </c>
      <c r="B54" s="27" t="s">
        <v>82</v>
      </c>
      <c r="C54" s="28" t="s">
        <v>83</v>
      </c>
      <c r="D54" s="35"/>
      <c r="E54" s="30">
        <v>638808.96</v>
      </c>
      <c r="F54" s="13">
        <f t="shared" si="0"/>
        <v>243287427.56999999</v>
      </c>
    </row>
    <row r="55" spans="1:6" s="31" customFormat="1" ht="31.5" customHeight="1" x14ac:dyDescent="0.2">
      <c r="A55" s="26">
        <v>44685</v>
      </c>
      <c r="B55" s="27" t="s">
        <v>84</v>
      </c>
      <c r="C55" s="28" t="s">
        <v>85</v>
      </c>
      <c r="D55" s="35"/>
      <c r="E55" s="30">
        <v>56790</v>
      </c>
      <c r="F55" s="13">
        <f t="shared" si="0"/>
        <v>243230637.56999999</v>
      </c>
    </row>
    <row r="56" spans="1:6" s="31" customFormat="1" ht="30.75" customHeight="1" x14ac:dyDescent="0.2">
      <c r="A56" s="26">
        <v>44685</v>
      </c>
      <c r="B56" s="27" t="s">
        <v>86</v>
      </c>
      <c r="C56" s="28" t="s">
        <v>87</v>
      </c>
      <c r="D56" s="35"/>
      <c r="E56" s="30">
        <v>13850</v>
      </c>
      <c r="F56" s="13">
        <f t="shared" si="0"/>
        <v>243216787.56999999</v>
      </c>
    </row>
    <row r="57" spans="1:6" s="31" customFormat="1" ht="35.25" customHeight="1" x14ac:dyDescent="0.2">
      <c r="A57" s="26">
        <v>44685</v>
      </c>
      <c r="B57" s="27" t="s">
        <v>88</v>
      </c>
      <c r="C57" s="28" t="s">
        <v>89</v>
      </c>
      <c r="D57" s="35"/>
      <c r="E57" s="30">
        <v>663012.72</v>
      </c>
      <c r="F57" s="13">
        <f t="shared" si="0"/>
        <v>242553774.84999999</v>
      </c>
    </row>
    <row r="58" spans="1:6" s="31" customFormat="1" ht="29.25" customHeight="1" x14ac:dyDescent="0.2">
      <c r="A58" s="26">
        <v>44685</v>
      </c>
      <c r="B58" s="27" t="s">
        <v>90</v>
      </c>
      <c r="C58" s="28" t="s">
        <v>91</v>
      </c>
      <c r="D58" s="35"/>
      <c r="E58" s="30">
        <v>67700</v>
      </c>
      <c r="F58" s="13">
        <f t="shared" si="0"/>
        <v>242486074.84999999</v>
      </c>
    </row>
    <row r="59" spans="1:6" s="31" customFormat="1" ht="33" customHeight="1" x14ac:dyDescent="0.2">
      <c r="A59" s="26">
        <v>44685</v>
      </c>
      <c r="B59" s="27" t="s">
        <v>92</v>
      </c>
      <c r="C59" s="28" t="s">
        <v>93</v>
      </c>
      <c r="D59" s="35"/>
      <c r="E59" s="30">
        <v>233042.71</v>
      </c>
      <c r="F59" s="13">
        <f t="shared" si="0"/>
        <v>242253032.13999999</v>
      </c>
    </row>
    <row r="60" spans="1:6" s="31" customFormat="1" ht="30" customHeight="1" x14ac:dyDescent="0.2">
      <c r="A60" s="26">
        <v>44685</v>
      </c>
      <c r="B60" s="27" t="s">
        <v>94</v>
      </c>
      <c r="C60" s="28" t="s">
        <v>95</v>
      </c>
      <c r="D60" s="35"/>
      <c r="E60" s="30">
        <v>506576.26</v>
      </c>
      <c r="F60" s="13">
        <f t="shared" si="0"/>
        <v>241746455.88</v>
      </c>
    </row>
    <row r="61" spans="1:6" s="31" customFormat="1" ht="36.75" customHeight="1" x14ac:dyDescent="0.2">
      <c r="A61" s="26">
        <v>44685</v>
      </c>
      <c r="B61" s="27" t="s">
        <v>96</v>
      </c>
      <c r="C61" s="28" t="s">
        <v>97</v>
      </c>
      <c r="D61" s="35"/>
      <c r="E61" s="30">
        <v>1628471.25</v>
      </c>
      <c r="F61" s="13">
        <f t="shared" si="0"/>
        <v>240117984.63</v>
      </c>
    </row>
    <row r="62" spans="1:6" s="31" customFormat="1" ht="30.75" customHeight="1" x14ac:dyDescent="0.2">
      <c r="A62" s="26">
        <v>44685</v>
      </c>
      <c r="B62" s="27" t="s">
        <v>98</v>
      </c>
      <c r="C62" s="28" t="s">
        <v>99</v>
      </c>
      <c r="D62" s="35"/>
      <c r="E62" s="30">
        <v>519087.5</v>
      </c>
      <c r="F62" s="13">
        <f t="shared" si="0"/>
        <v>239598897.13</v>
      </c>
    </row>
    <row r="63" spans="1:6" s="31" customFormat="1" ht="43.5" customHeight="1" x14ac:dyDescent="0.2">
      <c r="A63" s="26">
        <v>44685</v>
      </c>
      <c r="B63" s="27" t="s">
        <v>100</v>
      </c>
      <c r="C63" s="28" t="s">
        <v>101</v>
      </c>
      <c r="D63" s="35"/>
      <c r="E63" s="30">
        <v>70000</v>
      </c>
      <c r="F63" s="13">
        <f t="shared" si="0"/>
        <v>239528897.13</v>
      </c>
    </row>
    <row r="64" spans="1:6" s="31" customFormat="1" ht="33.75" customHeight="1" x14ac:dyDescent="0.2">
      <c r="A64" s="26">
        <v>44685</v>
      </c>
      <c r="B64" s="27" t="s">
        <v>102</v>
      </c>
      <c r="C64" s="28" t="s">
        <v>103</v>
      </c>
      <c r="D64" s="35"/>
      <c r="E64" s="30">
        <v>531534.81999999995</v>
      </c>
      <c r="F64" s="13">
        <f t="shared" si="0"/>
        <v>238997362.31</v>
      </c>
    </row>
    <row r="65" spans="1:6" s="31" customFormat="1" ht="23.25" customHeight="1" x14ac:dyDescent="0.2">
      <c r="A65" s="26">
        <v>44686</v>
      </c>
      <c r="B65" s="27" t="s">
        <v>104</v>
      </c>
      <c r="C65" s="28" t="s">
        <v>37</v>
      </c>
      <c r="D65" s="35"/>
      <c r="E65" s="30">
        <v>0</v>
      </c>
      <c r="F65" s="13">
        <f t="shared" si="0"/>
        <v>238997362.31</v>
      </c>
    </row>
    <row r="66" spans="1:6" s="31" customFormat="1" ht="43.5" customHeight="1" x14ac:dyDescent="0.2">
      <c r="A66" s="26">
        <v>44686</v>
      </c>
      <c r="B66" s="27" t="s">
        <v>105</v>
      </c>
      <c r="C66" s="28" t="s">
        <v>106</v>
      </c>
      <c r="D66" s="35"/>
      <c r="E66" s="30">
        <v>18985</v>
      </c>
      <c r="F66" s="13">
        <f t="shared" si="0"/>
        <v>238978377.31</v>
      </c>
    </row>
    <row r="67" spans="1:6" s="31" customFormat="1" ht="31.5" customHeight="1" x14ac:dyDescent="0.2">
      <c r="A67" s="26">
        <v>44686</v>
      </c>
      <c r="B67" s="27" t="s">
        <v>107</v>
      </c>
      <c r="C67" s="28" t="s">
        <v>108</v>
      </c>
      <c r="D67" s="29"/>
      <c r="E67" s="30">
        <v>16650</v>
      </c>
      <c r="F67" s="13">
        <f t="shared" si="0"/>
        <v>238961727.31</v>
      </c>
    </row>
    <row r="68" spans="1:6" s="31" customFormat="1" ht="39" customHeight="1" x14ac:dyDescent="0.2">
      <c r="A68" s="26">
        <v>44686</v>
      </c>
      <c r="B68" s="27" t="s">
        <v>109</v>
      </c>
      <c r="C68" s="28" t="s">
        <v>110</v>
      </c>
      <c r="D68" s="35"/>
      <c r="E68" s="30">
        <v>110752.19</v>
      </c>
      <c r="F68" s="13">
        <f t="shared" si="0"/>
        <v>238850975.12</v>
      </c>
    </row>
    <row r="69" spans="1:6" s="31" customFormat="1" ht="77.25" customHeight="1" x14ac:dyDescent="0.2">
      <c r="A69" s="26">
        <v>44686</v>
      </c>
      <c r="B69" s="27" t="s">
        <v>111</v>
      </c>
      <c r="C69" s="28" t="s">
        <v>112</v>
      </c>
      <c r="D69" s="35"/>
      <c r="E69" s="30">
        <v>9181834.3300000001</v>
      </c>
      <c r="F69" s="13">
        <f t="shared" si="0"/>
        <v>229669140.78999999</v>
      </c>
    </row>
    <row r="70" spans="1:6" s="31" customFormat="1" ht="64.5" customHeight="1" x14ac:dyDescent="0.2">
      <c r="A70" s="26">
        <v>44686</v>
      </c>
      <c r="B70" s="27" t="s">
        <v>113</v>
      </c>
      <c r="C70" s="28" t="s">
        <v>114</v>
      </c>
      <c r="D70" s="35"/>
      <c r="E70" s="30">
        <v>22572133.109999999</v>
      </c>
      <c r="F70" s="13">
        <f t="shared" si="0"/>
        <v>207097007.68000001</v>
      </c>
    </row>
    <row r="71" spans="1:6" s="31" customFormat="1" ht="34.5" customHeight="1" x14ac:dyDescent="0.2">
      <c r="A71" s="26">
        <v>44686</v>
      </c>
      <c r="B71" s="27" t="s">
        <v>115</v>
      </c>
      <c r="C71" s="28" t="s">
        <v>116</v>
      </c>
      <c r="D71" s="35"/>
      <c r="E71" s="30">
        <v>29426.55</v>
      </c>
      <c r="F71" s="13">
        <f t="shared" si="0"/>
        <v>207067581.13</v>
      </c>
    </row>
    <row r="72" spans="1:6" s="31" customFormat="1" ht="32.25" customHeight="1" x14ac:dyDescent="0.2">
      <c r="A72" s="26">
        <v>44686</v>
      </c>
      <c r="B72" s="27" t="s">
        <v>117</v>
      </c>
      <c r="C72" s="28" t="s">
        <v>118</v>
      </c>
      <c r="D72" s="35"/>
      <c r="E72" s="30">
        <v>123024.38</v>
      </c>
      <c r="F72" s="13">
        <f t="shared" si="0"/>
        <v>206944556.75</v>
      </c>
    </row>
    <row r="73" spans="1:6" s="31" customFormat="1" ht="42.75" customHeight="1" x14ac:dyDescent="0.2">
      <c r="A73" s="26">
        <v>44686</v>
      </c>
      <c r="B73" s="27" t="s">
        <v>119</v>
      </c>
      <c r="C73" s="28" t="s">
        <v>120</v>
      </c>
      <c r="D73" s="35"/>
      <c r="E73" s="30">
        <v>467845.06</v>
      </c>
      <c r="F73" s="13">
        <f t="shared" si="0"/>
        <v>206476711.69</v>
      </c>
    </row>
    <row r="74" spans="1:6" s="31" customFormat="1" ht="42" customHeight="1" x14ac:dyDescent="0.2">
      <c r="A74" s="26">
        <v>44686</v>
      </c>
      <c r="B74" s="27" t="s">
        <v>121</v>
      </c>
      <c r="C74" s="28" t="s">
        <v>122</v>
      </c>
      <c r="D74" s="35"/>
      <c r="E74" s="30">
        <v>54000</v>
      </c>
      <c r="F74" s="13">
        <f t="shared" si="0"/>
        <v>206422711.69</v>
      </c>
    </row>
    <row r="75" spans="1:6" s="31" customFormat="1" ht="44.25" customHeight="1" x14ac:dyDescent="0.2">
      <c r="A75" s="26">
        <v>44686</v>
      </c>
      <c r="B75" s="27" t="s">
        <v>123</v>
      </c>
      <c r="C75" s="28" t="s">
        <v>124</v>
      </c>
      <c r="D75" s="35"/>
      <c r="E75" s="30">
        <v>18450</v>
      </c>
      <c r="F75" s="13">
        <f t="shared" si="0"/>
        <v>206404261.69</v>
      </c>
    </row>
    <row r="76" spans="1:6" s="31" customFormat="1" ht="42.75" customHeight="1" x14ac:dyDescent="0.2">
      <c r="A76" s="26">
        <v>44686</v>
      </c>
      <c r="B76" s="27" t="s">
        <v>125</v>
      </c>
      <c r="C76" s="28" t="s">
        <v>126</v>
      </c>
      <c r="D76" s="35"/>
      <c r="E76" s="30">
        <v>63412.5</v>
      </c>
      <c r="F76" s="13">
        <f t="shared" si="0"/>
        <v>206340849.19</v>
      </c>
    </row>
    <row r="77" spans="1:6" s="31" customFormat="1" ht="43.5" customHeight="1" x14ac:dyDescent="0.2">
      <c r="A77" s="26">
        <v>44686</v>
      </c>
      <c r="B77" s="27" t="s">
        <v>127</v>
      </c>
      <c r="C77" s="28" t="s">
        <v>128</v>
      </c>
      <c r="D77" s="35"/>
      <c r="E77" s="30">
        <v>6300</v>
      </c>
      <c r="F77" s="13">
        <f t="shared" si="0"/>
        <v>206334549.19</v>
      </c>
    </row>
    <row r="78" spans="1:6" s="31" customFormat="1" ht="48.75" customHeight="1" x14ac:dyDescent="0.2">
      <c r="A78" s="26">
        <v>44686</v>
      </c>
      <c r="B78" s="27" t="s">
        <v>129</v>
      </c>
      <c r="C78" s="28" t="s">
        <v>130</v>
      </c>
      <c r="D78" s="35"/>
      <c r="E78" s="30">
        <v>28080</v>
      </c>
      <c r="F78" s="13">
        <f t="shared" si="0"/>
        <v>206306469.19</v>
      </c>
    </row>
    <row r="79" spans="1:6" s="31" customFormat="1" ht="30.75" customHeight="1" x14ac:dyDescent="0.2">
      <c r="A79" s="26">
        <v>44687</v>
      </c>
      <c r="B79" s="27" t="s">
        <v>131</v>
      </c>
      <c r="C79" s="28" t="s">
        <v>132</v>
      </c>
      <c r="D79" s="35"/>
      <c r="E79" s="30">
        <v>5400</v>
      </c>
      <c r="F79" s="13">
        <f t="shared" ref="F79:F142" si="1">F78-E79</f>
        <v>206301069.19</v>
      </c>
    </row>
    <row r="80" spans="1:6" s="31" customFormat="1" ht="45.75" customHeight="1" x14ac:dyDescent="0.2">
      <c r="A80" s="26">
        <v>44687</v>
      </c>
      <c r="B80" s="27" t="s">
        <v>133</v>
      </c>
      <c r="C80" s="28" t="s">
        <v>134</v>
      </c>
      <c r="D80" s="35"/>
      <c r="E80" s="30">
        <v>10800</v>
      </c>
      <c r="F80" s="13">
        <f t="shared" si="1"/>
        <v>206290269.19</v>
      </c>
    </row>
    <row r="81" spans="1:6" s="31" customFormat="1" ht="48" customHeight="1" x14ac:dyDescent="0.2">
      <c r="A81" s="26">
        <v>44687</v>
      </c>
      <c r="B81" s="27" t="s">
        <v>135</v>
      </c>
      <c r="C81" s="28" t="s">
        <v>136</v>
      </c>
      <c r="D81" s="35"/>
      <c r="E81" s="30">
        <v>3600</v>
      </c>
      <c r="F81" s="13">
        <f t="shared" si="1"/>
        <v>206286669.19</v>
      </c>
    </row>
    <row r="82" spans="1:6" s="31" customFormat="1" ht="45" customHeight="1" x14ac:dyDescent="0.2">
      <c r="A82" s="26">
        <v>44687</v>
      </c>
      <c r="B82" s="27" t="s">
        <v>137</v>
      </c>
      <c r="C82" s="28" t="s">
        <v>138</v>
      </c>
      <c r="D82" s="35"/>
      <c r="E82" s="30">
        <v>6300</v>
      </c>
      <c r="F82" s="13">
        <f t="shared" si="1"/>
        <v>206280369.19</v>
      </c>
    </row>
    <row r="83" spans="1:6" s="31" customFormat="1" ht="21" customHeight="1" x14ac:dyDescent="0.2">
      <c r="A83" s="26">
        <v>44687</v>
      </c>
      <c r="B83" s="27" t="s">
        <v>139</v>
      </c>
      <c r="C83" s="28" t="s">
        <v>37</v>
      </c>
      <c r="D83" s="35"/>
      <c r="E83" s="30">
        <v>0</v>
      </c>
      <c r="F83" s="13">
        <f t="shared" si="1"/>
        <v>206280369.19</v>
      </c>
    </row>
    <row r="84" spans="1:6" s="31" customFormat="1" ht="21.75" customHeight="1" x14ac:dyDescent="0.2">
      <c r="A84" s="26">
        <v>44687</v>
      </c>
      <c r="B84" s="27" t="s">
        <v>140</v>
      </c>
      <c r="C84" s="28" t="s">
        <v>37</v>
      </c>
      <c r="D84" s="35"/>
      <c r="E84" s="30">
        <v>0</v>
      </c>
      <c r="F84" s="13">
        <f t="shared" si="1"/>
        <v>206280369.19</v>
      </c>
    </row>
    <row r="85" spans="1:6" s="31" customFormat="1" ht="42" customHeight="1" x14ac:dyDescent="0.2">
      <c r="A85" s="26">
        <v>44687</v>
      </c>
      <c r="B85" s="27" t="s">
        <v>141</v>
      </c>
      <c r="C85" s="28" t="s">
        <v>142</v>
      </c>
      <c r="D85" s="35"/>
      <c r="E85" s="30">
        <v>9000</v>
      </c>
      <c r="F85" s="13">
        <f t="shared" si="1"/>
        <v>206271369.19</v>
      </c>
    </row>
    <row r="86" spans="1:6" s="31" customFormat="1" ht="42.75" customHeight="1" x14ac:dyDescent="0.2">
      <c r="A86" s="26">
        <v>44687</v>
      </c>
      <c r="B86" s="27" t="s">
        <v>143</v>
      </c>
      <c r="C86" s="28" t="s">
        <v>144</v>
      </c>
      <c r="D86" s="35"/>
      <c r="E86" s="30">
        <v>4670</v>
      </c>
      <c r="F86" s="13">
        <f t="shared" si="1"/>
        <v>206266699.19</v>
      </c>
    </row>
    <row r="87" spans="1:6" s="31" customFormat="1" ht="37.5" customHeight="1" x14ac:dyDescent="0.2">
      <c r="A87" s="26">
        <v>44687</v>
      </c>
      <c r="B87" s="27" t="s">
        <v>145</v>
      </c>
      <c r="C87" s="28" t="s">
        <v>146</v>
      </c>
      <c r="D87" s="35"/>
      <c r="E87" s="30">
        <v>118395.08</v>
      </c>
      <c r="F87" s="13">
        <f t="shared" si="1"/>
        <v>206148304.10999998</v>
      </c>
    </row>
    <row r="88" spans="1:6" s="31" customFormat="1" ht="32.25" customHeight="1" x14ac:dyDescent="0.2">
      <c r="A88" s="26">
        <v>44687</v>
      </c>
      <c r="B88" s="27" t="s">
        <v>147</v>
      </c>
      <c r="C88" s="28" t="s">
        <v>148</v>
      </c>
      <c r="D88" s="35"/>
      <c r="E88" s="30">
        <v>9000</v>
      </c>
      <c r="F88" s="13">
        <f t="shared" si="1"/>
        <v>206139304.10999998</v>
      </c>
    </row>
    <row r="89" spans="1:6" s="31" customFormat="1" ht="39" customHeight="1" x14ac:dyDescent="0.2">
      <c r="A89" s="26">
        <v>44687</v>
      </c>
      <c r="B89" s="27" t="s">
        <v>149</v>
      </c>
      <c r="C89" s="28" t="s">
        <v>150</v>
      </c>
      <c r="D89" s="35"/>
      <c r="E89" s="30">
        <v>4500</v>
      </c>
      <c r="F89" s="13">
        <f t="shared" si="1"/>
        <v>206134804.10999998</v>
      </c>
    </row>
    <row r="90" spans="1:6" s="31" customFormat="1" ht="41.25" customHeight="1" x14ac:dyDescent="0.2">
      <c r="A90" s="26">
        <v>44687</v>
      </c>
      <c r="B90" s="27" t="s">
        <v>151</v>
      </c>
      <c r="C90" s="28" t="s">
        <v>152</v>
      </c>
      <c r="D90" s="35"/>
      <c r="E90" s="30">
        <v>10080</v>
      </c>
      <c r="F90" s="13">
        <f t="shared" si="1"/>
        <v>206124724.10999998</v>
      </c>
    </row>
    <row r="91" spans="1:6" s="31" customFormat="1" ht="31.5" customHeight="1" x14ac:dyDescent="0.2">
      <c r="A91" s="26">
        <v>44687</v>
      </c>
      <c r="B91" s="27" t="s">
        <v>153</v>
      </c>
      <c r="C91" s="28" t="s">
        <v>154</v>
      </c>
      <c r="D91" s="35"/>
      <c r="E91" s="30">
        <v>5400</v>
      </c>
      <c r="F91" s="13">
        <f t="shared" si="1"/>
        <v>206119324.10999998</v>
      </c>
    </row>
    <row r="92" spans="1:6" s="31" customFormat="1" ht="36.75" customHeight="1" x14ac:dyDescent="0.2">
      <c r="A92" s="26">
        <v>44687</v>
      </c>
      <c r="B92" s="27" t="s">
        <v>155</v>
      </c>
      <c r="C92" s="28" t="s">
        <v>156</v>
      </c>
      <c r="D92" s="35"/>
      <c r="E92" s="30">
        <v>5400</v>
      </c>
      <c r="F92" s="13">
        <f t="shared" si="1"/>
        <v>206113924.10999998</v>
      </c>
    </row>
    <row r="93" spans="1:6" s="31" customFormat="1" ht="40.5" customHeight="1" x14ac:dyDescent="0.2">
      <c r="A93" s="26">
        <v>44687</v>
      </c>
      <c r="B93" s="27" t="s">
        <v>157</v>
      </c>
      <c r="C93" s="28" t="s">
        <v>158</v>
      </c>
      <c r="D93" s="35"/>
      <c r="E93" s="30">
        <v>4500</v>
      </c>
      <c r="F93" s="13">
        <f t="shared" si="1"/>
        <v>206109424.10999998</v>
      </c>
    </row>
    <row r="94" spans="1:6" s="31" customFormat="1" ht="30.75" customHeight="1" x14ac:dyDescent="0.2">
      <c r="A94" s="26">
        <v>44687</v>
      </c>
      <c r="B94" s="27" t="s">
        <v>159</v>
      </c>
      <c r="C94" s="28" t="s">
        <v>160</v>
      </c>
      <c r="D94" s="35"/>
      <c r="E94" s="30">
        <v>7110</v>
      </c>
      <c r="F94" s="13">
        <f t="shared" si="1"/>
        <v>206102314.10999998</v>
      </c>
    </row>
    <row r="95" spans="1:6" s="31" customFormat="1" ht="44.25" customHeight="1" x14ac:dyDescent="0.2">
      <c r="A95" s="26">
        <v>44687</v>
      </c>
      <c r="B95" s="27" t="s">
        <v>161</v>
      </c>
      <c r="C95" s="28" t="s">
        <v>162</v>
      </c>
      <c r="D95" s="35"/>
      <c r="E95" s="30">
        <v>24750</v>
      </c>
      <c r="F95" s="13">
        <f t="shared" si="1"/>
        <v>206077564.10999998</v>
      </c>
    </row>
    <row r="96" spans="1:6" s="31" customFormat="1" ht="41.25" customHeight="1" x14ac:dyDescent="0.2">
      <c r="A96" s="26">
        <v>44687</v>
      </c>
      <c r="B96" s="27" t="s">
        <v>163</v>
      </c>
      <c r="C96" s="28" t="s">
        <v>164</v>
      </c>
      <c r="D96" s="35"/>
      <c r="E96" s="30">
        <v>15930</v>
      </c>
      <c r="F96" s="13">
        <f t="shared" si="1"/>
        <v>206061634.10999998</v>
      </c>
    </row>
    <row r="97" spans="1:6" s="31" customFormat="1" ht="18" customHeight="1" x14ac:dyDescent="0.2">
      <c r="A97" s="26">
        <v>44687</v>
      </c>
      <c r="B97" s="27" t="s">
        <v>165</v>
      </c>
      <c r="C97" s="28" t="s">
        <v>37</v>
      </c>
      <c r="D97" s="35"/>
      <c r="E97" s="30">
        <v>0</v>
      </c>
      <c r="F97" s="13">
        <f t="shared" si="1"/>
        <v>206061634.10999998</v>
      </c>
    </row>
    <row r="98" spans="1:6" s="31" customFormat="1" ht="42" customHeight="1" x14ac:dyDescent="0.2">
      <c r="A98" s="26">
        <v>44687</v>
      </c>
      <c r="B98" s="27" t="s">
        <v>166</v>
      </c>
      <c r="C98" s="28" t="s">
        <v>167</v>
      </c>
      <c r="D98" s="35"/>
      <c r="E98" s="30">
        <v>5850</v>
      </c>
      <c r="F98" s="13">
        <f t="shared" si="1"/>
        <v>206055784.10999998</v>
      </c>
    </row>
    <row r="99" spans="1:6" s="31" customFormat="1" ht="45" customHeight="1" x14ac:dyDescent="0.2">
      <c r="A99" s="26">
        <v>44687</v>
      </c>
      <c r="B99" s="27" t="s">
        <v>168</v>
      </c>
      <c r="C99" s="28" t="s">
        <v>169</v>
      </c>
      <c r="D99" s="35"/>
      <c r="E99" s="30">
        <v>15300</v>
      </c>
      <c r="F99" s="13">
        <f t="shared" si="1"/>
        <v>206040484.10999998</v>
      </c>
    </row>
    <row r="100" spans="1:6" s="31" customFormat="1" ht="45" customHeight="1" x14ac:dyDescent="0.2">
      <c r="A100" s="26">
        <v>44687</v>
      </c>
      <c r="B100" s="27" t="s">
        <v>170</v>
      </c>
      <c r="C100" s="28" t="s">
        <v>171</v>
      </c>
      <c r="D100" s="35"/>
      <c r="E100" s="30">
        <v>33300</v>
      </c>
      <c r="F100" s="13">
        <f t="shared" si="1"/>
        <v>206007184.10999998</v>
      </c>
    </row>
    <row r="101" spans="1:6" s="31" customFormat="1" ht="30.75" customHeight="1" x14ac:dyDescent="0.2">
      <c r="A101" s="26">
        <v>44687</v>
      </c>
      <c r="B101" s="27" t="s">
        <v>172</v>
      </c>
      <c r="C101" s="28" t="s">
        <v>173</v>
      </c>
      <c r="D101" s="35"/>
      <c r="E101" s="30">
        <v>9000</v>
      </c>
      <c r="F101" s="13">
        <f t="shared" si="1"/>
        <v>205998184.10999998</v>
      </c>
    </row>
    <row r="102" spans="1:6" s="31" customFormat="1" ht="42.75" customHeight="1" x14ac:dyDescent="0.2">
      <c r="A102" s="26">
        <v>44687</v>
      </c>
      <c r="B102" s="27" t="s">
        <v>174</v>
      </c>
      <c r="C102" s="28" t="s">
        <v>175</v>
      </c>
      <c r="D102" s="35"/>
      <c r="E102" s="30">
        <v>5400</v>
      </c>
      <c r="F102" s="13">
        <f t="shared" si="1"/>
        <v>205992784.10999998</v>
      </c>
    </row>
    <row r="103" spans="1:6" s="31" customFormat="1" ht="33.75" customHeight="1" x14ac:dyDescent="0.2">
      <c r="A103" s="26">
        <v>44687</v>
      </c>
      <c r="B103" s="27" t="s">
        <v>176</v>
      </c>
      <c r="C103" s="28" t="s">
        <v>177</v>
      </c>
      <c r="D103" s="35"/>
      <c r="E103" s="30">
        <v>6750</v>
      </c>
      <c r="F103" s="13">
        <f t="shared" si="1"/>
        <v>205986034.10999998</v>
      </c>
    </row>
    <row r="104" spans="1:6" s="31" customFormat="1" ht="49.5" customHeight="1" x14ac:dyDescent="0.2">
      <c r="A104" s="26">
        <v>44690</v>
      </c>
      <c r="B104" s="27" t="s">
        <v>178</v>
      </c>
      <c r="C104" s="28" t="s">
        <v>179</v>
      </c>
      <c r="D104" s="35"/>
      <c r="E104" s="30">
        <v>114142.5</v>
      </c>
      <c r="F104" s="13">
        <f t="shared" si="1"/>
        <v>205871891.60999998</v>
      </c>
    </row>
    <row r="105" spans="1:6" s="31" customFormat="1" ht="49.5" customHeight="1" x14ac:dyDescent="0.2">
      <c r="A105" s="26">
        <v>44690</v>
      </c>
      <c r="B105" s="27" t="s">
        <v>180</v>
      </c>
      <c r="C105" s="28" t="s">
        <v>181</v>
      </c>
      <c r="D105" s="35"/>
      <c r="E105" s="30">
        <v>249422.5</v>
      </c>
      <c r="F105" s="13">
        <f t="shared" si="1"/>
        <v>205622469.10999998</v>
      </c>
    </row>
    <row r="106" spans="1:6" s="31" customFormat="1" ht="42" customHeight="1" x14ac:dyDescent="0.2">
      <c r="A106" s="26">
        <v>44690</v>
      </c>
      <c r="B106" s="27" t="s">
        <v>182</v>
      </c>
      <c r="C106" s="28" t="s">
        <v>183</v>
      </c>
      <c r="D106" s="35"/>
      <c r="E106" s="30">
        <v>4500</v>
      </c>
      <c r="F106" s="13">
        <f t="shared" si="1"/>
        <v>205617969.10999998</v>
      </c>
    </row>
    <row r="107" spans="1:6" s="31" customFormat="1" ht="40.5" customHeight="1" x14ac:dyDescent="0.2">
      <c r="A107" s="26">
        <v>44690</v>
      </c>
      <c r="B107" s="27" t="s">
        <v>184</v>
      </c>
      <c r="C107" s="28" t="s">
        <v>185</v>
      </c>
      <c r="D107" s="35"/>
      <c r="E107" s="30">
        <v>11979</v>
      </c>
      <c r="F107" s="13">
        <f t="shared" si="1"/>
        <v>205605990.10999998</v>
      </c>
    </row>
    <row r="108" spans="1:6" s="31" customFormat="1" ht="39.75" customHeight="1" x14ac:dyDescent="0.2">
      <c r="A108" s="26">
        <v>44690</v>
      </c>
      <c r="B108" s="27" t="s">
        <v>186</v>
      </c>
      <c r="C108" s="28" t="s">
        <v>187</v>
      </c>
      <c r="D108" s="35"/>
      <c r="E108" s="30">
        <v>205090.23</v>
      </c>
      <c r="F108" s="13">
        <f t="shared" si="1"/>
        <v>205400899.88</v>
      </c>
    </row>
    <row r="109" spans="1:6" s="31" customFormat="1" ht="20.25" customHeight="1" x14ac:dyDescent="0.2">
      <c r="A109" s="26">
        <v>44690</v>
      </c>
      <c r="B109" s="27" t="s">
        <v>188</v>
      </c>
      <c r="C109" s="28" t="s">
        <v>37</v>
      </c>
      <c r="D109" s="35"/>
      <c r="E109" s="30">
        <v>0</v>
      </c>
      <c r="F109" s="13">
        <f t="shared" si="1"/>
        <v>205400899.88</v>
      </c>
    </row>
    <row r="110" spans="1:6" s="31" customFormat="1" ht="35.25" customHeight="1" x14ac:dyDescent="0.2">
      <c r="A110" s="26">
        <v>44690</v>
      </c>
      <c r="B110" s="27" t="s">
        <v>189</v>
      </c>
      <c r="C110" s="28" t="s">
        <v>190</v>
      </c>
      <c r="D110" s="35"/>
      <c r="E110" s="30">
        <v>20700</v>
      </c>
      <c r="F110" s="13">
        <f t="shared" si="1"/>
        <v>205380199.88</v>
      </c>
    </row>
    <row r="111" spans="1:6" s="31" customFormat="1" ht="43.5" customHeight="1" x14ac:dyDescent="0.2">
      <c r="A111" s="26">
        <v>44690</v>
      </c>
      <c r="B111" s="27" t="s">
        <v>191</v>
      </c>
      <c r="C111" s="28" t="s">
        <v>192</v>
      </c>
      <c r="D111" s="35"/>
      <c r="E111" s="30">
        <v>4050</v>
      </c>
      <c r="F111" s="13">
        <f t="shared" si="1"/>
        <v>205376149.88</v>
      </c>
    </row>
    <row r="112" spans="1:6" s="31" customFormat="1" ht="42" customHeight="1" x14ac:dyDescent="0.2">
      <c r="A112" s="26">
        <v>44690</v>
      </c>
      <c r="B112" s="27" t="s">
        <v>193</v>
      </c>
      <c r="C112" s="28" t="s">
        <v>194</v>
      </c>
      <c r="D112" s="35"/>
      <c r="E112" s="30">
        <v>114142.5</v>
      </c>
      <c r="F112" s="13">
        <f t="shared" si="1"/>
        <v>205262007.38</v>
      </c>
    </row>
    <row r="113" spans="1:6" s="31" customFormat="1" ht="51.75" customHeight="1" x14ac:dyDescent="0.2">
      <c r="A113" s="26">
        <v>44690</v>
      </c>
      <c r="B113" s="27" t="s">
        <v>195</v>
      </c>
      <c r="C113" s="28" t="s">
        <v>196</v>
      </c>
      <c r="D113" s="35"/>
      <c r="E113" s="30">
        <v>135000</v>
      </c>
      <c r="F113" s="13">
        <f t="shared" si="1"/>
        <v>205127007.38</v>
      </c>
    </row>
    <row r="114" spans="1:6" s="31" customFormat="1" ht="75.75" customHeight="1" x14ac:dyDescent="0.2">
      <c r="A114" s="26">
        <v>44690</v>
      </c>
      <c r="B114" s="27" t="s">
        <v>197</v>
      </c>
      <c r="C114" s="28" t="s">
        <v>198</v>
      </c>
      <c r="D114" s="35"/>
      <c r="E114" s="30">
        <v>17474117.25</v>
      </c>
      <c r="F114" s="13">
        <f t="shared" si="1"/>
        <v>187652890.13</v>
      </c>
    </row>
    <row r="115" spans="1:6" s="31" customFormat="1" ht="30.75" customHeight="1" x14ac:dyDescent="0.2">
      <c r="A115" s="26">
        <v>44690</v>
      </c>
      <c r="B115" s="27" t="s">
        <v>199</v>
      </c>
      <c r="C115" s="28" t="s">
        <v>200</v>
      </c>
      <c r="D115" s="35"/>
      <c r="E115" s="30">
        <v>209619.07</v>
      </c>
      <c r="F115" s="13">
        <f t="shared" si="1"/>
        <v>187443271.06</v>
      </c>
    </row>
    <row r="116" spans="1:6" s="31" customFormat="1" ht="43.5" customHeight="1" x14ac:dyDescent="0.2">
      <c r="A116" s="26">
        <v>44690</v>
      </c>
      <c r="B116" s="27" t="s">
        <v>201</v>
      </c>
      <c r="C116" s="28" t="s">
        <v>202</v>
      </c>
      <c r="D116" s="35"/>
      <c r="E116" s="30">
        <v>18000</v>
      </c>
      <c r="F116" s="13">
        <f t="shared" si="1"/>
        <v>187425271.06</v>
      </c>
    </row>
    <row r="117" spans="1:6" s="31" customFormat="1" ht="51.75" customHeight="1" x14ac:dyDescent="0.2">
      <c r="A117" s="26">
        <v>44691</v>
      </c>
      <c r="B117" s="37">
        <v>62758</v>
      </c>
      <c r="C117" s="28" t="s">
        <v>203</v>
      </c>
      <c r="D117" s="35"/>
      <c r="E117" s="30">
        <v>0</v>
      </c>
      <c r="F117" s="13">
        <f t="shared" si="1"/>
        <v>187425271.06</v>
      </c>
    </row>
    <row r="118" spans="1:6" s="31" customFormat="1" ht="38.25" customHeight="1" x14ac:dyDescent="0.2">
      <c r="A118" s="26">
        <v>44691</v>
      </c>
      <c r="B118" s="27" t="s">
        <v>204</v>
      </c>
      <c r="C118" s="28" t="s">
        <v>205</v>
      </c>
      <c r="D118" s="35"/>
      <c r="E118" s="30">
        <v>9000</v>
      </c>
      <c r="F118" s="13">
        <f t="shared" si="1"/>
        <v>187416271.06</v>
      </c>
    </row>
    <row r="119" spans="1:6" s="31" customFormat="1" ht="41.25" customHeight="1" x14ac:dyDescent="0.2">
      <c r="A119" s="26">
        <v>44691</v>
      </c>
      <c r="B119" s="27" t="s">
        <v>206</v>
      </c>
      <c r="C119" s="28" t="s">
        <v>207</v>
      </c>
      <c r="D119" s="35"/>
      <c r="E119" s="30">
        <v>8910</v>
      </c>
      <c r="F119" s="13">
        <f t="shared" si="1"/>
        <v>187407361.06</v>
      </c>
    </row>
    <row r="120" spans="1:6" s="31" customFormat="1" ht="42.75" customHeight="1" x14ac:dyDescent="0.2">
      <c r="A120" s="26">
        <v>44691</v>
      </c>
      <c r="B120" s="27" t="s">
        <v>208</v>
      </c>
      <c r="C120" s="28" t="s">
        <v>209</v>
      </c>
      <c r="D120" s="35"/>
      <c r="E120" s="30">
        <v>7200</v>
      </c>
      <c r="F120" s="13">
        <f t="shared" si="1"/>
        <v>187400161.06</v>
      </c>
    </row>
    <row r="121" spans="1:6" s="31" customFormat="1" ht="48.75" customHeight="1" x14ac:dyDescent="0.2">
      <c r="A121" s="26">
        <v>44691</v>
      </c>
      <c r="B121" s="27" t="s">
        <v>210</v>
      </c>
      <c r="C121" s="28" t="s">
        <v>211</v>
      </c>
      <c r="D121" s="35"/>
      <c r="E121" s="30">
        <v>25393.599999999999</v>
      </c>
      <c r="F121" s="13">
        <f t="shared" si="1"/>
        <v>187374767.46000001</v>
      </c>
    </row>
    <row r="122" spans="1:6" s="31" customFormat="1" ht="45" customHeight="1" x14ac:dyDescent="0.2">
      <c r="A122" s="26">
        <v>44691</v>
      </c>
      <c r="B122" s="27" t="s">
        <v>212</v>
      </c>
      <c r="C122" s="28" t="s">
        <v>213</v>
      </c>
      <c r="D122" s="35"/>
      <c r="E122" s="30">
        <v>53100</v>
      </c>
      <c r="F122" s="13">
        <f t="shared" si="1"/>
        <v>187321667.46000001</v>
      </c>
    </row>
    <row r="123" spans="1:6" s="31" customFormat="1" ht="31.5" customHeight="1" x14ac:dyDescent="0.2">
      <c r="A123" s="26">
        <v>44691</v>
      </c>
      <c r="B123" s="27" t="s">
        <v>214</v>
      </c>
      <c r="C123" s="28" t="s">
        <v>215</v>
      </c>
      <c r="D123" s="35"/>
      <c r="E123" s="30">
        <v>49500</v>
      </c>
      <c r="F123" s="13">
        <f t="shared" si="1"/>
        <v>187272167.46000001</v>
      </c>
    </row>
    <row r="124" spans="1:6" s="31" customFormat="1" ht="40.5" customHeight="1" x14ac:dyDescent="0.2">
      <c r="A124" s="26">
        <v>44691</v>
      </c>
      <c r="B124" s="27" t="s">
        <v>216</v>
      </c>
      <c r="C124" s="28" t="s">
        <v>217</v>
      </c>
      <c r="D124" s="38"/>
      <c r="E124" s="30">
        <v>179720.05</v>
      </c>
      <c r="F124" s="13">
        <f t="shared" si="1"/>
        <v>187092447.41</v>
      </c>
    </row>
    <row r="125" spans="1:6" s="31" customFormat="1" ht="37.5" customHeight="1" x14ac:dyDescent="0.2">
      <c r="A125" s="26">
        <v>44691</v>
      </c>
      <c r="B125" s="27" t="s">
        <v>218</v>
      </c>
      <c r="C125" s="28" t="s">
        <v>219</v>
      </c>
      <c r="D125" s="35"/>
      <c r="E125" s="30">
        <v>174742.9</v>
      </c>
      <c r="F125" s="13">
        <f t="shared" si="1"/>
        <v>186917704.50999999</v>
      </c>
    </row>
    <row r="126" spans="1:6" s="31" customFormat="1" ht="42" customHeight="1" x14ac:dyDescent="0.2">
      <c r="A126" s="26">
        <v>44691</v>
      </c>
      <c r="B126" s="27" t="s">
        <v>220</v>
      </c>
      <c r="C126" s="28" t="s">
        <v>221</v>
      </c>
      <c r="D126" s="35"/>
      <c r="E126" s="30">
        <v>7200</v>
      </c>
      <c r="F126" s="13">
        <f t="shared" si="1"/>
        <v>186910504.50999999</v>
      </c>
    </row>
    <row r="127" spans="1:6" s="31" customFormat="1" ht="48" customHeight="1" x14ac:dyDescent="0.2">
      <c r="A127" s="26">
        <v>44691</v>
      </c>
      <c r="B127" s="27" t="s">
        <v>222</v>
      </c>
      <c r="C127" s="28" t="s">
        <v>223</v>
      </c>
      <c r="D127" s="35"/>
      <c r="E127" s="30">
        <v>3510</v>
      </c>
      <c r="F127" s="13">
        <f t="shared" si="1"/>
        <v>186906994.50999999</v>
      </c>
    </row>
    <row r="128" spans="1:6" s="31" customFormat="1" ht="33" customHeight="1" x14ac:dyDescent="0.2">
      <c r="A128" s="26">
        <v>44691</v>
      </c>
      <c r="B128" s="27" t="s">
        <v>224</v>
      </c>
      <c r="C128" s="28" t="s">
        <v>225</v>
      </c>
      <c r="D128" s="35"/>
      <c r="E128" s="30">
        <v>15930</v>
      </c>
      <c r="F128" s="13">
        <f t="shared" si="1"/>
        <v>186891064.50999999</v>
      </c>
    </row>
    <row r="129" spans="1:6" s="31" customFormat="1" ht="40.5" customHeight="1" x14ac:dyDescent="0.2">
      <c r="A129" s="26">
        <v>44691</v>
      </c>
      <c r="B129" s="27" t="s">
        <v>226</v>
      </c>
      <c r="C129" s="28" t="s">
        <v>227</v>
      </c>
      <c r="D129" s="35"/>
      <c r="E129" s="30">
        <v>10848</v>
      </c>
      <c r="F129" s="13">
        <f t="shared" si="1"/>
        <v>186880216.50999999</v>
      </c>
    </row>
    <row r="130" spans="1:6" s="31" customFormat="1" ht="42" customHeight="1" x14ac:dyDescent="0.2">
      <c r="A130" s="26">
        <v>44691</v>
      </c>
      <c r="B130" s="27" t="s">
        <v>228</v>
      </c>
      <c r="C130" s="28" t="s">
        <v>229</v>
      </c>
      <c r="D130" s="35"/>
      <c r="E130" s="30">
        <v>3600</v>
      </c>
      <c r="F130" s="13">
        <f t="shared" si="1"/>
        <v>186876616.50999999</v>
      </c>
    </row>
    <row r="131" spans="1:6" s="31" customFormat="1" ht="39.75" customHeight="1" x14ac:dyDescent="0.2">
      <c r="A131" s="26">
        <v>44691</v>
      </c>
      <c r="B131" s="27" t="s">
        <v>230</v>
      </c>
      <c r="C131" s="28" t="s">
        <v>231</v>
      </c>
      <c r="D131" s="35"/>
      <c r="E131" s="30">
        <v>2700</v>
      </c>
      <c r="F131" s="13">
        <f t="shared" si="1"/>
        <v>186873916.50999999</v>
      </c>
    </row>
    <row r="132" spans="1:6" s="31" customFormat="1" ht="48.75" customHeight="1" x14ac:dyDescent="0.2">
      <c r="A132" s="26">
        <v>44691</v>
      </c>
      <c r="B132" s="37">
        <v>62788</v>
      </c>
      <c r="C132" s="28" t="s">
        <v>232</v>
      </c>
      <c r="D132" s="35"/>
      <c r="E132" s="30">
        <v>0</v>
      </c>
      <c r="F132" s="13">
        <f t="shared" si="1"/>
        <v>186873916.50999999</v>
      </c>
    </row>
    <row r="133" spans="1:6" s="31" customFormat="1" ht="40.5" customHeight="1" x14ac:dyDescent="0.2">
      <c r="A133" s="26">
        <v>44691</v>
      </c>
      <c r="B133" s="27" t="s">
        <v>233</v>
      </c>
      <c r="C133" s="28" t="s">
        <v>234</v>
      </c>
      <c r="D133" s="35"/>
      <c r="E133" s="30">
        <v>299714.53999999998</v>
      </c>
      <c r="F133" s="13">
        <f t="shared" si="1"/>
        <v>186574201.97</v>
      </c>
    </row>
    <row r="134" spans="1:6" s="31" customFormat="1" ht="53.25" customHeight="1" x14ac:dyDescent="0.2">
      <c r="A134" s="26">
        <v>44691</v>
      </c>
      <c r="B134" s="27" t="s">
        <v>235</v>
      </c>
      <c r="C134" s="28" t="s">
        <v>236</v>
      </c>
      <c r="D134" s="35"/>
      <c r="E134" s="30">
        <v>90900</v>
      </c>
      <c r="F134" s="13">
        <f t="shared" si="1"/>
        <v>186483301.97</v>
      </c>
    </row>
    <row r="135" spans="1:6" s="31" customFormat="1" ht="54" customHeight="1" x14ac:dyDescent="0.2">
      <c r="A135" s="26">
        <v>44691</v>
      </c>
      <c r="B135" s="27" t="s">
        <v>237</v>
      </c>
      <c r="C135" s="28" t="s">
        <v>238</v>
      </c>
      <c r="D135" s="35"/>
      <c r="E135" s="30">
        <v>131052.5</v>
      </c>
      <c r="F135" s="13">
        <f t="shared" si="1"/>
        <v>186352249.47</v>
      </c>
    </row>
    <row r="136" spans="1:6" s="31" customFormat="1" ht="44.25" customHeight="1" x14ac:dyDescent="0.2">
      <c r="A136" s="26">
        <v>44691</v>
      </c>
      <c r="B136" s="27" t="s">
        <v>239</v>
      </c>
      <c r="C136" s="28" t="s">
        <v>240</v>
      </c>
      <c r="D136" s="35"/>
      <c r="E136" s="30">
        <v>13500</v>
      </c>
      <c r="F136" s="13">
        <f t="shared" si="1"/>
        <v>186338749.47</v>
      </c>
    </row>
    <row r="137" spans="1:6" s="31" customFormat="1" ht="42" customHeight="1" x14ac:dyDescent="0.2">
      <c r="A137" s="26">
        <v>44691</v>
      </c>
      <c r="B137" s="27" t="s">
        <v>241</v>
      </c>
      <c r="C137" s="28" t="s">
        <v>242</v>
      </c>
      <c r="D137" s="35"/>
      <c r="E137" s="30">
        <v>13500</v>
      </c>
      <c r="F137" s="13">
        <f t="shared" si="1"/>
        <v>186325249.47</v>
      </c>
    </row>
    <row r="138" spans="1:6" s="31" customFormat="1" ht="38.25" customHeight="1" x14ac:dyDescent="0.2">
      <c r="A138" s="26">
        <v>44691</v>
      </c>
      <c r="B138" s="27" t="s">
        <v>243</v>
      </c>
      <c r="C138" s="28" t="s">
        <v>244</v>
      </c>
      <c r="D138" s="35"/>
      <c r="E138" s="30">
        <v>6750</v>
      </c>
      <c r="F138" s="13">
        <f t="shared" si="1"/>
        <v>186318499.47</v>
      </c>
    </row>
    <row r="139" spans="1:6" s="31" customFormat="1" ht="48.75" customHeight="1" x14ac:dyDescent="0.2">
      <c r="A139" s="26">
        <v>44691</v>
      </c>
      <c r="B139" s="27" t="s">
        <v>245</v>
      </c>
      <c r="C139" s="28" t="s">
        <v>246</v>
      </c>
      <c r="D139" s="35"/>
      <c r="E139" s="30">
        <v>20070</v>
      </c>
      <c r="F139" s="13">
        <f t="shared" si="1"/>
        <v>186298429.47</v>
      </c>
    </row>
    <row r="140" spans="1:6" s="31" customFormat="1" ht="45" customHeight="1" x14ac:dyDescent="0.2">
      <c r="A140" s="26">
        <v>44691</v>
      </c>
      <c r="B140" s="27" t="s">
        <v>247</v>
      </c>
      <c r="C140" s="28" t="s">
        <v>248</v>
      </c>
      <c r="D140" s="35"/>
      <c r="E140" s="30">
        <v>14400</v>
      </c>
      <c r="F140" s="13">
        <f t="shared" si="1"/>
        <v>186284029.47</v>
      </c>
    </row>
    <row r="141" spans="1:6" s="31" customFormat="1" ht="51" customHeight="1" x14ac:dyDescent="0.2">
      <c r="A141" s="26">
        <v>44691</v>
      </c>
      <c r="B141" s="27" t="s">
        <v>249</v>
      </c>
      <c r="C141" s="28" t="s">
        <v>250</v>
      </c>
      <c r="D141" s="35"/>
      <c r="E141" s="30">
        <v>279949.8</v>
      </c>
      <c r="F141" s="13">
        <f t="shared" si="1"/>
        <v>186004079.66999999</v>
      </c>
    </row>
    <row r="142" spans="1:6" s="31" customFormat="1" ht="34.5" customHeight="1" x14ac:dyDescent="0.2">
      <c r="A142" s="26">
        <v>44691</v>
      </c>
      <c r="B142" s="27" t="s">
        <v>251</v>
      </c>
      <c r="C142" s="28" t="s">
        <v>252</v>
      </c>
      <c r="D142" s="35"/>
      <c r="E142" s="30">
        <v>46166.81</v>
      </c>
      <c r="F142" s="13">
        <f t="shared" si="1"/>
        <v>185957912.85999998</v>
      </c>
    </row>
    <row r="143" spans="1:6" s="31" customFormat="1" ht="44.25" customHeight="1" x14ac:dyDescent="0.2">
      <c r="A143" s="26">
        <v>44691</v>
      </c>
      <c r="B143" s="27" t="s">
        <v>253</v>
      </c>
      <c r="C143" s="28" t="s">
        <v>254</v>
      </c>
      <c r="D143" s="35"/>
      <c r="E143" s="30">
        <v>5850</v>
      </c>
      <c r="F143" s="13">
        <f t="shared" ref="F143:F206" si="2">F142-E143</f>
        <v>185952062.85999998</v>
      </c>
    </row>
    <row r="144" spans="1:6" s="40" customFormat="1" ht="72" customHeight="1" x14ac:dyDescent="0.2">
      <c r="A144" s="26">
        <v>44691</v>
      </c>
      <c r="B144" s="27" t="s">
        <v>255</v>
      </c>
      <c r="C144" s="28" t="s">
        <v>256</v>
      </c>
      <c r="D144" s="39"/>
      <c r="E144" s="30">
        <v>82055.649999999994</v>
      </c>
      <c r="F144" s="13">
        <f t="shared" si="2"/>
        <v>185870007.20999998</v>
      </c>
    </row>
    <row r="145" spans="1:6" s="31" customFormat="1" ht="48.75" customHeight="1" x14ac:dyDescent="0.2">
      <c r="A145" s="26">
        <v>44691</v>
      </c>
      <c r="B145" s="27" t="s">
        <v>257</v>
      </c>
      <c r="C145" s="28" t="s">
        <v>258</v>
      </c>
      <c r="D145" s="35"/>
      <c r="E145" s="30">
        <v>25200</v>
      </c>
      <c r="F145" s="13">
        <f t="shared" si="2"/>
        <v>185844807.20999998</v>
      </c>
    </row>
    <row r="146" spans="1:6" s="31" customFormat="1" ht="42" customHeight="1" x14ac:dyDescent="0.2">
      <c r="A146" s="26">
        <v>44691</v>
      </c>
      <c r="B146" s="27" t="s">
        <v>259</v>
      </c>
      <c r="C146" s="28" t="s">
        <v>260</v>
      </c>
      <c r="D146" s="35"/>
      <c r="E146" s="30">
        <v>1800</v>
      </c>
      <c r="F146" s="13">
        <f t="shared" si="2"/>
        <v>185843007.20999998</v>
      </c>
    </row>
    <row r="147" spans="1:6" s="31" customFormat="1" ht="41.25" customHeight="1" x14ac:dyDescent="0.2">
      <c r="A147" s="26">
        <v>44691</v>
      </c>
      <c r="B147" s="27" t="s">
        <v>261</v>
      </c>
      <c r="C147" s="28" t="s">
        <v>262</v>
      </c>
      <c r="D147" s="35"/>
      <c r="E147" s="30">
        <v>35100</v>
      </c>
      <c r="F147" s="13">
        <f t="shared" si="2"/>
        <v>185807907.20999998</v>
      </c>
    </row>
    <row r="148" spans="1:6" s="31" customFormat="1" ht="30.75" customHeight="1" x14ac:dyDescent="0.2">
      <c r="A148" s="26">
        <v>44691</v>
      </c>
      <c r="B148" s="27" t="s">
        <v>263</v>
      </c>
      <c r="C148" s="28" t="s">
        <v>264</v>
      </c>
      <c r="D148" s="35"/>
      <c r="E148" s="30">
        <v>152199.81</v>
      </c>
      <c r="F148" s="13">
        <f t="shared" si="2"/>
        <v>185655707.39999998</v>
      </c>
    </row>
    <row r="149" spans="1:6" s="31" customFormat="1" ht="44.25" customHeight="1" x14ac:dyDescent="0.2">
      <c r="A149" s="26">
        <v>44691</v>
      </c>
      <c r="B149" s="27" t="s">
        <v>265</v>
      </c>
      <c r="C149" s="28" t="s">
        <v>266</v>
      </c>
      <c r="D149" s="35"/>
      <c r="E149" s="30">
        <v>118370</v>
      </c>
      <c r="F149" s="13">
        <f t="shared" si="2"/>
        <v>185537337.39999998</v>
      </c>
    </row>
    <row r="150" spans="1:6" s="31" customFormat="1" ht="42" customHeight="1" x14ac:dyDescent="0.2">
      <c r="A150" s="26">
        <v>44691</v>
      </c>
      <c r="B150" s="27" t="s">
        <v>267</v>
      </c>
      <c r="C150" s="28" t="s">
        <v>268</v>
      </c>
      <c r="D150" s="35"/>
      <c r="E150" s="30">
        <v>131052.5</v>
      </c>
      <c r="F150" s="13">
        <f t="shared" si="2"/>
        <v>185406284.89999998</v>
      </c>
    </row>
    <row r="151" spans="1:6" s="31" customFormat="1" ht="42.75" customHeight="1" x14ac:dyDescent="0.2">
      <c r="A151" s="26">
        <v>44691</v>
      </c>
      <c r="B151" s="27" t="s">
        <v>269</v>
      </c>
      <c r="C151" s="28" t="s">
        <v>270</v>
      </c>
      <c r="D151" s="35"/>
      <c r="E151" s="30">
        <v>122597.5</v>
      </c>
      <c r="F151" s="13">
        <f t="shared" si="2"/>
        <v>185283687.39999998</v>
      </c>
    </row>
    <row r="152" spans="1:6" s="31" customFormat="1" ht="42" customHeight="1" x14ac:dyDescent="0.2">
      <c r="A152" s="26">
        <v>44691</v>
      </c>
      <c r="B152" s="27" t="s">
        <v>271</v>
      </c>
      <c r="C152" s="28" t="s">
        <v>272</v>
      </c>
      <c r="D152" s="35"/>
      <c r="E152" s="30">
        <v>122597.5</v>
      </c>
      <c r="F152" s="13">
        <f t="shared" si="2"/>
        <v>185161089.89999998</v>
      </c>
    </row>
    <row r="153" spans="1:6" s="31" customFormat="1" ht="46.5" customHeight="1" x14ac:dyDescent="0.2">
      <c r="A153" s="26">
        <v>44691</v>
      </c>
      <c r="B153" s="27" t="s">
        <v>273</v>
      </c>
      <c r="C153" s="28" t="s">
        <v>274</v>
      </c>
      <c r="D153" s="35"/>
      <c r="E153" s="30">
        <v>131052.5</v>
      </c>
      <c r="F153" s="13">
        <f t="shared" si="2"/>
        <v>185030037.39999998</v>
      </c>
    </row>
    <row r="154" spans="1:6" s="31" customFormat="1" ht="63" customHeight="1" x14ac:dyDescent="0.2">
      <c r="A154" s="26">
        <v>44691</v>
      </c>
      <c r="B154" s="27" t="s">
        <v>275</v>
      </c>
      <c r="C154" s="28" t="s">
        <v>276</v>
      </c>
      <c r="D154" s="35"/>
      <c r="E154" s="30">
        <v>22500</v>
      </c>
      <c r="F154" s="13">
        <f t="shared" si="2"/>
        <v>185007537.39999998</v>
      </c>
    </row>
    <row r="155" spans="1:6" s="31" customFormat="1" ht="40.5" customHeight="1" x14ac:dyDescent="0.2">
      <c r="A155" s="26">
        <v>44691</v>
      </c>
      <c r="B155" s="27" t="s">
        <v>277</v>
      </c>
      <c r="C155" s="28" t="s">
        <v>278</v>
      </c>
      <c r="D155" s="35"/>
      <c r="E155" s="30">
        <v>131052.5</v>
      </c>
      <c r="F155" s="13">
        <f t="shared" si="2"/>
        <v>184876484.89999998</v>
      </c>
    </row>
    <row r="156" spans="1:6" s="31" customFormat="1" ht="21" customHeight="1" x14ac:dyDescent="0.2">
      <c r="A156" s="26">
        <v>44692</v>
      </c>
      <c r="B156" s="37">
        <v>62783</v>
      </c>
      <c r="C156" s="28" t="s">
        <v>37</v>
      </c>
      <c r="D156" s="35"/>
      <c r="E156" s="30">
        <v>0</v>
      </c>
      <c r="F156" s="13">
        <f t="shared" si="2"/>
        <v>184876484.89999998</v>
      </c>
    </row>
    <row r="157" spans="1:6" s="31" customFormat="1" ht="63" customHeight="1" x14ac:dyDescent="0.2">
      <c r="A157" s="26">
        <v>44692</v>
      </c>
      <c r="B157" s="27" t="s">
        <v>279</v>
      </c>
      <c r="C157" s="28" t="s">
        <v>280</v>
      </c>
      <c r="D157" s="35"/>
      <c r="E157" s="30">
        <v>22500</v>
      </c>
      <c r="F157" s="13">
        <f t="shared" si="2"/>
        <v>184853984.89999998</v>
      </c>
    </row>
    <row r="158" spans="1:6" s="31" customFormat="1" ht="22.5" customHeight="1" x14ac:dyDescent="0.2">
      <c r="A158" s="26">
        <v>44692</v>
      </c>
      <c r="B158" s="27" t="s">
        <v>281</v>
      </c>
      <c r="C158" s="28" t="s">
        <v>37</v>
      </c>
      <c r="D158" s="35"/>
      <c r="E158" s="30">
        <v>0</v>
      </c>
      <c r="F158" s="13">
        <f t="shared" si="2"/>
        <v>184853984.89999998</v>
      </c>
    </row>
    <row r="159" spans="1:6" s="31" customFormat="1" ht="44.25" customHeight="1" x14ac:dyDescent="0.2">
      <c r="A159" s="26">
        <v>44692</v>
      </c>
      <c r="B159" s="27" t="s">
        <v>282</v>
      </c>
      <c r="C159" s="28" t="s">
        <v>283</v>
      </c>
      <c r="D159" s="35"/>
      <c r="E159" s="30">
        <v>49500</v>
      </c>
      <c r="F159" s="13">
        <f t="shared" si="2"/>
        <v>184804484.89999998</v>
      </c>
    </row>
    <row r="160" spans="1:6" s="31" customFormat="1" ht="42" customHeight="1" x14ac:dyDescent="0.2">
      <c r="A160" s="26">
        <v>44692</v>
      </c>
      <c r="B160" s="27" t="s">
        <v>284</v>
      </c>
      <c r="C160" s="28" t="s">
        <v>285</v>
      </c>
      <c r="D160" s="35"/>
      <c r="E160" s="30">
        <v>239496.18</v>
      </c>
      <c r="F160" s="13">
        <f t="shared" si="2"/>
        <v>184564988.71999997</v>
      </c>
    </row>
    <row r="161" spans="1:6" s="31" customFormat="1" ht="20.25" customHeight="1" x14ac:dyDescent="0.2">
      <c r="A161" s="26">
        <v>44692</v>
      </c>
      <c r="B161" s="27" t="s">
        <v>286</v>
      </c>
      <c r="C161" s="28" t="s">
        <v>37</v>
      </c>
      <c r="D161" s="35"/>
      <c r="E161" s="30">
        <v>0</v>
      </c>
      <c r="F161" s="13">
        <f t="shared" si="2"/>
        <v>184564988.71999997</v>
      </c>
    </row>
    <row r="162" spans="1:6" s="31" customFormat="1" ht="45.75" customHeight="1" x14ac:dyDescent="0.2">
      <c r="A162" s="26">
        <v>44692</v>
      </c>
      <c r="B162" s="27" t="s">
        <v>287</v>
      </c>
      <c r="C162" s="28" t="s">
        <v>288</v>
      </c>
      <c r="D162" s="35"/>
      <c r="E162" s="30">
        <v>11047</v>
      </c>
      <c r="F162" s="13">
        <f t="shared" si="2"/>
        <v>184553941.71999997</v>
      </c>
    </row>
    <row r="163" spans="1:6" s="31" customFormat="1" ht="42" customHeight="1" x14ac:dyDescent="0.2">
      <c r="A163" s="26">
        <v>44692</v>
      </c>
      <c r="B163" s="27" t="s">
        <v>289</v>
      </c>
      <c r="C163" s="28" t="s">
        <v>290</v>
      </c>
      <c r="D163" s="35"/>
      <c r="E163" s="30">
        <v>183486.32</v>
      </c>
      <c r="F163" s="13">
        <f t="shared" si="2"/>
        <v>184370455.39999998</v>
      </c>
    </row>
    <row r="164" spans="1:6" s="31" customFormat="1" ht="45" customHeight="1" x14ac:dyDescent="0.2">
      <c r="A164" s="26">
        <v>44692</v>
      </c>
      <c r="B164" s="27" t="s">
        <v>291</v>
      </c>
      <c r="C164" s="28" t="s">
        <v>292</v>
      </c>
      <c r="D164" s="35"/>
      <c r="E164" s="30">
        <v>2650735.9900000002</v>
      </c>
      <c r="F164" s="13">
        <f t="shared" si="2"/>
        <v>181719719.40999997</v>
      </c>
    </row>
    <row r="165" spans="1:6" s="31" customFormat="1" ht="66" customHeight="1" x14ac:dyDescent="0.2">
      <c r="A165" s="26">
        <v>44692</v>
      </c>
      <c r="B165" s="27" t="s">
        <v>293</v>
      </c>
      <c r="C165" s="28" t="s">
        <v>294</v>
      </c>
      <c r="D165" s="35"/>
      <c r="E165" s="30">
        <v>25000</v>
      </c>
      <c r="F165" s="13">
        <f t="shared" si="2"/>
        <v>181694719.40999997</v>
      </c>
    </row>
    <row r="166" spans="1:6" s="31" customFormat="1" ht="31.5" customHeight="1" x14ac:dyDescent="0.2">
      <c r="A166" s="26">
        <v>44692</v>
      </c>
      <c r="B166" s="27" t="s">
        <v>295</v>
      </c>
      <c r="C166" s="28" t="s">
        <v>296</v>
      </c>
      <c r="D166" s="35"/>
      <c r="E166" s="30">
        <v>347555.35</v>
      </c>
      <c r="F166" s="13">
        <f t="shared" si="2"/>
        <v>181347164.05999997</v>
      </c>
    </row>
    <row r="167" spans="1:6" s="31" customFormat="1" ht="50.25" customHeight="1" x14ac:dyDescent="0.2">
      <c r="A167" s="26">
        <v>44692</v>
      </c>
      <c r="B167" s="27" t="s">
        <v>297</v>
      </c>
      <c r="C167" s="28" t="s">
        <v>298</v>
      </c>
      <c r="D167" s="35"/>
      <c r="E167" s="30">
        <v>131052.5</v>
      </c>
      <c r="F167" s="13">
        <f t="shared" si="2"/>
        <v>181216111.55999997</v>
      </c>
    </row>
    <row r="168" spans="1:6" s="31" customFormat="1" ht="47.25" customHeight="1" x14ac:dyDescent="0.2">
      <c r="A168" s="26">
        <v>44692</v>
      </c>
      <c r="B168" s="27" t="s">
        <v>299</v>
      </c>
      <c r="C168" s="28" t="s">
        <v>300</v>
      </c>
      <c r="D168" s="35"/>
      <c r="E168" s="30">
        <v>71867.5</v>
      </c>
      <c r="F168" s="13">
        <f t="shared" si="2"/>
        <v>181144244.05999997</v>
      </c>
    </row>
    <row r="169" spans="1:6" s="31" customFormat="1" ht="45" customHeight="1" x14ac:dyDescent="0.2">
      <c r="A169" s="26">
        <v>44692</v>
      </c>
      <c r="B169" s="27" t="s">
        <v>301</v>
      </c>
      <c r="C169" s="28" t="s">
        <v>302</v>
      </c>
      <c r="D169" s="35"/>
      <c r="E169" s="30">
        <v>131052.5</v>
      </c>
      <c r="F169" s="13">
        <f t="shared" si="2"/>
        <v>181013191.55999997</v>
      </c>
    </row>
    <row r="170" spans="1:6" s="31" customFormat="1" ht="46.5" customHeight="1" x14ac:dyDescent="0.2">
      <c r="A170" s="26">
        <v>44692</v>
      </c>
      <c r="B170" s="27" t="s">
        <v>303</v>
      </c>
      <c r="C170" s="28" t="s">
        <v>304</v>
      </c>
      <c r="D170" s="35"/>
      <c r="E170" s="30">
        <v>13500</v>
      </c>
      <c r="F170" s="13">
        <f t="shared" si="2"/>
        <v>180999691.55999997</v>
      </c>
    </row>
    <row r="171" spans="1:6" s="31" customFormat="1" ht="32.25" customHeight="1" x14ac:dyDescent="0.2">
      <c r="A171" s="26">
        <v>44693</v>
      </c>
      <c r="B171" s="27" t="s">
        <v>305</v>
      </c>
      <c r="C171" s="28" t="s">
        <v>306</v>
      </c>
      <c r="D171" s="35"/>
      <c r="E171" s="30">
        <v>84600</v>
      </c>
      <c r="F171" s="13">
        <f t="shared" si="2"/>
        <v>180915091.55999997</v>
      </c>
    </row>
    <row r="172" spans="1:6" s="31" customFormat="1" ht="53.25" customHeight="1" x14ac:dyDescent="0.2">
      <c r="A172" s="26">
        <v>44693</v>
      </c>
      <c r="B172" s="27" t="s">
        <v>307</v>
      </c>
      <c r="C172" s="28" t="s">
        <v>308</v>
      </c>
      <c r="D172" s="35"/>
      <c r="E172" s="30">
        <v>131052.5</v>
      </c>
      <c r="F172" s="13">
        <f t="shared" si="2"/>
        <v>180784039.05999997</v>
      </c>
    </row>
    <row r="173" spans="1:6" s="31" customFormat="1" ht="33" customHeight="1" x14ac:dyDescent="0.2">
      <c r="A173" s="26">
        <v>44693</v>
      </c>
      <c r="B173" s="27" t="s">
        <v>309</v>
      </c>
      <c r="C173" s="28" t="s">
        <v>310</v>
      </c>
      <c r="D173" s="35"/>
      <c r="E173" s="30">
        <v>19000</v>
      </c>
      <c r="F173" s="13">
        <f t="shared" si="2"/>
        <v>180765039.05999997</v>
      </c>
    </row>
    <row r="174" spans="1:6" s="31" customFormat="1" ht="52.5" customHeight="1" x14ac:dyDescent="0.2">
      <c r="A174" s="26">
        <v>44693</v>
      </c>
      <c r="B174" s="27" t="s">
        <v>311</v>
      </c>
      <c r="C174" s="28" t="s">
        <v>312</v>
      </c>
      <c r="D174" s="35"/>
      <c r="E174" s="30">
        <v>126825</v>
      </c>
      <c r="F174" s="13">
        <f t="shared" si="2"/>
        <v>180638214.05999997</v>
      </c>
    </row>
    <row r="175" spans="1:6" s="31" customFormat="1" ht="44.25" customHeight="1" x14ac:dyDescent="0.2">
      <c r="A175" s="26">
        <v>44693</v>
      </c>
      <c r="B175" s="27" t="s">
        <v>313</v>
      </c>
      <c r="C175" s="28" t="s">
        <v>314</v>
      </c>
      <c r="D175" s="35"/>
      <c r="E175" s="30">
        <v>131052.5</v>
      </c>
      <c r="F175" s="13">
        <f t="shared" si="2"/>
        <v>180507161.55999997</v>
      </c>
    </row>
    <row r="176" spans="1:6" s="31" customFormat="1" ht="36" customHeight="1" x14ac:dyDescent="0.2">
      <c r="A176" s="26">
        <v>44693</v>
      </c>
      <c r="B176" s="27" t="s">
        <v>315</v>
      </c>
      <c r="C176" s="28" t="s">
        <v>316</v>
      </c>
      <c r="D176" s="35"/>
      <c r="E176" s="30">
        <v>2157680.92</v>
      </c>
      <c r="F176" s="13">
        <f t="shared" si="2"/>
        <v>178349480.63999999</v>
      </c>
    </row>
    <row r="177" spans="1:6" s="31" customFormat="1" ht="52.5" customHeight="1" x14ac:dyDescent="0.2">
      <c r="A177" s="26">
        <v>44693</v>
      </c>
      <c r="B177" s="27" t="s">
        <v>317</v>
      </c>
      <c r="C177" s="28" t="s">
        <v>318</v>
      </c>
      <c r="D177" s="35"/>
      <c r="E177" s="30">
        <v>20471</v>
      </c>
      <c r="F177" s="13">
        <f t="shared" si="2"/>
        <v>178329009.63999999</v>
      </c>
    </row>
    <row r="178" spans="1:6" s="31" customFormat="1" ht="52.5" customHeight="1" x14ac:dyDescent="0.2">
      <c r="A178" s="26">
        <v>44694</v>
      </c>
      <c r="B178" s="27" t="s">
        <v>319</v>
      </c>
      <c r="C178" s="28" t="s">
        <v>320</v>
      </c>
      <c r="D178" s="35"/>
      <c r="E178" s="30">
        <v>1425</v>
      </c>
      <c r="F178" s="13">
        <f t="shared" si="2"/>
        <v>178327584.63999999</v>
      </c>
    </row>
    <row r="179" spans="1:6" s="31" customFormat="1" ht="36.75" customHeight="1" x14ac:dyDescent="0.2">
      <c r="A179" s="26">
        <v>44694</v>
      </c>
      <c r="B179" s="27" t="s">
        <v>321</v>
      </c>
      <c r="C179" s="28" t="s">
        <v>322</v>
      </c>
      <c r="D179" s="35"/>
      <c r="E179" s="30">
        <v>89362.73</v>
      </c>
      <c r="F179" s="13">
        <f t="shared" si="2"/>
        <v>178238221.91</v>
      </c>
    </row>
    <row r="180" spans="1:6" s="31" customFormat="1" ht="42" customHeight="1" x14ac:dyDescent="0.2">
      <c r="A180" s="26">
        <v>44694</v>
      </c>
      <c r="B180" s="27" t="s">
        <v>323</v>
      </c>
      <c r="C180" s="28" t="s">
        <v>324</v>
      </c>
      <c r="D180" s="35"/>
      <c r="E180" s="30">
        <v>131052.5</v>
      </c>
      <c r="F180" s="13">
        <f t="shared" si="2"/>
        <v>178107169.41</v>
      </c>
    </row>
    <row r="181" spans="1:6" s="31" customFormat="1" ht="48.75" customHeight="1" x14ac:dyDescent="0.2">
      <c r="A181" s="26">
        <v>44694</v>
      </c>
      <c r="B181" s="27" t="s">
        <v>325</v>
      </c>
      <c r="C181" s="28" t="s">
        <v>203</v>
      </c>
      <c r="D181" s="35"/>
      <c r="E181" s="30">
        <v>16200</v>
      </c>
      <c r="F181" s="13">
        <f t="shared" si="2"/>
        <v>178090969.41</v>
      </c>
    </row>
    <row r="182" spans="1:6" s="31" customFormat="1" ht="72" customHeight="1" x14ac:dyDescent="0.2">
      <c r="A182" s="26">
        <v>44694</v>
      </c>
      <c r="B182" s="27" t="s">
        <v>326</v>
      </c>
      <c r="C182" s="28" t="s">
        <v>327</v>
      </c>
      <c r="D182" s="35"/>
      <c r="E182" s="30">
        <v>148450.75</v>
      </c>
      <c r="F182" s="13">
        <f t="shared" si="2"/>
        <v>177942518.66</v>
      </c>
    </row>
    <row r="183" spans="1:6" s="31" customFormat="1" ht="46.5" customHeight="1" x14ac:dyDescent="0.2">
      <c r="A183" s="26">
        <v>44697</v>
      </c>
      <c r="B183" s="27" t="s">
        <v>328</v>
      </c>
      <c r="C183" s="28" t="s">
        <v>329</v>
      </c>
      <c r="D183" s="35"/>
      <c r="E183" s="30">
        <v>311532.07</v>
      </c>
      <c r="F183" s="13">
        <f t="shared" si="2"/>
        <v>177630986.59</v>
      </c>
    </row>
    <row r="184" spans="1:6" s="31" customFormat="1" ht="42.75" customHeight="1" x14ac:dyDescent="0.2">
      <c r="A184" s="26">
        <v>44697</v>
      </c>
      <c r="B184" s="27" t="s">
        <v>330</v>
      </c>
      <c r="C184" s="28" t="s">
        <v>331</v>
      </c>
      <c r="D184" s="35"/>
      <c r="E184" s="30">
        <v>409838.48</v>
      </c>
      <c r="F184" s="13">
        <f t="shared" si="2"/>
        <v>177221148.11000001</v>
      </c>
    </row>
    <row r="185" spans="1:6" s="31" customFormat="1" ht="33" customHeight="1" x14ac:dyDescent="0.2">
      <c r="A185" s="26">
        <v>44697</v>
      </c>
      <c r="B185" s="27" t="s">
        <v>332</v>
      </c>
      <c r="C185" s="28" t="s">
        <v>333</v>
      </c>
      <c r="D185" s="35"/>
      <c r="E185" s="30">
        <v>680693.65</v>
      </c>
      <c r="F185" s="13">
        <f t="shared" si="2"/>
        <v>176540454.46000001</v>
      </c>
    </row>
    <row r="186" spans="1:6" s="31" customFormat="1" ht="29.25" customHeight="1" x14ac:dyDescent="0.2">
      <c r="A186" s="26">
        <v>44697</v>
      </c>
      <c r="B186" s="27" t="s">
        <v>334</v>
      </c>
      <c r="C186" s="28" t="s">
        <v>335</v>
      </c>
      <c r="D186" s="35"/>
      <c r="E186" s="30">
        <v>30907.43</v>
      </c>
      <c r="F186" s="13">
        <f t="shared" si="2"/>
        <v>176509547.03</v>
      </c>
    </row>
    <row r="187" spans="1:6" s="31" customFormat="1" ht="72" customHeight="1" x14ac:dyDescent="0.2">
      <c r="A187" s="26">
        <v>44697</v>
      </c>
      <c r="B187" s="27" t="s">
        <v>336</v>
      </c>
      <c r="C187" s="28" t="s">
        <v>337</v>
      </c>
      <c r="D187" s="35"/>
      <c r="E187" s="30">
        <v>9000</v>
      </c>
      <c r="F187" s="13">
        <f t="shared" si="2"/>
        <v>176500547.03</v>
      </c>
    </row>
    <row r="188" spans="1:6" s="31" customFormat="1" ht="63" customHeight="1" x14ac:dyDescent="0.2">
      <c r="A188" s="26">
        <v>44697</v>
      </c>
      <c r="B188" s="27" t="s">
        <v>338</v>
      </c>
      <c r="C188" s="28" t="s">
        <v>339</v>
      </c>
      <c r="D188" s="35"/>
      <c r="E188" s="30">
        <v>27000</v>
      </c>
      <c r="F188" s="13">
        <f t="shared" si="2"/>
        <v>176473547.03</v>
      </c>
    </row>
    <row r="189" spans="1:6" s="31" customFormat="1" ht="49.5" customHeight="1" x14ac:dyDescent="0.2">
      <c r="A189" s="26">
        <v>44697</v>
      </c>
      <c r="B189" s="27" t="s">
        <v>340</v>
      </c>
      <c r="C189" s="28" t="s">
        <v>341</v>
      </c>
      <c r="D189" s="35"/>
      <c r="E189" s="30">
        <v>131052.5</v>
      </c>
      <c r="F189" s="13">
        <f t="shared" si="2"/>
        <v>176342494.53</v>
      </c>
    </row>
    <row r="190" spans="1:6" s="31" customFormat="1" ht="61.5" customHeight="1" x14ac:dyDescent="0.2">
      <c r="A190" s="26">
        <v>44697</v>
      </c>
      <c r="B190" s="27" t="s">
        <v>342</v>
      </c>
      <c r="C190" s="28" t="s">
        <v>343</v>
      </c>
      <c r="D190" s="35"/>
      <c r="E190" s="30">
        <v>9000</v>
      </c>
      <c r="F190" s="13">
        <f t="shared" si="2"/>
        <v>176333494.53</v>
      </c>
    </row>
    <row r="191" spans="1:6" s="31" customFormat="1" ht="52.5" customHeight="1" x14ac:dyDescent="0.2">
      <c r="A191" s="26">
        <v>44697</v>
      </c>
      <c r="B191" s="27" t="s">
        <v>344</v>
      </c>
      <c r="C191" s="28" t="s">
        <v>345</v>
      </c>
      <c r="D191" s="35"/>
      <c r="E191" s="30">
        <v>131052.5</v>
      </c>
      <c r="F191" s="13">
        <f t="shared" si="2"/>
        <v>176202442.03</v>
      </c>
    </row>
    <row r="192" spans="1:6" s="31" customFormat="1" ht="61.5" customHeight="1" x14ac:dyDescent="0.2">
      <c r="A192" s="26">
        <v>44698</v>
      </c>
      <c r="B192" s="27" t="s">
        <v>346</v>
      </c>
      <c r="C192" s="28" t="s">
        <v>347</v>
      </c>
      <c r="D192" s="35"/>
      <c r="E192" s="30">
        <v>9000</v>
      </c>
      <c r="F192" s="13">
        <f t="shared" si="2"/>
        <v>176193442.03</v>
      </c>
    </row>
    <row r="193" spans="1:6" s="31" customFormat="1" ht="44.25" customHeight="1" x14ac:dyDescent="0.2">
      <c r="A193" s="26">
        <v>44698</v>
      </c>
      <c r="B193" s="27" t="s">
        <v>348</v>
      </c>
      <c r="C193" s="28" t="s">
        <v>349</v>
      </c>
      <c r="D193" s="35"/>
      <c r="E193" s="30">
        <v>254317.33</v>
      </c>
      <c r="F193" s="13">
        <f t="shared" si="2"/>
        <v>175939124.69999999</v>
      </c>
    </row>
    <row r="194" spans="1:6" s="31" customFormat="1" ht="54.75" customHeight="1" x14ac:dyDescent="0.2">
      <c r="A194" s="26">
        <v>44698</v>
      </c>
      <c r="B194" s="27" t="s">
        <v>350</v>
      </c>
      <c r="C194" s="28" t="s">
        <v>351</v>
      </c>
      <c r="D194" s="35"/>
      <c r="E194" s="30">
        <v>398983.46</v>
      </c>
      <c r="F194" s="13">
        <f t="shared" si="2"/>
        <v>175540141.23999998</v>
      </c>
    </row>
    <row r="195" spans="1:6" s="31" customFormat="1" ht="42.75" customHeight="1" x14ac:dyDescent="0.2">
      <c r="A195" s="26">
        <v>44698</v>
      </c>
      <c r="B195" s="27" t="s">
        <v>352</v>
      </c>
      <c r="C195" s="28" t="s">
        <v>353</v>
      </c>
      <c r="D195" s="35"/>
      <c r="E195" s="30">
        <v>131052.5</v>
      </c>
      <c r="F195" s="13">
        <f t="shared" si="2"/>
        <v>175409088.73999998</v>
      </c>
    </row>
    <row r="196" spans="1:6" s="31" customFormat="1" ht="35.25" customHeight="1" x14ac:dyDescent="0.2">
      <c r="A196" s="26">
        <v>44698</v>
      </c>
      <c r="B196" s="27" t="s">
        <v>354</v>
      </c>
      <c r="C196" s="28" t="s">
        <v>355</v>
      </c>
      <c r="D196" s="35"/>
      <c r="E196" s="30">
        <v>8082</v>
      </c>
      <c r="F196" s="13">
        <f t="shared" si="2"/>
        <v>175401006.73999998</v>
      </c>
    </row>
    <row r="197" spans="1:6" s="31" customFormat="1" ht="66.75" customHeight="1" x14ac:dyDescent="0.2">
      <c r="A197" s="26">
        <v>44698</v>
      </c>
      <c r="B197" s="27" t="s">
        <v>356</v>
      </c>
      <c r="C197" s="28" t="s">
        <v>357</v>
      </c>
      <c r="D197" s="35"/>
      <c r="E197" s="30">
        <v>27000</v>
      </c>
      <c r="F197" s="13">
        <f t="shared" si="2"/>
        <v>175374006.73999998</v>
      </c>
    </row>
    <row r="198" spans="1:6" s="31" customFormat="1" ht="51" customHeight="1" x14ac:dyDescent="0.2">
      <c r="A198" s="26">
        <v>44698</v>
      </c>
      <c r="B198" s="27" t="s">
        <v>358</v>
      </c>
      <c r="C198" s="28" t="s">
        <v>359</v>
      </c>
      <c r="D198" s="35"/>
      <c r="E198" s="30">
        <v>359989.65</v>
      </c>
      <c r="F198" s="13">
        <f t="shared" si="2"/>
        <v>175014017.08999997</v>
      </c>
    </row>
    <row r="199" spans="1:6" s="31" customFormat="1" ht="60" customHeight="1" x14ac:dyDescent="0.2">
      <c r="A199" s="26">
        <v>44698</v>
      </c>
      <c r="B199" s="27" t="s">
        <v>360</v>
      </c>
      <c r="C199" s="28" t="s">
        <v>361</v>
      </c>
      <c r="D199" s="35"/>
      <c r="E199" s="30">
        <v>126825</v>
      </c>
      <c r="F199" s="13">
        <f t="shared" si="2"/>
        <v>174887192.08999997</v>
      </c>
    </row>
    <row r="200" spans="1:6" s="31" customFormat="1" ht="52.5" customHeight="1" x14ac:dyDescent="0.2">
      <c r="A200" s="26">
        <v>44698</v>
      </c>
      <c r="B200" s="27" t="s">
        <v>362</v>
      </c>
      <c r="C200" s="28" t="s">
        <v>363</v>
      </c>
      <c r="D200" s="35"/>
      <c r="E200" s="30">
        <v>126825</v>
      </c>
      <c r="F200" s="13">
        <f t="shared" si="2"/>
        <v>174760367.08999997</v>
      </c>
    </row>
    <row r="201" spans="1:6" s="31" customFormat="1" ht="54" customHeight="1" x14ac:dyDescent="0.2">
      <c r="A201" s="26">
        <v>44698</v>
      </c>
      <c r="B201" s="27" t="s">
        <v>364</v>
      </c>
      <c r="C201" s="28" t="s">
        <v>365</v>
      </c>
      <c r="D201" s="35"/>
      <c r="E201" s="30">
        <v>131052.5</v>
      </c>
      <c r="F201" s="13">
        <f t="shared" si="2"/>
        <v>174629314.58999997</v>
      </c>
    </row>
    <row r="202" spans="1:6" s="31" customFormat="1" ht="55.5" customHeight="1" x14ac:dyDescent="0.2">
      <c r="A202" s="26">
        <v>44698</v>
      </c>
      <c r="B202" s="27" t="s">
        <v>366</v>
      </c>
      <c r="C202" s="28" t="s">
        <v>367</v>
      </c>
      <c r="D202" s="35"/>
      <c r="E202" s="30">
        <v>131052.5</v>
      </c>
      <c r="F202" s="13">
        <f t="shared" si="2"/>
        <v>174498262.08999997</v>
      </c>
    </row>
    <row r="203" spans="1:6" s="31" customFormat="1" ht="21.75" customHeight="1" x14ac:dyDescent="0.2">
      <c r="A203" s="26">
        <v>44698</v>
      </c>
      <c r="B203" s="27" t="s">
        <v>368</v>
      </c>
      <c r="C203" s="28" t="s">
        <v>369</v>
      </c>
      <c r="D203" s="35"/>
      <c r="E203" s="30">
        <v>6292667.8200000003</v>
      </c>
      <c r="F203" s="13">
        <f t="shared" si="2"/>
        <v>168205594.26999998</v>
      </c>
    </row>
    <row r="204" spans="1:6" s="31" customFormat="1" ht="53.25" customHeight="1" x14ac:dyDescent="0.2">
      <c r="A204" s="26">
        <v>44698</v>
      </c>
      <c r="B204" s="27" t="s">
        <v>370</v>
      </c>
      <c r="C204" s="28" t="s">
        <v>371</v>
      </c>
      <c r="D204" s="35"/>
      <c r="E204" s="30">
        <v>114142.5</v>
      </c>
      <c r="F204" s="13">
        <f t="shared" si="2"/>
        <v>168091451.76999998</v>
      </c>
    </row>
    <row r="205" spans="1:6" s="31" customFormat="1" ht="54.75" customHeight="1" x14ac:dyDescent="0.2">
      <c r="A205" s="26">
        <v>44698</v>
      </c>
      <c r="B205" s="27" t="s">
        <v>372</v>
      </c>
      <c r="C205" s="28" t="s">
        <v>373</v>
      </c>
      <c r="D205" s="35"/>
      <c r="E205" s="30">
        <v>131052.5</v>
      </c>
      <c r="F205" s="13">
        <f t="shared" si="2"/>
        <v>167960399.26999998</v>
      </c>
    </row>
    <row r="206" spans="1:6" s="31" customFormat="1" ht="31.5" customHeight="1" x14ac:dyDescent="0.2">
      <c r="A206" s="26">
        <v>44698</v>
      </c>
      <c r="B206" s="27" t="s">
        <v>374</v>
      </c>
      <c r="C206" s="28" t="s">
        <v>375</v>
      </c>
      <c r="D206" s="35"/>
      <c r="E206" s="30">
        <v>70000</v>
      </c>
      <c r="F206" s="13">
        <f t="shared" si="2"/>
        <v>167890399.26999998</v>
      </c>
    </row>
    <row r="207" spans="1:6" s="31" customFormat="1" ht="48" customHeight="1" x14ac:dyDescent="0.2">
      <c r="A207" s="26">
        <v>44699</v>
      </c>
      <c r="B207" s="27" t="s">
        <v>376</v>
      </c>
      <c r="C207" s="28" t="s">
        <v>377</v>
      </c>
      <c r="D207" s="35"/>
      <c r="E207" s="30">
        <v>40500</v>
      </c>
      <c r="F207" s="13">
        <f t="shared" ref="F207:F270" si="3">F206-E207</f>
        <v>167849899.26999998</v>
      </c>
    </row>
    <row r="208" spans="1:6" s="31" customFormat="1" ht="33" customHeight="1" x14ac:dyDescent="0.2">
      <c r="A208" s="26">
        <v>44699</v>
      </c>
      <c r="B208" s="27" t="s">
        <v>378</v>
      </c>
      <c r="C208" s="28" t="s">
        <v>379</v>
      </c>
      <c r="D208" s="35"/>
      <c r="E208" s="30">
        <v>1690656</v>
      </c>
      <c r="F208" s="13">
        <f t="shared" si="3"/>
        <v>166159243.26999998</v>
      </c>
    </row>
    <row r="209" spans="1:6" s="31" customFormat="1" ht="22.5" customHeight="1" x14ac:dyDescent="0.2">
      <c r="A209" s="26">
        <v>44699</v>
      </c>
      <c r="B209" s="27" t="s">
        <v>380</v>
      </c>
      <c r="C209" s="28" t="s">
        <v>37</v>
      </c>
      <c r="D209" s="35"/>
      <c r="E209" s="30">
        <v>0</v>
      </c>
      <c r="F209" s="13">
        <f t="shared" si="3"/>
        <v>166159243.26999998</v>
      </c>
    </row>
    <row r="210" spans="1:6" s="31" customFormat="1" ht="22.5" customHeight="1" x14ac:dyDescent="0.2">
      <c r="A210" s="26">
        <v>44700</v>
      </c>
      <c r="B210" s="37">
        <v>62820</v>
      </c>
      <c r="C210" s="28" t="s">
        <v>37</v>
      </c>
      <c r="D210" s="35"/>
      <c r="E210" s="30">
        <v>0</v>
      </c>
      <c r="F210" s="13">
        <f t="shared" si="3"/>
        <v>166159243.26999998</v>
      </c>
    </row>
    <row r="211" spans="1:6" s="31" customFormat="1" ht="49.5" customHeight="1" x14ac:dyDescent="0.2">
      <c r="A211" s="26">
        <v>44700</v>
      </c>
      <c r="B211" s="27" t="s">
        <v>381</v>
      </c>
      <c r="C211" s="28" t="s">
        <v>382</v>
      </c>
      <c r="D211" s="35"/>
      <c r="E211" s="30">
        <v>76883.039999999994</v>
      </c>
      <c r="F211" s="13">
        <f t="shared" si="3"/>
        <v>166082360.22999999</v>
      </c>
    </row>
    <row r="212" spans="1:6" s="31" customFormat="1" ht="57" customHeight="1" x14ac:dyDescent="0.2">
      <c r="A212" s="26">
        <v>44700</v>
      </c>
      <c r="B212" s="27" t="s">
        <v>383</v>
      </c>
      <c r="C212" s="28" t="s">
        <v>384</v>
      </c>
      <c r="D212" s="35"/>
      <c r="E212" s="30">
        <v>1195110.6000000001</v>
      </c>
      <c r="F212" s="13">
        <f t="shared" si="3"/>
        <v>164887249.63</v>
      </c>
    </row>
    <row r="213" spans="1:6" s="31" customFormat="1" ht="35.25" customHeight="1" x14ac:dyDescent="0.2">
      <c r="A213" s="26">
        <v>44700</v>
      </c>
      <c r="B213" s="27" t="s">
        <v>385</v>
      </c>
      <c r="C213" s="28" t="s">
        <v>386</v>
      </c>
      <c r="D213" s="35"/>
      <c r="E213" s="30">
        <v>97732.39</v>
      </c>
      <c r="F213" s="13">
        <f t="shared" si="3"/>
        <v>164789517.24000001</v>
      </c>
    </row>
    <row r="214" spans="1:6" s="31" customFormat="1" ht="34.5" customHeight="1" x14ac:dyDescent="0.2">
      <c r="A214" s="26">
        <v>44700</v>
      </c>
      <c r="B214" s="27" t="s">
        <v>387</v>
      </c>
      <c r="C214" s="28" t="s">
        <v>388</v>
      </c>
      <c r="D214" s="35"/>
      <c r="E214" s="30">
        <v>489232.55</v>
      </c>
      <c r="F214" s="13">
        <f t="shared" si="3"/>
        <v>164300284.69</v>
      </c>
    </row>
    <row r="215" spans="1:6" s="31" customFormat="1" ht="52.5" customHeight="1" x14ac:dyDescent="0.2">
      <c r="A215" s="26">
        <v>44700</v>
      </c>
      <c r="B215" s="27" t="s">
        <v>389</v>
      </c>
      <c r="C215" s="28" t="s">
        <v>390</v>
      </c>
      <c r="D215" s="35"/>
      <c r="E215" s="30">
        <v>131052.5</v>
      </c>
      <c r="F215" s="13">
        <f t="shared" si="3"/>
        <v>164169232.19</v>
      </c>
    </row>
    <row r="216" spans="1:6" s="31" customFormat="1" ht="44.25" customHeight="1" x14ac:dyDescent="0.2">
      <c r="A216" s="26">
        <v>44700</v>
      </c>
      <c r="B216" s="27" t="s">
        <v>391</v>
      </c>
      <c r="C216" s="28" t="s">
        <v>392</v>
      </c>
      <c r="D216" s="35"/>
      <c r="E216" s="30">
        <v>131052.5</v>
      </c>
      <c r="F216" s="13">
        <f t="shared" si="3"/>
        <v>164038179.69</v>
      </c>
    </row>
    <row r="217" spans="1:6" s="31" customFormat="1" ht="40.5" customHeight="1" x14ac:dyDescent="0.2">
      <c r="A217" s="26">
        <v>44700</v>
      </c>
      <c r="B217" s="27" t="s">
        <v>393</v>
      </c>
      <c r="C217" s="28" t="s">
        <v>394</v>
      </c>
      <c r="D217" s="35"/>
      <c r="E217" s="30">
        <v>8989</v>
      </c>
      <c r="F217" s="13">
        <f t="shared" si="3"/>
        <v>164029190.69</v>
      </c>
    </row>
    <row r="218" spans="1:6" s="31" customFormat="1" ht="33" customHeight="1" x14ac:dyDescent="0.2">
      <c r="A218" s="26">
        <v>44700</v>
      </c>
      <c r="B218" s="27" t="s">
        <v>395</v>
      </c>
      <c r="C218" s="28" t="s">
        <v>396</v>
      </c>
      <c r="D218" s="35"/>
      <c r="E218" s="30">
        <v>138440.24</v>
      </c>
      <c r="F218" s="13">
        <f t="shared" si="3"/>
        <v>163890750.44999999</v>
      </c>
    </row>
    <row r="219" spans="1:6" s="31" customFormat="1" ht="33" customHeight="1" x14ac:dyDescent="0.2">
      <c r="A219" s="26">
        <v>44700</v>
      </c>
      <c r="B219" s="27" t="s">
        <v>397</v>
      </c>
      <c r="C219" s="28" t="s">
        <v>398</v>
      </c>
      <c r="D219" s="35"/>
      <c r="E219" s="30">
        <v>59898.48</v>
      </c>
      <c r="F219" s="13">
        <f t="shared" si="3"/>
        <v>163830851.97</v>
      </c>
    </row>
    <row r="220" spans="1:6" s="31" customFormat="1" ht="88.5" customHeight="1" x14ac:dyDescent="0.2">
      <c r="A220" s="26">
        <v>44700</v>
      </c>
      <c r="B220" s="27" t="s">
        <v>399</v>
      </c>
      <c r="C220" s="28" t="s">
        <v>400</v>
      </c>
      <c r="D220" s="35"/>
      <c r="E220" s="30">
        <v>342732.22</v>
      </c>
      <c r="F220" s="13">
        <f t="shared" si="3"/>
        <v>163488119.75</v>
      </c>
    </row>
    <row r="221" spans="1:6" s="31" customFormat="1" ht="39.75" customHeight="1" x14ac:dyDescent="0.2">
      <c r="A221" s="26">
        <v>44700</v>
      </c>
      <c r="B221" s="27" t="s">
        <v>401</v>
      </c>
      <c r="C221" s="28" t="s">
        <v>402</v>
      </c>
      <c r="D221" s="35"/>
      <c r="E221" s="30">
        <v>52159.63</v>
      </c>
      <c r="F221" s="13">
        <f t="shared" si="3"/>
        <v>163435960.12</v>
      </c>
    </row>
    <row r="222" spans="1:6" s="31" customFormat="1" ht="54.75" customHeight="1" x14ac:dyDescent="0.2">
      <c r="A222" s="26">
        <v>44700</v>
      </c>
      <c r="B222" s="27" t="s">
        <v>403</v>
      </c>
      <c r="C222" s="28" t="s">
        <v>404</v>
      </c>
      <c r="D222" s="35"/>
      <c r="E222" s="30">
        <v>4967555.79</v>
      </c>
      <c r="F222" s="13">
        <f t="shared" si="3"/>
        <v>158468404.33000001</v>
      </c>
    </row>
    <row r="223" spans="1:6" s="31" customFormat="1" ht="45.75" customHeight="1" x14ac:dyDescent="0.2">
      <c r="A223" s="26">
        <v>44700</v>
      </c>
      <c r="B223" s="27" t="s">
        <v>405</v>
      </c>
      <c r="C223" s="28" t="s">
        <v>406</v>
      </c>
      <c r="D223" s="35"/>
      <c r="E223" s="30">
        <v>5940</v>
      </c>
      <c r="F223" s="13">
        <f t="shared" si="3"/>
        <v>158462464.33000001</v>
      </c>
    </row>
    <row r="224" spans="1:6" s="31" customFormat="1" ht="66.75" customHeight="1" x14ac:dyDescent="0.2">
      <c r="A224" s="26">
        <v>44700</v>
      </c>
      <c r="B224" s="27" t="s">
        <v>407</v>
      </c>
      <c r="C224" s="28" t="s">
        <v>408</v>
      </c>
      <c r="D224" s="35"/>
      <c r="E224" s="30">
        <v>27000</v>
      </c>
      <c r="F224" s="13">
        <f t="shared" si="3"/>
        <v>158435464.33000001</v>
      </c>
    </row>
    <row r="225" spans="1:6" s="31" customFormat="1" ht="43.5" customHeight="1" x14ac:dyDescent="0.2">
      <c r="A225" s="26">
        <v>44700</v>
      </c>
      <c r="B225" s="27" t="s">
        <v>409</v>
      </c>
      <c r="C225" s="28" t="s">
        <v>410</v>
      </c>
      <c r="D225" s="35"/>
      <c r="E225" s="30">
        <v>634221.32999999996</v>
      </c>
      <c r="F225" s="13">
        <f t="shared" si="3"/>
        <v>157801243</v>
      </c>
    </row>
    <row r="226" spans="1:6" s="31" customFormat="1" ht="129.75" customHeight="1" x14ac:dyDescent="0.2">
      <c r="A226" s="26">
        <v>44700</v>
      </c>
      <c r="B226" s="27" t="s">
        <v>411</v>
      </c>
      <c r="C226" s="28" t="s">
        <v>412</v>
      </c>
      <c r="D226" s="35"/>
      <c r="E226" s="30">
        <v>699696</v>
      </c>
      <c r="F226" s="13">
        <f t="shared" si="3"/>
        <v>157101547</v>
      </c>
    </row>
    <row r="227" spans="1:6" s="31" customFormat="1" ht="73.5" customHeight="1" x14ac:dyDescent="0.2">
      <c r="A227" s="26">
        <v>44701</v>
      </c>
      <c r="B227" s="27" t="s">
        <v>413</v>
      </c>
      <c r="C227" s="28" t="s">
        <v>414</v>
      </c>
      <c r="D227" s="35"/>
      <c r="E227" s="30">
        <v>27000</v>
      </c>
      <c r="F227" s="13">
        <f t="shared" si="3"/>
        <v>157074547</v>
      </c>
    </row>
    <row r="228" spans="1:6" s="31" customFormat="1" ht="64.5" customHeight="1" x14ac:dyDescent="0.2">
      <c r="A228" s="26">
        <v>44701</v>
      </c>
      <c r="B228" s="27" t="s">
        <v>415</v>
      </c>
      <c r="C228" s="28" t="s">
        <v>416</v>
      </c>
      <c r="D228" s="35"/>
      <c r="E228" s="30">
        <v>27000</v>
      </c>
      <c r="F228" s="13">
        <f t="shared" si="3"/>
        <v>157047547</v>
      </c>
    </row>
    <row r="229" spans="1:6" s="31" customFormat="1" ht="38.25" customHeight="1" x14ac:dyDescent="0.2">
      <c r="A229" s="26">
        <v>44701</v>
      </c>
      <c r="B229" s="27" t="s">
        <v>417</v>
      </c>
      <c r="C229" s="28" t="s">
        <v>418</v>
      </c>
      <c r="D229" s="35"/>
      <c r="E229" s="30">
        <v>239774.06</v>
      </c>
      <c r="F229" s="13">
        <f t="shared" si="3"/>
        <v>156807772.94</v>
      </c>
    </row>
    <row r="230" spans="1:6" s="31" customFormat="1" ht="42" customHeight="1" x14ac:dyDescent="0.2">
      <c r="A230" s="26">
        <v>44701</v>
      </c>
      <c r="B230" s="27" t="s">
        <v>419</v>
      </c>
      <c r="C230" s="28" t="s">
        <v>420</v>
      </c>
      <c r="D230" s="35"/>
      <c r="E230" s="30">
        <v>235203.96</v>
      </c>
      <c r="F230" s="13">
        <f t="shared" si="3"/>
        <v>156572568.97999999</v>
      </c>
    </row>
    <row r="231" spans="1:6" s="31" customFormat="1" ht="43.5" customHeight="1" x14ac:dyDescent="0.2">
      <c r="A231" s="26">
        <v>44701</v>
      </c>
      <c r="B231" s="27" t="s">
        <v>421</v>
      </c>
      <c r="C231" s="28" t="s">
        <v>422</v>
      </c>
      <c r="D231" s="35"/>
      <c r="E231" s="30">
        <v>173224.94</v>
      </c>
      <c r="F231" s="13">
        <f t="shared" si="3"/>
        <v>156399344.03999999</v>
      </c>
    </row>
    <row r="232" spans="1:6" s="31" customFormat="1" ht="55.5" customHeight="1" x14ac:dyDescent="0.2">
      <c r="A232" s="26">
        <v>44701</v>
      </c>
      <c r="B232" s="27" t="s">
        <v>423</v>
      </c>
      <c r="C232" s="28" t="s">
        <v>424</v>
      </c>
      <c r="D232" s="35"/>
      <c r="E232" s="30">
        <v>1567818.5</v>
      </c>
      <c r="F232" s="13">
        <f t="shared" si="3"/>
        <v>154831525.53999999</v>
      </c>
    </row>
    <row r="233" spans="1:6" s="31" customFormat="1" ht="104.25" customHeight="1" x14ac:dyDescent="0.2">
      <c r="A233" s="26">
        <v>44701</v>
      </c>
      <c r="B233" s="27" t="s">
        <v>425</v>
      </c>
      <c r="C233" s="28" t="s">
        <v>426</v>
      </c>
      <c r="D233" s="35"/>
      <c r="E233" s="30">
        <v>54000</v>
      </c>
      <c r="F233" s="13">
        <f t="shared" si="3"/>
        <v>154777525.53999999</v>
      </c>
    </row>
    <row r="234" spans="1:6" s="31" customFormat="1" ht="141" customHeight="1" x14ac:dyDescent="0.2">
      <c r="A234" s="26">
        <v>44701</v>
      </c>
      <c r="B234" s="27" t="s">
        <v>427</v>
      </c>
      <c r="C234" s="28" t="s">
        <v>428</v>
      </c>
      <c r="D234" s="35"/>
      <c r="E234" s="30">
        <v>9954917</v>
      </c>
      <c r="F234" s="13">
        <f t="shared" si="3"/>
        <v>144822608.53999999</v>
      </c>
    </row>
    <row r="235" spans="1:6" s="31" customFormat="1" ht="75.75" customHeight="1" x14ac:dyDescent="0.2">
      <c r="A235" s="26">
        <v>44701</v>
      </c>
      <c r="B235" s="27" t="s">
        <v>429</v>
      </c>
      <c r="C235" s="28" t="s">
        <v>430</v>
      </c>
      <c r="D235" s="35"/>
      <c r="E235" s="30">
        <v>27000</v>
      </c>
      <c r="F235" s="13">
        <f t="shared" si="3"/>
        <v>144795608.53999999</v>
      </c>
    </row>
    <row r="236" spans="1:6" s="31" customFormat="1" ht="78.75" customHeight="1" x14ac:dyDescent="0.2">
      <c r="A236" s="26">
        <v>44701</v>
      </c>
      <c r="B236" s="27" t="s">
        <v>431</v>
      </c>
      <c r="C236" s="28" t="s">
        <v>432</v>
      </c>
      <c r="D236" s="35"/>
      <c r="E236" s="30">
        <v>27000</v>
      </c>
      <c r="F236" s="13">
        <f t="shared" si="3"/>
        <v>144768608.53999999</v>
      </c>
    </row>
    <row r="237" spans="1:6" s="31" customFormat="1" ht="39" customHeight="1" x14ac:dyDescent="0.2">
      <c r="A237" s="26">
        <v>44704</v>
      </c>
      <c r="B237" s="27" t="s">
        <v>433</v>
      </c>
      <c r="C237" s="28" t="s">
        <v>434</v>
      </c>
      <c r="D237" s="35"/>
      <c r="E237" s="30">
        <v>415376.09</v>
      </c>
      <c r="F237" s="13">
        <f t="shared" si="3"/>
        <v>144353232.44999999</v>
      </c>
    </row>
    <row r="238" spans="1:6" s="31" customFormat="1" ht="47.25" customHeight="1" x14ac:dyDescent="0.2">
      <c r="A238" s="26">
        <v>44704</v>
      </c>
      <c r="B238" s="27" t="s">
        <v>435</v>
      </c>
      <c r="C238" s="28" t="s">
        <v>436</v>
      </c>
      <c r="D238" s="35"/>
      <c r="E238" s="30">
        <v>10848</v>
      </c>
      <c r="F238" s="13">
        <f t="shared" si="3"/>
        <v>144342384.44999999</v>
      </c>
    </row>
    <row r="239" spans="1:6" s="31" customFormat="1" ht="51" customHeight="1" x14ac:dyDescent="0.2">
      <c r="A239" s="26">
        <v>44704</v>
      </c>
      <c r="B239" s="27" t="s">
        <v>437</v>
      </c>
      <c r="C239" s="28" t="s">
        <v>438</v>
      </c>
      <c r="D239" s="35"/>
      <c r="E239" s="30">
        <v>126825</v>
      </c>
      <c r="F239" s="13">
        <f t="shared" si="3"/>
        <v>144215559.44999999</v>
      </c>
    </row>
    <row r="240" spans="1:6" s="31" customFormat="1" ht="42.75" customHeight="1" x14ac:dyDescent="0.2">
      <c r="A240" s="26">
        <v>44704</v>
      </c>
      <c r="B240" s="27" t="s">
        <v>439</v>
      </c>
      <c r="C240" s="28" t="s">
        <v>440</v>
      </c>
      <c r="D240" s="35"/>
      <c r="E240" s="30">
        <v>2811.5</v>
      </c>
      <c r="F240" s="13">
        <f t="shared" si="3"/>
        <v>144212747.94999999</v>
      </c>
    </row>
    <row r="241" spans="1:6" s="31" customFormat="1" ht="44.25" customHeight="1" x14ac:dyDescent="0.2">
      <c r="A241" s="26">
        <v>44704</v>
      </c>
      <c r="B241" s="27" t="s">
        <v>441</v>
      </c>
      <c r="C241" s="28" t="s">
        <v>442</v>
      </c>
      <c r="D241" s="35"/>
      <c r="E241" s="30">
        <v>461876.71</v>
      </c>
      <c r="F241" s="13">
        <f t="shared" si="3"/>
        <v>143750871.23999998</v>
      </c>
    </row>
    <row r="242" spans="1:6" s="31" customFormat="1" ht="42.75" customHeight="1" x14ac:dyDescent="0.2">
      <c r="A242" s="26">
        <v>44704</v>
      </c>
      <c r="B242" s="27" t="s">
        <v>443</v>
      </c>
      <c r="C242" s="28" t="s">
        <v>444</v>
      </c>
      <c r="D242" s="35"/>
      <c r="E242" s="30">
        <v>469987.79</v>
      </c>
      <c r="F242" s="13">
        <f t="shared" si="3"/>
        <v>143280883.44999999</v>
      </c>
    </row>
    <row r="243" spans="1:6" s="31" customFormat="1" ht="40.5" customHeight="1" x14ac:dyDescent="0.2">
      <c r="A243" s="26">
        <v>44704</v>
      </c>
      <c r="B243" s="27" t="s">
        <v>445</v>
      </c>
      <c r="C243" s="28" t="s">
        <v>446</v>
      </c>
      <c r="D243" s="35"/>
      <c r="E243" s="30">
        <v>24227.040000000001</v>
      </c>
      <c r="F243" s="13">
        <f t="shared" si="3"/>
        <v>143256656.41</v>
      </c>
    </row>
    <row r="244" spans="1:6" s="31" customFormat="1" ht="43.5" customHeight="1" x14ac:dyDescent="0.2">
      <c r="A244" s="26">
        <v>44704</v>
      </c>
      <c r="B244" s="27" t="s">
        <v>447</v>
      </c>
      <c r="C244" s="28" t="s">
        <v>448</v>
      </c>
      <c r="D244" s="35"/>
      <c r="E244" s="30">
        <v>22219.759999999998</v>
      </c>
      <c r="F244" s="13">
        <f t="shared" si="3"/>
        <v>143234436.65000001</v>
      </c>
    </row>
    <row r="245" spans="1:6" s="31" customFormat="1" ht="42" customHeight="1" x14ac:dyDescent="0.2">
      <c r="A245" s="26">
        <v>44704</v>
      </c>
      <c r="B245" s="27" t="s">
        <v>449</v>
      </c>
      <c r="C245" s="28" t="s">
        <v>450</v>
      </c>
      <c r="D245" s="35"/>
      <c r="E245" s="30">
        <v>37038.199999999997</v>
      </c>
      <c r="F245" s="13">
        <f t="shared" si="3"/>
        <v>143197398.45000002</v>
      </c>
    </row>
    <row r="246" spans="1:6" s="31" customFormat="1" ht="42.75" customHeight="1" x14ac:dyDescent="0.2">
      <c r="A246" s="26">
        <v>44704</v>
      </c>
      <c r="B246" s="27" t="s">
        <v>451</v>
      </c>
      <c r="C246" s="28" t="s">
        <v>452</v>
      </c>
      <c r="D246" s="35"/>
      <c r="E246" s="30">
        <v>11998.15</v>
      </c>
      <c r="F246" s="13">
        <f t="shared" si="3"/>
        <v>143185400.30000001</v>
      </c>
    </row>
    <row r="247" spans="1:6" s="31" customFormat="1" ht="40.5" customHeight="1" x14ac:dyDescent="0.2">
      <c r="A247" s="26">
        <v>44704</v>
      </c>
      <c r="B247" s="27" t="s">
        <v>453</v>
      </c>
      <c r="C247" s="28" t="s">
        <v>454</v>
      </c>
      <c r="D247" s="35"/>
      <c r="E247" s="30">
        <v>126825</v>
      </c>
      <c r="F247" s="13">
        <f t="shared" si="3"/>
        <v>143058575.30000001</v>
      </c>
    </row>
    <row r="248" spans="1:6" s="31" customFormat="1" ht="24" customHeight="1" x14ac:dyDescent="0.2">
      <c r="A248" s="26">
        <v>44704</v>
      </c>
      <c r="B248" s="27" t="s">
        <v>455</v>
      </c>
      <c r="C248" s="28" t="s">
        <v>37</v>
      </c>
      <c r="D248" s="35"/>
      <c r="E248" s="30">
        <v>0</v>
      </c>
      <c r="F248" s="13">
        <f t="shared" si="3"/>
        <v>143058575.30000001</v>
      </c>
    </row>
    <row r="249" spans="1:6" s="31" customFormat="1" ht="42.75" customHeight="1" x14ac:dyDescent="0.2">
      <c r="A249" s="26">
        <v>44704</v>
      </c>
      <c r="B249" s="27" t="s">
        <v>456</v>
      </c>
      <c r="C249" s="28" t="s">
        <v>457</v>
      </c>
      <c r="D249" s="35"/>
      <c r="E249" s="30">
        <v>75430</v>
      </c>
      <c r="F249" s="13">
        <f t="shared" si="3"/>
        <v>142983145.30000001</v>
      </c>
    </row>
    <row r="250" spans="1:6" s="31" customFormat="1" ht="50.25" customHeight="1" x14ac:dyDescent="0.2">
      <c r="A250" s="26">
        <v>44704</v>
      </c>
      <c r="B250" s="27" t="s">
        <v>458</v>
      </c>
      <c r="C250" s="28" t="s">
        <v>459</v>
      </c>
      <c r="D250" s="35"/>
      <c r="E250" s="30">
        <v>76294.06</v>
      </c>
      <c r="F250" s="13">
        <f t="shared" si="3"/>
        <v>142906851.24000001</v>
      </c>
    </row>
    <row r="251" spans="1:6" s="31" customFormat="1" ht="53.25" customHeight="1" x14ac:dyDescent="0.2">
      <c r="A251" s="26">
        <v>44704</v>
      </c>
      <c r="B251" s="27" t="s">
        <v>460</v>
      </c>
      <c r="C251" s="28" t="s">
        <v>461</v>
      </c>
      <c r="D251" s="35"/>
      <c r="E251" s="30">
        <v>48643.360000000001</v>
      </c>
      <c r="F251" s="13">
        <f t="shared" si="3"/>
        <v>142858207.88</v>
      </c>
    </row>
    <row r="252" spans="1:6" s="31" customFormat="1" ht="63.75" customHeight="1" x14ac:dyDescent="0.2">
      <c r="A252" s="26">
        <v>44704</v>
      </c>
      <c r="B252" s="27" t="s">
        <v>462</v>
      </c>
      <c r="C252" s="28" t="s">
        <v>463</v>
      </c>
      <c r="D252" s="35"/>
      <c r="E252" s="30">
        <v>27000</v>
      </c>
      <c r="F252" s="13">
        <f t="shared" si="3"/>
        <v>142831207.88</v>
      </c>
    </row>
    <row r="253" spans="1:6" s="31" customFormat="1" ht="40.5" customHeight="1" x14ac:dyDescent="0.2">
      <c r="A253" s="26">
        <v>44704</v>
      </c>
      <c r="B253" s="27" t="s">
        <v>464</v>
      </c>
      <c r="C253" s="28" t="s">
        <v>465</v>
      </c>
      <c r="D253" s="35"/>
      <c r="E253" s="30">
        <v>733213.09</v>
      </c>
      <c r="F253" s="13">
        <f t="shared" si="3"/>
        <v>142097994.78999999</v>
      </c>
    </row>
    <row r="254" spans="1:6" s="31" customFormat="1" ht="65.25" customHeight="1" x14ac:dyDescent="0.2">
      <c r="A254" s="26">
        <v>44704</v>
      </c>
      <c r="B254" s="27" t="s">
        <v>466</v>
      </c>
      <c r="C254" s="28" t="s">
        <v>467</v>
      </c>
      <c r="D254" s="36"/>
      <c r="E254" s="30">
        <v>5556280</v>
      </c>
      <c r="F254" s="13">
        <f t="shared" si="3"/>
        <v>136541714.78999999</v>
      </c>
    </row>
    <row r="255" spans="1:6" s="31" customFormat="1" ht="35.25" customHeight="1" x14ac:dyDescent="0.2">
      <c r="A255" s="26">
        <v>44704</v>
      </c>
      <c r="B255" s="27" t="s">
        <v>468</v>
      </c>
      <c r="C255" s="28" t="s">
        <v>469</v>
      </c>
      <c r="D255" s="35"/>
      <c r="E255" s="30">
        <v>7864922.7599999998</v>
      </c>
      <c r="F255" s="13">
        <f t="shared" si="3"/>
        <v>128676792.02999999</v>
      </c>
    </row>
    <row r="256" spans="1:6" s="31" customFormat="1" ht="50.25" customHeight="1" x14ac:dyDescent="0.2">
      <c r="A256" s="26">
        <v>44704</v>
      </c>
      <c r="B256" s="27" t="s">
        <v>470</v>
      </c>
      <c r="C256" s="28" t="s">
        <v>471</v>
      </c>
      <c r="D256" s="35"/>
      <c r="E256" s="30">
        <v>101460</v>
      </c>
      <c r="F256" s="13">
        <f t="shared" si="3"/>
        <v>128575332.02999999</v>
      </c>
    </row>
    <row r="257" spans="1:6" s="31" customFormat="1" ht="39.75" customHeight="1" x14ac:dyDescent="0.2">
      <c r="A257" s="26">
        <v>44704</v>
      </c>
      <c r="B257" s="27" t="s">
        <v>472</v>
      </c>
      <c r="C257" s="28" t="s">
        <v>473</v>
      </c>
      <c r="D257" s="29"/>
      <c r="E257" s="30">
        <v>1114.8800000000001</v>
      </c>
      <c r="F257" s="13">
        <f t="shared" si="3"/>
        <v>128574217.14999999</v>
      </c>
    </row>
    <row r="258" spans="1:6" s="31" customFormat="1" ht="42" customHeight="1" x14ac:dyDescent="0.2">
      <c r="A258" s="26">
        <v>44704</v>
      </c>
      <c r="B258" s="27" t="s">
        <v>474</v>
      </c>
      <c r="C258" s="28" t="s">
        <v>475</v>
      </c>
      <c r="D258" s="35"/>
      <c r="E258" s="30">
        <v>126825</v>
      </c>
      <c r="F258" s="13">
        <f t="shared" si="3"/>
        <v>128447392.14999999</v>
      </c>
    </row>
    <row r="259" spans="1:6" s="31" customFormat="1" ht="41.25" customHeight="1" x14ac:dyDescent="0.2">
      <c r="A259" s="26">
        <v>44704</v>
      </c>
      <c r="B259" s="27" t="s">
        <v>476</v>
      </c>
      <c r="C259" s="28" t="s">
        <v>477</v>
      </c>
      <c r="D259" s="35"/>
      <c r="E259" s="30">
        <v>1004672.5</v>
      </c>
      <c r="F259" s="13">
        <f t="shared" si="3"/>
        <v>127442719.64999999</v>
      </c>
    </row>
    <row r="260" spans="1:6" s="31" customFormat="1" ht="41.25" customHeight="1" x14ac:dyDescent="0.2">
      <c r="A260" s="26">
        <v>44704</v>
      </c>
      <c r="B260" s="27" t="s">
        <v>478</v>
      </c>
      <c r="C260" s="28" t="s">
        <v>479</v>
      </c>
      <c r="D260" s="35"/>
      <c r="E260" s="30">
        <v>25129.24</v>
      </c>
      <c r="F260" s="13">
        <f t="shared" si="3"/>
        <v>127417590.41</v>
      </c>
    </row>
    <row r="261" spans="1:6" s="31" customFormat="1" ht="52.5" customHeight="1" x14ac:dyDescent="0.2">
      <c r="A261" s="26">
        <v>44704</v>
      </c>
      <c r="B261" s="27" t="s">
        <v>480</v>
      </c>
      <c r="C261" s="28" t="s">
        <v>481</v>
      </c>
      <c r="D261" s="35"/>
      <c r="E261" s="30">
        <v>105687.5</v>
      </c>
      <c r="F261" s="13">
        <f t="shared" si="3"/>
        <v>127311902.91</v>
      </c>
    </row>
    <row r="262" spans="1:6" s="31" customFormat="1" ht="50.25" customHeight="1" x14ac:dyDescent="0.2">
      <c r="A262" s="26">
        <v>44704</v>
      </c>
      <c r="B262" s="27" t="s">
        <v>482</v>
      </c>
      <c r="C262" s="28" t="s">
        <v>483</v>
      </c>
      <c r="D262" s="35"/>
      <c r="E262" s="30">
        <v>122597.5</v>
      </c>
      <c r="F262" s="13">
        <f t="shared" si="3"/>
        <v>127189305.41</v>
      </c>
    </row>
    <row r="263" spans="1:6" s="31" customFormat="1" ht="44.25" customHeight="1" x14ac:dyDescent="0.2">
      <c r="A263" s="26">
        <v>44704</v>
      </c>
      <c r="B263" s="27" t="s">
        <v>484</v>
      </c>
      <c r="C263" s="28" t="s">
        <v>485</v>
      </c>
      <c r="D263" s="35"/>
      <c r="E263" s="30">
        <v>105687.5</v>
      </c>
      <c r="F263" s="13">
        <f t="shared" si="3"/>
        <v>127083617.91</v>
      </c>
    </row>
    <row r="264" spans="1:6" s="31" customFormat="1" ht="49.5" customHeight="1" x14ac:dyDescent="0.2">
      <c r="A264" s="26">
        <v>44704</v>
      </c>
      <c r="B264" s="27" t="s">
        <v>486</v>
      </c>
      <c r="C264" s="28" t="s">
        <v>487</v>
      </c>
      <c r="D264" s="35"/>
      <c r="E264" s="30">
        <v>122597.5</v>
      </c>
      <c r="F264" s="13">
        <f t="shared" si="3"/>
        <v>126961020.41</v>
      </c>
    </row>
    <row r="265" spans="1:6" s="31" customFormat="1" ht="53.25" customHeight="1" x14ac:dyDescent="0.2">
      <c r="A265" s="26">
        <v>44704</v>
      </c>
      <c r="B265" s="27" t="s">
        <v>488</v>
      </c>
      <c r="C265" s="28" t="s">
        <v>489</v>
      </c>
      <c r="D265" s="35"/>
      <c r="E265" s="30">
        <v>175263</v>
      </c>
      <c r="F265" s="13">
        <f t="shared" si="3"/>
        <v>126785757.41</v>
      </c>
    </row>
    <row r="266" spans="1:6" s="31" customFormat="1" ht="56.25" customHeight="1" x14ac:dyDescent="0.2">
      <c r="A266" s="26">
        <v>44704</v>
      </c>
      <c r="B266" s="27" t="s">
        <v>490</v>
      </c>
      <c r="C266" s="28" t="s">
        <v>491</v>
      </c>
      <c r="D266" s="35"/>
      <c r="E266" s="30">
        <v>759715</v>
      </c>
      <c r="F266" s="13">
        <f t="shared" si="3"/>
        <v>126026042.41</v>
      </c>
    </row>
    <row r="267" spans="1:6" s="31" customFormat="1" ht="53.25" customHeight="1" x14ac:dyDescent="0.2">
      <c r="A267" s="26">
        <v>44704</v>
      </c>
      <c r="B267" s="27" t="s">
        <v>492</v>
      </c>
      <c r="C267" s="28" t="s">
        <v>493</v>
      </c>
      <c r="D267" s="35"/>
      <c r="E267" s="30">
        <v>35511</v>
      </c>
      <c r="F267" s="13">
        <f t="shared" si="3"/>
        <v>125990531.41</v>
      </c>
    </row>
    <row r="268" spans="1:6" s="31" customFormat="1" ht="51.75" customHeight="1" x14ac:dyDescent="0.2">
      <c r="A268" s="26">
        <v>44705</v>
      </c>
      <c r="B268" s="27" t="s">
        <v>494</v>
      </c>
      <c r="C268" s="28" t="s">
        <v>495</v>
      </c>
      <c r="D268" s="35"/>
      <c r="E268" s="30">
        <v>126825</v>
      </c>
      <c r="F268" s="13">
        <f t="shared" si="3"/>
        <v>125863706.41</v>
      </c>
    </row>
    <row r="269" spans="1:6" s="31" customFormat="1" ht="40.5" customHeight="1" x14ac:dyDescent="0.2">
      <c r="A269" s="26">
        <v>44705</v>
      </c>
      <c r="B269" s="27" t="s">
        <v>496</v>
      </c>
      <c r="C269" s="28" t="s">
        <v>497</v>
      </c>
      <c r="D269" s="35"/>
      <c r="E269" s="30">
        <v>294999.78999999998</v>
      </c>
      <c r="F269" s="13">
        <f t="shared" si="3"/>
        <v>125568706.61999999</v>
      </c>
    </row>
    <row r="270" spans="1:6" s="31" customFormat="1" ht="39.75" customHeight="1" x14ac:dyDescent="0.2">
      <c r="A270" s="26">
        <v>44705</v>
      </c>
      <c r="B270" s="27" t="s">
        <v>498</v>
      </c>
      <c r="C270" s="28" t="s">
        <v>499</v>
      </c>
      <c r="D270" s="35"/>
      <c r="E270" s="30">
        <v>126825</v>
      </c>
      <c r="F270" s="13">
        <f t="shared" si="3"/>
        <v>125441881.61999999</v>
      </c>
    </row>
    <row r="271" spans="1:6" s="31" customFormat="1" ht="21.75" customHeight="1" x14ac:dyDescent="0.2">
      <c r="A271" s="26">
        <v>44705</v>
      </c>
      <c r="B271" s="27" t="s">
        <v>500</v>
      </c>
      <c r="C271" s="28" t="s">
        <v>37</v>
      </c>
      <c r="D271" s="35"/>
      <c r="E271" s="30">
        <v>0</v>
      </c>
      <c r="F271" s="13">
        <f t="shared" ref="F271:F314" si="4">F270-E271</f>
        <v>125441881.61999999</v>
      </c>
    </row>
    <row r="272" spans="1:6" s="31" customFormat="1" ht="54.75" customHeight="1" x14ac:dyDescent="0.2">
      <c r="A272" s="26">
        <v>44705</v>
      </c>
      <c r="B272" s="27" t="s">
        <v>501</v>
      </c>
      <c r="C272" s="28" t="s">
        <v>502</v>
      </c>
      <c r="D272" s="35"/>
      <c r="E272" s="30">
        <v>253650</v>
      </c>
      <c r="F272" s="13">
        <f t="shared" si="4"/>
        <v>125188231.61999999</v>
      </c>
    </row>
    <row r="273" spans="1:6" s="31" customFormat="1" ht="30" customHeight="1" x14ac:dyDescent="0.2">
      <c r="A273" s="26">
        <v>44706</v>
      </c>
      <c r="B273" s="27" t="s">
        <v>503</v>
      </c>
      <c r="C273" s="28" t="s">
        <v>504</v>
      </c>
      <c r="D273" s="35"/>
      <c r="E273" s="30">
        <v>79806.649999999994</v>
      </c>
      <c r="F273" s="13">
        <f t="shared" si="4"/>
        <v>125108424.96999998</v>
      </c>
    </row>
    <row r="274" spans="1:6" s="31" customFormat="1" ht="23.25" customHeight="1" x14ac:dyDescent="0.2">
      <c r="A274" s="26">
        <v>44706</v>
      </c>
      <c r="B274" s="27" t="s">
        <v>505</v>
      </c>
      <c r="C274" s="28" t="s">
        <v>37</v>
      </c>
      <c r="D274" s="35"/>
      <c r="E274" s="30">
        <v>0</v>
      </c>
      <c r="F274" s="13">
        <f t="shared" si="4"/>
        <v>125108424.96999998</v>
      </c>
    </row>
    <row r="275" spans="1:6" s="31" customFormat="1" ht="30" customHeight="1" x14ac:dyDescent="0.2">
      <c r="A275" s="26">
        <v>44706</v>
      </c>
      <c r="B275" s="27" t="s">
        <v>506</v>
      </c>
      <c r="C275" s="28" t="s">
        <v>507</v>
      </c>
      <c r="D275" s="35"/>
      <c r="E275" s="30">
        <v>2750</v>
      </c>
      <c r="F275" s="13">
        <f t="shared" si="4"/>
        <v>125105674.96999998</v>
      </c>
    </row>
    <row r="276" spans="1:6" s="31" customFormat="1" ht="51.75" customHeight="1" x14ac:dyDescent="0.2">
      <c r="A276" s="26">
        <v>44706</v>
      </c>
      <c r="B276" s="27" t="s">
        <v>508</v>
      </c>
      <c r="C276" s="28" t="s">
        <v>509</v>
      </c>
      <c r="D276" s="35"/>
      <c r="E276" s="30">
        <v>6881602.96</v>
      </c>
      <c r="F276" s="13">
        <f t="shared" si="4"/>
        <v>118224072.00999999</v>
      </c>
    </row>
    <row r="277" spans="1:6" s="31" customFormat="1" ht="28.5" customHeight="1" x14ac:dyDescent="0.2">
      <c r="A277" s="26">
        <v>44706</v>
      </c>
      <c r="B277" s="27" t="s">
        <v>510</v>
      </c>
      <c r="C277" s="28" t="s">
        <v>511</v>
      </c>
      <c r="D277" s="35"/>
      <c r="E277" s="30">
        <v>543980.80000000005</v>
      </c>
      <c r="F277" s="13">
        <f t="shared" si="4"/>
        <v>117680091.20999999</v>
      </c>
    </row>
    <row r="278" spans="1:6" s="31" customFormat="1" ht="52.5" customHeight="1" x14ac:dyDescent="0.2">
      <c r="A278" s="26">
        <v>44706</v>
      </c>
      <c r="B278" s="27" t="s">
        <v>512</v>
      </c>
      <c r="C278" s="28" t="s">
        <v>513</v>
      </c>
      <c r="D278" s="35"/>
      <c r="E278" s="30">
        <v>118370</v>
      </c>
      <c r="F278" s="13">
        <f t="shared" si="4"/>
        <v>117561721.20999999</v>
      </c>
    </row>
    <row r="279" spans="1:6" s="31" customFormat="1" ht="45" customHeight="1" x14ac:dyDescent="0.2">
      <c r="A279" s="26">
        <v>44706</v>
      </c>
      <c r="B279" s="27" t="s">
        <v>514</v>
      </c>
      <c r="C279" s="28" t="s">
        <v>515</v>
      </c>
      <c r="D279" s="35"/>
      <c r="E279" s="30">
        <v>122597.5</v>
      </c>
      <c r="F279" s="13">
        <f t="shared" si="4"/>
        <v>117439123.70999999</v>
      </c>
    </row>
    <row r="280" spans="1:6" s="31" customFormat="1" ht="32.25" customHeight="1" x14ac:dyDescent="0.2">
      <c r="A280" s="26">
        <v>44707</v>
      </c>
      <c r="B280" s="27" t="s">
        <v>516</v>
      </c>
      <c r="C280" s="28" t="s">
        <v>517</v>
      </c>
      <c r="D280" s="35"/>
      <c r="E280" s="30">
        <v>70640.509999999995</v>
      </c>
      <c r="F280" s="13">
        <f t="shared" si="4"/>
        <v>117368483.19999999</v>
      </c>
    </row>
    <row r="281" spans="1:6" s="31" customFormat="1" ht="33.75" customHeight="1" x14ac:dyDescent="0.2">
      <c r="A281" s="26">
        <v>44707</v>
      </c>
      <c r="B281" s="27" t="s">
        <v>518</v>
      </c>
      <c r="C281" s="28" t="s">
        <v>519</v>
      </c>
      <c r="D281" s="35"/>
      <c r="E281" s="30">
        <v>96591.96</v>
      </c>
      <c r="F281" s="13">
        <f t="shared" si="4"/>
        <v>117271891.23999999</v>
      </c>
    </row>
    <row r="282" spans="1:6" s="31" customFormat="1" ht="32.25" customHeight="1" x14ac:dyDescent="0.2">
      <c r="A282" s="26">
        <v>44707</v>
      </c>
      <c r="B282" s="27" t="s">
        <v>520</v>
      </c>
      <c r="C282" s="28" t="s">
        <v>521</v>
      </c>
      <c r="D282" s="35"/>
      <c r="E282" s="30">
        <v>5502.04</v>
      </c>
      <c r="F282" s="13">
        <f t="shared" si="4"/>
        <v>117266389.19999999</v>
      </c>
    </row>
    <row r="283" spans="1:6" s="31" customFormat="1" ht="44.25" customHeight="1" x14ac:dyDescent="0.2">
      <c r="A283" s="26">
        <v>44707</v>
      </c>
      <c r="B283" s="27" t="s">
        <v>522</v>
      </c>
      <c r="C283" s="28" t="s">
        <v>523</v>
      </c>
      <c r="D283" s="35"/>
      <c r="E283" s="30">
        <v>209157.96</v>
      </c>
      <c r="F283" s="13">
        <f t="shared" si="4"/>
        <v>117057231.23999999</v>
      </c>
    </row>
    <row r="284" spans="1:6" s="31" customFormat="1" ht="42.75" customHeight="1" x14ac:dyDescent="0.2">
      <c r="A284" s="26">
        <v>44707</v>
      </c>
      <c r="B284" s="27" t="s">
        <v>524</v>
      </c>
      <c r="C284" s="28" t="s">
        <v>525</v>
      </c>
      <c r="D284" s="35"/>
      <c r="E284" s="30">
        <v>27688.05</v>
      </c>
      <c r="F284" s="13">
        <f t="shared" si="4"/>
        <v>117029543.19</v>
      </c>
    </row>
    <row r="285" spans="1:6" s="31" customFormat="1" ht="43.5" customHeight="1" x14ac:dyDescent="0.2">
      <c r="A285" s="26">
        <v>44707</v>
      </c>
      <c r="B285" s="27" t="s">
        <v>526</v>
      </c>
      <c r="C285" s="28" t="s">
        <v>527</v>
      </c>
      <c r="D285" s="35"/>
      <c r="E285" s="30">
        <v>588770</v>
      </c>
      <c r="F285" s="13">
        <f t="shared" si="4"/>
        <v>116440773.19</v>
      </c>
    </row>
    <row r="286" spans="1:6" s="31" customFormat="1" ht="34.5" customHeight="1" x14ac:dyDescent="0.2">
      <c r="A286" s="26">
        <v>44707</v>
      </c>
      <c r="B286" s="27" t="s">
        <v>528</v>
      </c>
      <c r="C286" s="28" t="s">
        <v>529</v>
      </c>
      <c r="D286" s="35"/>
      <c r="E286" s="30">
        <v>50986.02</v>
      </c>
      <c r="F286" s="13">
        <f t="shared" si="4"/>
        <v>116389787.17</v>
      </c>
    </row>
    <row r="287" spans="1:6" s="31" customFormat="1" ht="42" customHeight="1" x14ac:dyDescent="0.2">
      <c r="A287" s="26">
        <v>44707</v>
      </c>
      <c r="B287" s="27" t="s">
        <v>530</v>
      </c>
      <c r="C287" s="28" t="s">
        <v>531</v>
      </c>
      <c r="D287" s="35"/>
      <c r="E287" s="30">
        <v>1379518.55</v>
      </c>
      <c r="F287" s="13">
        <f t="shared" si="4"/>
        <v>115010268.62</v>
      </c>
    </row>
    <row r="288" spans="1:6" s="31" customFormat="1" ht="36" customHeight="1" x14ac:dyDescent="0.2">
      <c r="A288" s="26">
        <v>44707</v>
      </c>
      <c r="B288" s="27" t="s">
        <v>532</v>
      </c>
      <c r="C288" s="28" t="s">
        <v>533</v>
      </c>
      <c r="D288" s="35"/>
      <c r="E288" s="30">
        <v>295557.86</v>
      </c>
      <c r="F288" s="13">
        <f t="shared" si="4"/>
        <v>114714710.76000001</v>
      </c>
    </row>
    <row r="289" spans="1:6" s="31" customFormat="1" ht="40.5" customHeight="1" x14ac:dyDescent="0.2">
      <c r="A289" s="26">
        <v>44707</v>
      </c>
      <c r="B289" s="27" t="s">
        <v>534</v>
      </c>
      <c r="C289" s="28" t="s">
        <v>535</v>
      </c>
      <c r="D289" s="35"/>
      <c r="E289" s="30">
        <v>563553.6</v>
      </c>
      <c r="F289" s="13">
        <f t="shared" si="4"/>
        <v>114151157.16000001</v>
      </c>
    </row>
    <row r="290" spans="1:6" s="31" customFormat="1" ht="41.25" customHeight="1" x14ac:dyDescent="0.2">
      <c r="A290" s="26">
        <v>44707</v>
      </c>
      <c r="B290" s="27" t="s">
        <v>536</v>
      </c>
      <c r="C290" s="28" t="s">
        <v>537</v>
      </c>
      <c r="D290" s="35"/>
      <c r="E290" s="30">
        <v>659674.69999999995</v>
      </c>
      <c r="F290" s="13">
        <f t="shared" si="4"/>
        <v>113491482.46000001</v>
      </c>
    </row>
    <row r="291" spans="1:6" s="31" customFormat="1" ht="53.25" customHeight="1" x14ac:dyDescent="0.2">
      <c r="A291" s="26">
        <v>44707</v>
      </c>
      <c r="B291" s="27" t="s">
        <v>538</v>
      </c>
      <c r="C291" s="28" t="s">
        <v>539</v>
      </c>
      <c r="D291" s="35"/>
      <c r="E291" s="30">
        <v>5918</v>
      </c>
      <c r="F291" s="13">
        <f t="shared" si="4"/>
        <v>113485564.46000001</v>
      </c>
    </row>
    <row r="292" spans="1:6" s="31" customFormat="1" ht="42" customHeight="1" x14ac:dyDescent="0.2">
      <c r="A292" s="26">
        <v>44707</v>
      </c>
      <c r="B292" s="27" t="s">
        <v>540</v>
      </c>
      <c r="C292" s="28" t="s">
        <v>541</v>
      </c>
      <c r="D292" s="35"/>
      <c r="E292" s="30">
        <v>2413.71</v>
      </c>
      <c r="F292" s="13">
        <f t="shared" si="4"/>
        <v>113483150.75000001</v>
      </c>
    </row>
    <row r="293" spans="1:6" s="31" customFormat="1" ht="45" customHeight="1" x14ac:dyDescent="0.2">
      <c r="A293" s="26">
        <v>44707</v>
      </c>
      <c r="B293" s="27" t="s">
        <v>542</v>
      </c>
      <c r="C293" s="28" t="s">
        <v>543</v>
      </c>
      <c r="D293" s="35"/>
      <c r="E293" s="30">
        <v>122597.5</v>
      </c>
      <c r="F293" s="13">
        <f t="shared" si="4"/>
        <v>113360553.25000001</v>
      </c>
    </row>
    <row r="294" spans="1:6" s="31" customFormat="1" ht="53.25" customHeight="1" x14ac:dyDescent="0.2">
      <c r="A294" s="26">
        <v>44707</v>
      </c>
      <c r="B294" s="27" t="s">
        <v>544</v>
      </c>
      <c r="C294" s="28" t="s">
        <v>545</v>
      </c>
      <c r="D294" s="35"/>
      <c r="E294" s="30">
        <v>122597.5</v>
      </c>
      <c r="F294" s="13">
        <f t="shared" si="4"/>
        <v>113237955.75000001</v>
      </c>
    </row>
    <row r="295" spans="1:6" s="31" customFormat="1" ht="52.5" customHeight="1" x14ac:dyDescent="0.2">
      <c r="A295" s="26">
        <v>44707</v>
      </c>
      <c r="B295" s="27" t="s">
        <v>546</v>
      </c>
      <c r="C295" s="28" t="s">
        <v>547</v>
      </c>
      <c r="D295" s="35"/>
      <c r="E295" s="30">
        <v>126825</v>
      </c>
      <c r="F295" s="13">
        <f t="shared" si="4"/>
        <v>113111130.75000001</v>
      </c>
    </row>
    <row r="296" spans="1:6" s="31" customFormat="1" ht="55.5" customHeight="1" x14ac:dyDescent="0.2">
      <c r="A296" s="26">
        <v>44707</v>
      </c>
      <c r="B296" s="27" t="s">
        <v>548</v>
      </c>
      <c r="C296" s="28" t="s">
        <v>549</v>
      </c>
      <c r="D296" s="35"/>
      <c r="E296" s="30">
        <v>126825</v>
      </c>
      <c r="F296" s="13">
        <f t="shared" si="4"/>
        <v>112984305.75000001</v>
      </c>
    </row>
    <row r="297" spans="1:6" s="31" customFormat="1" ht="51" customHeight="1" x14ac:dyDescent="0.2">
      <c r="A297" s="26">
        <v>44707</v>
      </c>
      <c r="B297" s="27" t="s">
        <v>550</v>
      </c>
      <c r="C297" s="28" t="s">
        <v>551</v>
      </c>
      <c r="D297" s="35"/>
      <c r="E297" s="30">
        <v>126825</v>
      </c>
      <c r="F297" s="13">
        <f t="shared" si="4"/>
        <v>112857480.75000001</v>
      </c>
    </row>
    <row r="298" spans="1:6" s="31" customFormat="1" ht="51" customHeight="1" x14ac:dyDescent="0.2">
      <c r="A298" s="26">
        <v>44707</v>
      </c>
      <c r="B298" s="27" t="s">
        <v>552</v>
      </c>
      <c r="C298" s="28" t="s">
        <v>553</v>
      </c>
      <c r="D298" s="35"/>
      <c r="E298" s="30">
        <v>97232.5</v>
      </c>
      <c r="F298" s="13">
        <f t="shared" si="4"/>
        <v>112760248.25000001</v>
      </c>
    </row>
    <row r="299" spans="1:6" s="31" customFormat="1" ht="54" customHeight="1" x14ac:dyDescent="0.2">
      <c r="A299" s="26">
        <v>44707</v>
      </c>
      <c r="B299" s="27" t="s">
        <v>554</v>
      </c>
      <c r="C299" s="28" t="s">
        <v>555</v>
      </c>
      <c r="D299" s="35"/>
      <c r="E299" s="30">
        <v>118370</v>
      </c>
      <c r="F299" s="13">
        <f t="shared" si="4"/>
        <v>112641878.25000001</v>
      </c>
    </row>
    <row r="300" spans="1:6" s="31" customFormat="1" ht="42.75" customHeight="1" x14ac:dyDescent="0.2">
      <c r="A300" s="26">
        <v>44707</v>
      </c>
      <c r="B300" s="27" t="s">
        <v>556</v>
      </c>
      <c r="C300" s="28" t="s">
        <v>557</v>
      </c>
      <c r="D300" s="35"/>
      <c r="E300" s="30">
        <v>114142.5</v>
      </c>
      <c r="F300" s="13">
        <f t="shared" si="4"/>
        <v>112527735.75000001</v>
      </c>
    </row>
    <row r="301" spans="1:6" s="31" customFormat="1" ht="74.25" customHeight="1" x14ac:dyDescent="0.2">
      <c r="A301" s="26">
        <v>44707</v>
      </c>
      <c r="B301" s="27" t="s">
        <v>558</v>
      </c>
      <c r="C301" s="28" t="s">
        <v>559</v>
      </c>
      <c r="D301" s="35"/>
      <c r="E301" s="30">
        <v>9000</v>
      </c>
      <c r="F301" s="13">
        <f t="shared" si="4"/>
        <v>112518735.75000001</v>
      </c>
    </row>
    <row r="302" spans="1:6" s="31" customFormat="1" ht="53.25" customHeight="1" x14ac:dyDescent="0.2">
      <c r="A302" s="26">
        <v>44707</v>
      </c>
      <c r="B302" s="27" t="s">
        <v>560</v>
      </c>
      <c r="C302" s="28" t="s">
        <v>561</v>
      </c>
      <c r="D302" s="35"/>
      <c r="E302" s="30">
        <v>131052.5</v>
      </c>
      <c r="F302" s="13">
        <f t="shared" si="4"/>
        <v>112387683.25000001</v>
      </c>
    </row>
    <row r="303" spans="1:6" s="31" customFormat="1" ht="54" customHeight="1" x14ac:dyDescent="0.2">
      <c r="A303" s="26">
        <v>44707</v>
      </c>
      <c r="B303" s="27" t="s">
        <v>562</v>
      </c>
      <c r="C303" s="28" t="s">
        <v>563</v>
      </c>
      <c r="D303" s="35"/>
      <c r="E303" s="30">
        <v>34380.93</v>
      </c>
      <c r="F303" s="13">
        <f t="shared" si="4"/>
        <v>112353302.32000001</v>
      </c>
    </row>
    <row r="304" spans="1:6" s="31" customFormat="1" ht="53.25" customHeight="1" x14ac:dyDescent="0.2">
      <c r="A304" s="26">
        <v>44707</v>
      </c>
      <c r="B304" s="27" t="s">
        <v>564</v>
      </c>
      <c r="C304" s="28" t="s">
        <v>565</v>
      </c>
      <c r="D304" s="35"/>
      <c r="E304" s="30">
        <v>131052.5</v>
      </c>
      <c r="F304" s="13">
        <f t="shared" si="4"/>
        <v>112222249.82000001</v>
      </c>
    </row>
    <row r="305" spans="1:6" s="31" customFormat="1" ht="74.25" customHeight="1" x14ac:dyDescent="0.2">
      <c r="A305" s="26">
        <v>44707</v>
      </c>
      <c r="B305" s="27" t="s">
        <v>566</v>
      </c>
      <c r="C305" s="28" t="s">
        <v>567</v>
      </c>
      <c r="D305" s="35"/>
      <c r="E305" s="30">
        <v>165099.23000000001</v>
      </c>
      <c r="F305" s="13">
        <f t="shared" si="4"/>
        <v>112057150.59</v>
      </c>
    </row>
    <row r="306" spans="1:6" s="31" customFormat="1" ht="40.5" customHeight="1" x14ac:dyDescent="0.2">
      <c r="A306" s="26">
        <v>44708</v>
      </c>
      <c r="B306" s="27" t="s">
        <v>568</v>
      </c>
      <c r="C306" s="28" t="s">
        <v>569</v>
      </c>
      <c r="D306" s="35"/>
      <c r="E306" s="30">
        <v>126825</v>
      </c>
      <c r="F306" s="13">
        <f t="shared" si="4"/>
        <v>111930325.59</v>
      </c>
    </row>
    <row r="307" spans="1:6" s="31" customFormat="1" ht="44.25" customHeight="1" x14ac:dyDescent="0.2">
      <c r="A307" s="26">
        <v>44708</v>
      </c>
      <c r="B307" s="27" t="s">
        <v>570</v>
      </c>
      <c r="C307" s="28" t="s">
        <v>571</v>
      </c>
      <c r="D307" s="35"/>
      <c r="E307" s="30">
        <v>8740</v>
      </c>
      <c r="F307" s="13">
        <f t="shared" si="4"/>
        <v>111921585.59</v>
      </c>
    </row>
    <row r="308" spans="1:6" s="31" customFormat="1" ht="42.75" customHeight="1" x14ac:dyDescent="0.2">
      <c r="A308" s="26">
        <v>44708</v>
      </c>
      <c r="B308" s="27" t="s">
        <v>572</v>
      </c>
      <c r="C308" s="28" t="s">
        <v>573</v>
      </c>
      <c r="D308" s="35"/>
      <c r="E308" s="30">
        <v>101964</v>
      </c>
      <c r="F308" s="13">
        <f t="shared" si="4"/>
        <v>111819621.59</v>
      </c>
    </row>
    <row r="309" spans="1:6" s="31" customFormat="1" ht="46.5" customHeight="1" x14ac:dyDescent="0.2">
      <c r="A309" s="26">
        <v>44708</v>
      </c>
      <c r="B309" s="27" t="s">
        <v>574</v>
      </c>
      <c r="C309" s="28" t="s">
        <v>575</v>
      </c>
      <c r="D309" s="35"/>
      <c r="E309" s="30">
        <v>131052.5</v>
      </c>
      <c r="F309" s="13">
        <f t="shared" si="4"/>
        <v>111688569.09</v>
      </c>
    </row>
    <row r="310" spans="1:6" s="31" customFormat="1" ht="51" customHeight="1" x14ac:dyDescent="0.2">
      <c r="A310" s="26">
        <v>44711</v>
      </c>
      <c r="B310" s="37" t="s">
        <v>576</v>
      </c>
      <c r="C310" s="28" t="s">
        <v>577</v>
      </c>
      <c r="D310" s="35"/>
      <c r="E310" s="30">
        <v>25842.18</v>
      </c>
      <c r="F310" s="13">
        <f t="shared" si="4"/>
        <v>111662726.91</v>
      </c>
    </row>
    <row r="311" spans="1:6" s="31" customFormat="1" ht="21" customHeight="1" x14ac:dyDescent="0.2">
      <c r="A311" s="26">
        <v>44711</v>
      </c>
      <c r="B311" s="37" t="s">
        <v>578</v>
      </c>
      <c r="C311" s="28" t="s">
        <v>37</v>
      </c>
      <c r="D311" s="35"/>
      <c r="E311" s="30">
        <v>0</v>
      </c>
      <c r="F311" s="13">
        <f t="shared" si="4"/>
        <v>111662726.91</v>
      </c>
    </row>
    <row r="312" spans="1:6" s="31" customFormat="1" ht="31.5" customHeight="1" x14ac:dyDescent="0.2">
      <c r="A312" s="26">
        <v>44711</v>
      </c>
      <c r="B312" s="37" t="s">
        <v>579</v>
      </c>
      <c r="C312" s="28" t="s">
        <v>580</v>
      </c>
      <c r="D312" s="35"/>
      <c r="E312" s="30">
        <v>14514.51</v>
      </c>
      <c r="F312" s="13">
        <f t="shared" si="4"/>
        <v>111648212.39999999</v>
      </c>
    </row>
    <row r="313" spans="1:6" s="31" customFormat="1" ht="39" customHeight="1" x14ac:dyDescent="0.2">
      <c r="A313" s="26">
        <v>44711</v>
      </c>
      <c r="B313" s="37" t="s">
        <v>581</v>
      </c>
      <c r="C313" s="28" t="s">
        <v>582</v>
      </c>
      <c r="D313" s="35"/>
      <c r="E313" s="30">
        <v>119533.14</v>
      </c>
      <c r="F313" s="13">
        <f t="shared" si="4"/>
        <v>111528679.25999999</v>
      </c>
    </row>
    <row r="314" spans="1:6" s="31" customFormat="1" ht="83.25" customHeight="1" x14ac:dyDescent="0.2">
      <c r="A314" s="26">
        <v>44711</v>
      </c>
      <c r="B314" s="27" t="s">
        <v>583</v>
      </c>
      <c r="C314" s="28" t="s">
        <v>584</v>
      </c>
      <c r="D314" s="35"/>
      <c r="E314" s="30">
        <v>9407903.5800000001</v>
      </c>
      <c r="F314" s="13">
        <f t="shared" si="4"/>
        <v>102120775.67999999</v>
      </c>
    </row>
    <row r="315" spans="1:6" s="31" customFormat="1" ht="15" customHeight="1" x14ac:dyDescent="0.2">
      <c r="A315" s="41"/>
      <c r="B315" s="42"/>
      <c r="C315" s="43"/>
      <c r="D315" s="44"/>
      <c r="E315" s="45"/>
      <c r="F315" s="46"/>
    </row>
    <row r="316" spans="1:6" s="31" customFormat="1" ht="15" customHeight="1" x14ac:dyDescent="0.2">
      <c r="A316" s="41"/>
      <c r="B316" s="42"/>
      <c r="C316" s="43"/>
      <c r="D316" s="44"/>
      <c r="E316" s="45"/>
      <c r="F316" s="46"/>
    </row>
    <row r="317" spans="1:6" s="31" customFormat="1" ht="15" customHeight="1" x14ac:dyDescent="0.2">
      <c r="A317" s="41"/>
      <c r="B317" s="42"/>
      <c r="C317" s="43"/>
      <c r="D317" s="44"/>
      <c r="E317" s="45"/>
      <c r="F317" s="46"/>
    </row>
    <row r="318" spans="1:6" s="31" customFormat="1" ht="15" customHeight="1" x14ac:dyDescent="0.2">
      <c r="A318" s="41"/>
      <c r="B318" s="42"/>
      <c r="C318" s="43"/>
      <c r="D318" s="44"/>
      <c r="E318" s="45"/>
      <c r="F318" s="46"/>
    </row>
    <row r="319" spans="1:6" s="31" customFormat="1" ht="15" customHeight="1" x14ac:dyDescent="0.2">
      <c r="A319" s="41"/>
      <c r="B319" s="42"/>
      <c r="C319" s="43"/>
      <c r="D319" s="44"/>
      <c r="E319" s="45"/>
      <c r="F319" s="46"/>
    </row>
    <row r="320" spans="1:6" s="31" customFormat="1" ht="15" customHeight="1" x14ac:dyDescent="0.2">
      <c r="A320" s="41"/>
      <c r="B320" s="42"/>
      <c r="C320" s="43"/>
      <c r="D320" s="44"/>
      <c r="E320" s="45"/>
      <c r="F320" s="46"/>
    </row>
    <row r="321" spans="1:6" s="31" customFormat="1" ht="15" customHeight="1" x14ac:dyDescent="0.2">
      <c r="A321" s="41"/>
      <c r="B321" s="42"/>
      <c r="C321" s="43"/>
      <c r="D321" s="44"/>
      <c r="E321" s="45"/>
      <c r="F321" s="46"/>
    </row>
    <row r="322" spans="1:6" s="31" customFormat="1" ht="15" customHeight="1" x14ac:dyDescent="0.2">
      <c r="A322" s="41"/>
      <c r="B322" s="42"/>
      <c r="C322" s="43"/>
      <c r="D322" s="44"/>
      <c r="E322" s="45"/>
      <c r="F322" s="46"/>
    </row>
    <row r="323" spans="1:6" s="31" customFormat="1" ht="15" customHeight="1" x14ac:dyDescent="0.2">
      <c r="A323" s="41"/>
      <c r="B323" s="42"/>
      <c r="C323" s="43"/>
      <c r="D323" s="44"/>
      <c r="E323" s="45"/>
      <c r="F323" s="46"/>
    </row>
    <row r="324" spans="1:6" s="31" customFormat="1" ht="15" customHeight="1" x14ac:dyDescent="0.2">
      <c r="A324" s="41"/>
      <c r="B324" s="42"/>
      <c r="C324" s="43"/>
      <c r="D324" s="44"/>
      <c r="E324" s="45"/>
      <c r="F324" s="46"/>
    </row>
    <row r="325" spans="1:6" s="31" customFormat="1" ht="15" customHeight="1" x14ac:dyDescent="0.2">
      <c r="A325" s="41"/>
      <c r="B325" s="42"/>
      <c r="C325" s="43"/>
      <c r="D325" s="44"/>
      <c r="E325" s="45"/>
      <c r="F325" s="46"/>
    </row>
    <row r="326" spans="1:6" s="31" customFormat="1" ht="15" customHeight="1" x14ac:dyDescent="0.2">
      <c r="A326" s="41"/>
      <c r="B326" s="42"/>
      <c r="C326" s="43"/>
      <c r="D326" s="44"/>
      <c r="E326" s="45"/>
      <c r="F326" s="46"/>
    </row>
    <row r="327" spans="1:6" s="31" customFormat="1" ht="15" customHeight="1" x14ac:dyDescent="0.2">
      <c r="A327" s="41"/>
      <c r="B327" s="42"/>
      <c r="C327" s="43"/>
      <c r="D327" s="44"/>
      <c r="E327" s="45"/>
      <c r="F327" s="46"/>
    </row>
    <row r="328" spans="1:6" s="31" customFormat="1" ht="15" customHeight="1" x14ac:dyDescent="0.2">
      <c r="A328" s="41"/>
      <c r="B328" s="42"/>
      <c r="C328" s="43"/>
      <c r="D328" s="44"/>
      <c r="E328" s="45"/>
      <c r="F328" s="46"/>
    </row>
    <row r="329" spans="1:6" s="31" customFormat="1" ht="15" customHeight="1" x14ac:dyDescent="0.2">
      <c r="A329" s="41"/>
      <c r="B329" s="42"/>
      <c r="C329" s="43"/>
      <c r="D329" s="44"/>
      <c r="E329" s="45"/>
      <c r="F329" s="46"/>
    </row>
    <row r="330" spans="1:6" s="31" customFormat="1" ht="15" customHeight="1" x14ac:dyDescent="0.2">
      <c r="A330" s="41"/>
      <c r="B330" s="42"/>
      <c r="C330" s="43"/>
      <c r="D330" s="44"/>
      <c r="E330" s="45"/>
      <c r="F330" s="46"/>
    </row>
    <row r="331" spans="1:6" s="31" customFormat="1" ht="15" customHeight="1" x14ac:dyDescent="0.2">
      <c r="A331" s="41"/>
      <c r="B331" s="42"/>
      <c r="C331" s="43"/>
      <c r="D331" s="44"/>
      <c r="E331" s="45"/>
      <c r="F331" s="46"/>
    </row>
    <row r="332" spans="1:6" s="31" customFormat="1" ht="15" customHeight="1" x14ac:dyDescent="0.2">
      <c r="A332" s="41"/>
      <c r="B332" s="42"/>
      <c r="C332" s="43"/>
      <c r="D332" s="44"/>
      <c r="E332" s="45"/>
      <c r="F332" s="46"/>
    </row>
    <row r="333" spans="1:6" s="31" customFormat="1" ht="15" customHeight="1" x14ac:dyDescent="0.2">
      <c r="A333" s="41"/>
      <c r="B333" s="42"/>
      <c r="C333" s="43"/>
      <c r="D333" s="44"/>
      <c r="E333" s="45"/>
      <c r="F333" s="46"/>
    </row>
    <row r="334" spans="1:6" s="31" customFormat="1" ht="15" customHeight="1" x14ac:dyDescent="0.2">
      <c r="A334" s="41"/>
      <c r="B334" s="42"/>
      <c r="C334" s="43"/>
      <c r="D334" s="44"/>
      <c r="E334" s="45"/>
      <c r="F334" s="46"/>
    </row>
    <row r="335" spans="1:6" s="47" customFormat="1" ht="15" customHeight="1" x14ac:dyDescent="0.25">
      <c r="A335" s="188" t="s">
        <v>0</v>
      </c>
      <c r="B335" s="188"/>
      <c r="C335" s="188"/>
      <c r="D335" s="188"/>
      <c r="E335" s="188"/>
      <c r="F335" s="188"/>
    </row>
    <row r="336" spans="1:6" s="47" customFormat="1" ht="15" customHeight="1" x14ac:dyDescent="0.25">
      <c r="A336" s="188" t="s">
        <v>1</v>
      </c>
      <c r="B336" s="188"/>
      <c r="C336" s="188"/>
      <c r="D336" s="188"/>
      <c r="E336" s="188"/>
      <c r="F336" s="188"/>
    </row>
    <row r="337" spans="1:6" s="47" customFormat="1" ht="15" customHeight="1" x14ac:dyDescent="0.25">
      <c r="A337" s="189" t="s">
        <v>2</v>
      </c>
      <c r="B337" s="189"/>
      <c r="C337" s="189"/>
      <c r="D337" s="189"/>
      <c r="E337" s="189"/>
      <c r="F337" s="189"/>
    </row>
    <row r="338" spans="1:6" s="47" customFormat="1" ht="15" customHeight="1" x14ac:dyDescent="0.25">
      <c r="A338" s="189" t="s">
        <v>3</v>
      </c>
      <c r="B338" s="189"/>
      <c r="C338" s="189"/>
      <c r="D338" s="189"/>
      <c r="E338" s="189"/>
      <c r="F338" s="189"/>
    </row>
    <row r="339" spans="1:6" s="47" customFormat="1" ht="15" customHeight="1" x14ac:dyDescent="0.25">
      <c r="A339" s="2"/>
      <c r="B339" s="3"/>
      <c r="C339"/>
      <c r="D339" s="4"/>
      <c r="E339" s="5"/>
      <c r="F339"/>
    </row>
    <row r="340" spans="1:6" s="47" customFormat="1" ht="15" customHeight="1" x14ac:dyDescent="0.2">
      <c r="A340" s="193" t="s">
        <v>585</v>
      </c>
      <c r="B340" s="194"/>
      <c r="C340" s="194"/>
      <c r="D340" s="194"/>
      <c r="E340" s="194"/>
      <c r="F340" s="195"/>
    </row>
    <row r="341" spans="1:6" s="47" customFormat="1" ht="15" customHeight="1" x14ac:dyDescent="0.2">
      <c r="A341" s="196"/>
      <c r="B341" s="197"/>
      <c r="C341" s="197"/>
      <c r="D341" s="197"/>
      <c r="E341" s="197"/>
      <c r="F341" s="198"/>
    </row>
    <row r="342" spans="1:6" s="47" customFormat="1" ht="15" customHeight="1" x14ac:dyDescent="0.2">
      <c r="A342" s="187" t="s">
        <v>5</v>
      </c>
      <c r="B342" s="187"/>
      <c r="C342" s="187"/>
      <c r="D342" s="187"/>
      <c r="E342" s="187"/>
      <c r="F342" s="48">
        <v>950145384.23000002</v>
      </c>
    </row>
    <row r="343" spans="1:6" s="47" customFormat="1" ht="15" customHeight="1" x14ac:dyDescent="0.2">
      <c r="A343" s="49"/>
      <c r="B343" s="50"/>
      <c r="C343" s="49"/>
      <c r="D343" s="49"/>
      <c r="E343" s="49"/>
      <c r="F343" s="51"/>
    </row>
    <row r="344" spans="1:6" s="47" customFormat="1" ht="15" customHeight="1" x14ac:dyDescent="0.2">
      <c r="A344" s="52" t="s">
        <v>6</v>
      </c>
      <c r="B344" s="52" t="s">
        <v>7</v>
      </c>
      <c r="C344" s="52" t="s">
        <v>586</v>
      </c>
      <c r="D344" s="52" t="s">
        <v>9</v>
      </c>
      <c r="E344" s="52" t="s">
        <v>10</v>
      </c>
      <c r="F344" s="52" t="s">
        <v>587</v>
      </c>
    </row>
    <row r="345" spans="1:6" s="47" customFormat="1" ht="15" customHeight="1" x14ac:dyDescent="0.2">
      <c r="A345" s="53"/>
      <c r="B345" s="16"/>
      <c r="C345" s="54" t="s">
        <v>588</v>
      </c>
      <c r="D345" s="55"/>
      <c r="E345" s="55"/>
      <c r="F345" s="56">
        <f>F342-E345</f>
        <v>950145384.23000002</v>
      </c>
    </row>
    <row r="346" spans="1:6" s="47" customFormat="1" ht="15" customHeight="1" x14ac:dyDescent="0.2">
      <c r="A346" s="53"/>
      <c r="B346" s="16"/>
      <c r="C346" s="54" t="s">
        <v>589</v>
      </c>
      <c r="D346" s="55"/>
      <c r="E346" s="57"/>
      <c r="F346" s="56">
        <f>F345+D346</f>
        <v>950145384.23000002</v>
      </c>
    </row>
    <row r="347" spans="1:6" s="47" customFormat="1" ht="15" customHeight="1" x14ac:dyDescent="0.2">
      <c r="A347" s="53"/>
      <c r="B347" s="16"/>
      <c r="C347" s="54" t="s">
        <v>590</v>
      </c>
      <c r="D347" s="55"/>
      <c r="E347" s="57"/>
      <c r="F347" s="56">
        <f>F346</f>
        <v>950145384.23000002</v>
      </c>
    </row>
    <row r="348" spans="1:6" s="47" customFormat="1" ht="15" customHeight="1" x14ac:dyDescent="0.2">
      <c r="A348" s="58"/>
      <c r="B348" s="59"/>
      <c r="C348" s="54" t="s">
        <v>591</v>
      </c>
      <c r="D348" s="55">
        <v>2814894.42</v>
      </c>
      <c r="E348" s="55"/>
      <c r="F348" s="56">
        <f>F347+D348</f>
        <v>952960278.64999998</v>
      </c>
    </row>
    <row r="349" spans="1:6" s="47" customFormat="1" ht="15" customHeight="1" x14ac:dyDescent="0.2">
      <c r="A349" s="58"/>
      <c r="B349" s="59"/>
      <c r="C349" s="54" t="s">
        <v>588</v>
      </c>
      <c r="D349" s="60"/>
      <c r="E349" s="61">
        <v>223000000</v>
      </c>
      <c r="F349" s="56">
        <f>F348-E349</f>
        <v>729960278.64999998</v>
      </c>
    </row>
    <row r="350" spans="1:6" s="47" customFormat="1" ht="15" customHeight="1" x14ac:dyDescent="0.2">
      <c r="A350" s="62"/>
      <c r="B350" s="59"/>
      <c r="C350" s="63" t="s">
        <v>17</v>
      </c>
      <c r="D350" s="64"/>
      <c r="E350" s="57">
        <v>86124.66</v>
      </c>
      <c r="F350" s="56">
        <f>F349-E350</f>
        <v>729874153.99000001</v>
      </c>
    </row>
    <row r="351" spans="1:6" s="47" customFormat="1" ht="15" customHeight="1" x14ac:dyDescent="0.2">
      <c r="A351" s="62"/>
      <c r="B351" s="59"/>
      <c r="C351" s="65" t="s">
        <v>18</v>
      </c>
      <c r="D351" s="64"/>
      <c r="E351" s="57">
        <v>210754</v>
      </c>
      <c r="F351" s="56">
        <f t="shared" ref="F351:F401" si="5">F350-E351</f>
        <v>729663399.99000001</v>
      </c>
    </row>
    <row r="352" spans="1:6" s="47" customFormat="1" ht="15" customHeight="1" x14ac:dyDescent="0.2">
      <c r="A352" s="62"/>
      <c r="B352" s="59"/>
      <c r="C352" s="63" t="s">
        <v>20</v>
      </c>
      <c r="D352" s="64"/>
      <c r="E352" s="66">
        <v>2000</v>
      </c>
      <c r="F352" s="56">
        <f t="shared" si="5"/>
        <v>729661399.99000001</v>
      </c>
    </row>
    <row r="353" spans="1:12" s="47" customFormat="1" ht="15" customHeight="1" x14ac:dyDescent="0.2">
      <c r="A353" s="62"/>
      <c r="B353" s="59"/>
      <c r="C353" s="63" t="s">
        <v>21</v>
      </c>
      <c r="D353" s="64"/>
      <c r="E353" s="66">
        <v>175</v>
      </c>
      <c r="F353" s="56">
        <f t="shared" si="5"/>
        <v>729661224.99000001</v>
      </c>
    </row>
    <row r="354" spans="1:12" s="47" customFormat="1" ht="23.25" customHeight="1" x14ac:dyDescent="0.2">
      <c r="A354" s="67">
        <v>44684</v>
      </c>
      <c r="B354" s="37">
        <v>34146</v>
      </c>
      <c r="C354" s="28" t="s">
        <v>37</v>
      </c>
      <c r="D354" s="68"/>
      <c r="E354" s="30">
        <v>0</v>
      </c>
      <c r="F354" s="56">
        <f t="shared" si="5"/>
        <v>729661224.99000001</v>
      </c>
    </row>
    <row r="355" spans="1:12" s="47" customFormat="1" ht="21.75" customHeight="1" x14ac:dyDescent="0.2">
      <c r="A355" s="67">
        <v>44684</v>
      </c>
      <c r="B355" s="37">
        <v>34147</v>
      </c>
      <c r="C355" s="28" t="s">
        <v>37</v>
      </c>
      <c r="D355" s="69"/>
      <c r="E355" s="30">
        <v>0</v>
      </c>
      <c r="F355" s="56">
        <f t="shared" si="5"/>
        <v>729661224.99000001</v>
      </c>
      <c r="K355" s="70"/>
    </row>
    <row r="356" spans="1:12" s="47" customFormat="1" ht="21.75" customHeight="1" x14ac:dyDescent="0.2">
      <c r="A356" s="67"/>
      <c r="B356" s="37">
        <v>34148</v>
      </c>
      <c r="C356" s="28" t="s">
        <v>37</v>
      </c>
      <c r="D356" s="71"/>
      <c r="E356" s="30">
        <v>0</v>
      </c>
      <c r="F356" s="56">
        <f t="shared" si="5"/>
        <v>729661224.99000001</v>
      </c>
      <c r="K356" s="70"/>
    </row>
    <row r="357" spans="1:12" s="47" customFormat="1" ht="45" customHeight="1" x14ac:dyDescent="0.2">
      <c r="A357" s="67">
        <v>44684</v>
      </c>
      <c r="B357" s="37">
        <v>34149</v>
      </c>
      <c r="C357" s="28" t="s">
        <v>592</v>
      </c>
      <c r="D357" s="71"/>
      <c r="E357" s="30">
        <v>414653.78</v>
      </c>
      <c r="F357" s="56">
        <f t="shared" si="5"/>
        <v>729246571.21000004</v>
      </c>
    </row>
    <row r="358" spans="1:12" s="47" customFormat="1" ht="60" customHeight="1" x14ac:dyDescent="0.2">
      <c r="A358" s="67">
        <v>44684</v>
      </c>
      <c r="B358" s="37" t="s">
        <v>593</v>
      </c>
      <c r="C358" s="28" t="s">
        <v>594</v>
      </c>
      <c r="D358" s="69"/>
      <c r="E358" s="30">
        <v>1000038.58</v>
      </c>
      <c r="F358" s="56">
        <f t="shared" si="5"/>
        <v>728246532.63</v>
      </c>
    </row>
    <row r="359" spans="1:12" s="47" customFormat="1" ht="52.5" customHeight="1" x14ac:dyDescent="0.2">
      <c r="A359" s="67">
        <v>44685</v>
      </c>
      <c r="B359" s="37">
        <v>34150</v>
      </c>
      <c r="C359" s="28" t="s">
        <v>595</v>
      </c>
      <c r="D359" s="69"/>
      <c r="E359" s="30">
        <v>14112000</v>
      </c>
      <c r="F359" s="56">
        <f t="shared" si="5"/>
        <v>714134532.63</v>
      </c>
    </row>
    <row r="360" spans="1:12" s="47" customFormat="1" ht="41.25" customHeight="1" x14ac:dyDescent="0.2">
      <c r="A360" s="67">
        <v>44685</v>
      </c>
      <c r="B360" s="37" t="s">
        <v>596</v>
      </c>
      <c r="C360" s="28" t="s">
        <v>597</v>
      </c>
      <c r="D360" s="69"/>
      <c r="E360" s="30">
        <v>3465548.09</v>
      </c>
      <c r="F360" s="56">
        <f t="shared" si="5"/>
        <v>710668984.53999996</v>
      </c>
    </row>
    <row r="361" spans="1:12" s="47" customFormat="1" ht="40.5" customHeight="1" x14ac:dyDescent="0.2">
      <c r="A361" s="67">
        <v>44685</v>
      </c>
      <c r="B361" s="37" t="s">
        <v>598</v>
      </c>
      <c r="C361" s="28" t="s">
        <v>599</v>
      </c>
      <c r="D361" s="69"/>
      <c r="E361" s="30">
        <v>7576551.9500000002</v>
      </c>
      <c r="F361" s="56">
        <f t="shared" si="5"/>
        <v>703092432.58999991</v>
      </c>
    </row>
    <row r="362" spans="1:12" s="47" customFormat="1" ht="53.25" customHeight="1" x14ac:dyDescent="0.2">
      <c r="A362" s="72">
        <v>44686</v>
      </c>
      <c r="B362" s="37">
        <v>34151</v>
      </c>
      <c r="C362" s="28" t="s">
        <v>600</v>
      </c>
      <c r="D362" s="73"/>
      <c r="E362" s="30">
        <v>214540</v>
      </c>
      <c r="F362" s="56">
        <f t="shared" si="5"/>
        <v>702877892.58999991</v>
      </c>
      <c r="L362" s="47" t="s">
        <v>601</v>
      </c>
    </row>
    <row r="363" spans="1:12" s="47" customFormat="1" ht="65.25" customHeight="1" x14ac:dyDescent="0.2">
      <c r="A363" s="72">
        <v>44686</v>
      </c>
      <c r="B363" s="37">
        <v>34152</v>
      </c>
      <c r="C363" s="28" t="s">
        <v>602</v>
      </c>
      <c r="D363" s="73"/>
      <c r="E363" s="30">
        <v>219540</v>
      </c>
      <c r="F363" s="56">
        <f t="shared" si="5"/>
        <v>702658352.58999991</v>
      </c>
    </row>
    <row r="364" spans="1:12" s="47" customFormat="1" ht="40.5" customHeight="1" x14ac:dyDescent="0.2">
      <c r="A364" s="74">
        <v>44687</v>
      </c>
      <c r="B364" s="37">
        <v>34153</v>
      </c>
      <c r="C364" s="28" t="s">
        <v>603</v>
      </c>
      <c r="D364" s="73"/>
      <c r="E364" s="30">
        <v>1956245.97</v>
      </c>
      <c r="F364" s="56">
        <f t="shared" si="5"/>
        <v>700702106.61999989</v>
      </c>
    </row>
    <row r="365" spans="1:12" s="47" customFormat="1" ht="42.75" customHeight="1" x14ac:dyDescent="0.2">
      <c r="A365" s="74">
        <v>44687</v>
      </c>
      <c r="B365" s="37">
        <v>34154</v>
      </c>
      <c r="C365" s="28" t="s">
        <v>604</v>
      </c>
      <c r="D365" s="73"/>
      <c r="E365" s="30">
        <v>18286835.98</v>
      </c>
      <c r="F365" s="56">
        <f t="shared" si="5"/>
        <v>682415270.63999987</v>
      </c>
    </row>
    <row r="366" spans="1:12" s="47" customFormat="1" ht="20.25" customHeight="1" x14ac:dyDescent="0.2">
      <c r="A366" s="74">
        <v>44687</v>
      </c>
      <c r="B366" s="37">
        <v>34155</v>
      </c>
      <c r="C366" s="28" t="s">
        <v>37</v>
      </c>
      <c r="D366" s="73"/>
      <c r="E366" s="30">
        <v>0</v>
      </c>
      <c r="F366" s="56">
        <f t="shared" si="5"/>
        <v>682415270.63999987</v>
      </c>
    </row>
    <row r="367" spans="1:12" s="47" customFormat="1" ht="45" customHeight="1" x14ac:dyDescent="0.2">
      <c r="A367" s="74">
        <v>44687</v>
      </c>
      <c r="B367" s="37" t="s">
        <v>605</v>
      </c>
      <c r="C367" s="28" t="s">
        <v>606</v>
      </c>
      <c r="D367" s="73"/>
      <c r="E367" s="30">
        <v>17786308.710000001</v>
      </c>
      <c r="F367" s="56">
        <f t="shared" si="5"/>
        <v>664628961.92999983</v>
      </c>
    </row>
    <row r="368" spans="1:12" s="47" customFormat="1" ht="21.75" customHeight="1" x14ac:dyDescent="0.2">
      <c r="A368" s="74">
        <v>44692</v>
      </c>
      <c r="B368" s="37">
        <v>34156</v>
      </c>
      <c r="C368" s="28" t="s">
        <v>37</v>
      </c>
      <c r="D368" s="73"/>
      <c r="E368" s="30">
        <v>0</v>
      </c>
      <c r="F368" s="56">
        <f t="shared" si="5"/>
        <v>664628961.92999983</v>
      </c>
    </row>
    <row r="369" spans="1:6" s="47" customFormat="1" ht="62.25" customHeight="1" x14ac:dyDescent="0.2">
      <c r="A369" s="74">
        <v>44692</v>
      </c>
      <c r="B369" s="37">
        <v>34157</v>
      </c>
      <c r="C369" s="28" t="s">
        <v>607</v>
      </c>
      <c r="D369" s="75"/>
      <c r="E369" s="30">
        <v>254540</v>
      </c>
      <c r="F369" s="56">
        <f t="shared" si="5"/>
        <v>664374421.92999983</v>
      </c>
    </row>
    <row r="370" spans="1:6" s="47" customFormat="1" ht="41.25" customHeight="1" x14ac:dyDescent="0.2">
      <c r="A370" s="74">
        <v>44692</v>
      </c>
      <c r="B370" s="37">
        <v>34158</v>
      </c>
      <c r="C370" s="28" t="s">
        <v>608</v>
      </c>
      <c r="D370" s="73"/>
      <c r="E370" s="30">
        <v>12208</v>
      </c>
      <c r="F370" s="56">
        <f t="shared" si="5"/>
        <v>664362213.92999983</v>
      </c>
    </row>
    <row r="371" spans="1:6" s="47" customFormat="1" ht="19.5" customHeight="1" x14ac:dyDescent="0.2">
      <c r="A371" s="76">
        <v>44693</v>
      </c>
      <c r="B371" s="37">
        <v>34159</v>
      </c>
      <c r="C371" s="28" t="s">
        <v>37</v>
      </c>
      <c r="D371" s="77"/>
      <c r="E371" s="30">
        <v>0</v>
      </c>
      <c r="F371" s="56">
        <f t="shared" si="5"/>
        <v>664362213.92999983</v>
      </c>
    </row>
    <row r="372" spans="1:6" s="47" customFormat="1" ht="29.25" customHeight="1" x14ac:dyDescent="0.2">
      <c r="A372" s="67">
        <v>44693</v>
      </c>
      <c r="B372" s="37">
        <v>34160</v>
      </c>
      <c r="C372" s="28" t="s">
        <v>609</v>
      </c>
      <c r="D372" s="77"/>
      <c r="E372" s="30">
        <v>327656.03000000003</v>
      </c>
      <c r="F372" s="56">
        <f t="shared" si="5"/>
        <v>664034557.89999986</v>
      </c>
    </row>
    <row r="373" spans="1:6" s="47" customFormat="1" ht="21" customHeight="1" x14ac:dyDescent="0.2">
      <c r="A373" s="67">
        <v>44693</v>
      </c>
      <c r="B373" s="37">
        <v>34161</v>
      </c>
      <c r="C373" s="28" t="s">
        <v>37</v>
      </c>
      <c r="D373" s="77"/>
      <c r="E373" s="30">
        <v>0</v>
      </c>
      <c r="F373" s="56">
        <f t="shared" si="5"/>
        <v>664034557.89999986</v>
      </c>
    </row>
    <row r="374" spans="1:6" s="47" customFormat="1" ht="31.5" customHeight="1" x14ac:dyDescent="0.2">
      <c r="A374" s="67">
        <v>44693</v>
      </c>
      <c r="B374" s="37">
        <v>34162</v>
      </c>
      <c r="C374" s="28" t="s">
        <v>610</v>
      </c>
      <c r="D374" s="73"/>
      <c r="E374" s="30">
        <v>1480849.21</v>
      </c>
      <c r="F374" s="56">
        <f t="shared" si="5"/>
        <v>662553708.68999982</v>
      </c>
    </row>
    <row r="375" spans="1:6" s="47" customFormat="1" ht="27" customHeight="1" x14ac:dyDescent="0.2">
      <c r="A375" s="67">
        <v>44693</v>
      </c>
      <c r="B375" s="37">
        <v>34163</v>
      </c>
      <c r="C375" s="28" t="s">
        <v>611</v>
      </c>
      <c r="D375" s="73"/>
      <c r="E375" s="30">
        <v>3314340.5</v>
      </c>
      <c r="F375" s="56">
        <f t="shared" si="5"/>
        <v>659239368.18999982</v>
      </c>
    </row>
    <row r="376" spans="1:6" s="47" customFormat="1" ht="17.25" customHeight="1" x14ac:dyDescent="0.2">
      <c r="A376" s="67">
        <v>44693</v>
      </c>
      <c r="B376" s="37" t="s">
        <v>612</v>
      </c>
      <c r="C376" s="28" t="s">
        <v>37</v>
      </c>
      <c r="D376" s="73"/>
      <c r="E376" s="30">
        <v>0</v>
      </c>
      <c r="F376" s="56">
        <f t="shared" si="5"/>
        <v>659239368.18999982</v>
      </c>
    </row>
    <row r="377" spans="1:6" s="47" customFormat="1" ht="31.5" customHeight="1" x14ac:dyDescent="0.2">
      <c r="A377" s="26">
        <v>44694</v>
      </c>
      <c r="B377" s="37">
        <v>34164</v>
      </c>
      <c r="C377" s="28" t="s">
        <v>613</v>
      </c>
      <c r="D377" s="75"/>
      <c r="E377" s="30">
        <v>8302989.21</v>
      </c>
      <c r="F377" s="56">
        <f t="shared" si="5"/>
        <v>650936378.97999978</v>
      </c>
    </row>
    <row r="378" spans="1:6" s="47" customFormat="1" ht="20.25" customHeight="1" x14ac:dyDescent="0.2">
      <c r="A378" s="26">
        <v>44694</v>
      </c>
      <c r="B378" s="37">
        <v>34165</v>
      </c>
      <c r="C378" s="28" t="s">
        <v>37</v>
      </c>
      <c r="D378" s="75"/>
      <c r="E378" s="30">
        <v>0</v>
      </c>
      <c r="F378" s="56">
        <f t="shared" si="5"/>
        <v>650936378.97999978</v>
      </c>
    </row>
    <row r="379" spans="1:6" s="47" customFormat="1" ht="37.5" customHeight="1" x14ac:dyDescent="0.2">
      <c r="A379" s="26">
        <v>44694</v>
      </c>
      <c r="B379" s="37">
        <v>34166</v>
      </c>
      <c r="C379" s="28" t="s">
        <v>614</v>
      </c>
      <c r="D379" s="73"/>
      <c r="E379" s="30">
        <v>63510553.700000003</v>
      </c>
      <c r="F379" s="56">
        <f t="shared" si="5"/>
        <v>587425825.27999973</v>
      </c>
    </row>
    <row r="380" spans="1:6" s="47" customFormat="1" ht="42" customHeight="1" x14ac:dyDescent="0.2">
      <c r="A380" s="26">
        <v>44694</v>
      </c>
      <c r="B380" s="37">
        <v>34167</v>
      </c>
      <c r="C380" s="28" t="s">
        <v>615</v>
      </c>
      <c r="D380" s="78"/>
      <c r="E380" s="30">
        <v>484200</v>
      </c>
      <c r="F380" s="56">
        <f t="shared" si="5"/>
        <v>586941625.27999973</v>
      </c>
    </row>
    <row r="381" spans="1:6" s="47" customFormat="1" ht="64.5" customHeight="1" x14ac:dyDescent="0.2">
      <c r="A381" s="26">
        <v>44694</v>
      </c>
      <c r="B381" s="37" t="s">
        <v>616</v>
      </c>
      <c r="C381" s="28" t="s">
        <v>617</v>
      </c>
      <c r="D381" s="73"/>
      <c r="E381" s="30">
        <v>405000</v>
      </c>
      <c r="F381" s="56">
        <f t="shared" si="5"/>
        <v>586536625.27999973</v>
      </c>
    </row>
    <row r="382" spans="1:6" s="47" customFormat="1" ht="40.5" customHeight="1" x14ac:dyDescent="0.2">
      <c r="A382" s="79">
        <v>44697</v>
      </c>
      <c r="B382" s="37">
        <v>34168</v>
      </c>
      <c r="C382" s="28" t="s">
        <v>618</v>
      </c>
      <c r="D382" s="73"/>
      <c r="E382" s="30">
        <v>0</v>
      </c>
      <c r="F382" s="56">
        <f t="shared" si="5"/>
        <v>586536625.27999973</v>
      </c>
    </row>
    <row r="383" spans="1:6" s="47" customFormat="1" ht="28.5" customHeight="1" x14ac:dyDescent="0.2">
      <c r="A383" s="79">
        <v>44698</v>
      </c>
      <c r="B383" s="37">
        <v>34169</v>
      </c>
      <c r="C383" s="28" t="s">
        <v>619</v>
      </c>
      <c r="D383" s="73"/>
      <c r="E383" s="30">
        <v>1064118.78</v>
      </c>
      <c r="F383" s="56">
        <f t="shared" si="5"/>
        <v>585472506.49999976</v>
      </c>
    </row>
    <row r="384" spans="1:6" s="47" customFormat="1" ht="51" customHeight="1" x14ac:dyDescent="0.2">
      <c r="A384" s="79">
        <v>44699</v>
      </c>
      <c r="B384" s="37">
        <v>34170</v>
      </c>
      <c r="C384" s="28" t="s">
        <v>620</v>
      </c>
      <c r="D384" s="73"/>
      <c r="E384" s="30">
        <v>16237886.050000001</v>
      </c>
      <c r="F384" s="56">
        <f t="shared" si="5"/>
        <v>569234620.44999981</v>
      </c>
    </row>
    <row r="385" spans="1:6" s="47" customFormat="1" ht="54" customHeight="1" x14ac:dyDescent="0.2">
      <c r="A385" s="79">
        <v>44699</v>
      </c>
      <c r="B385" s="37" t="s">
        <v>621</v>
      </c>
      <c r="C385" s="28" t="s">
        <v>622</v>
      </c>
      <c r="D385" s="73"/>
      <c r="E385" s="30">
        <v>5815333.5099999998</v>
      </c>
      <c r="F385" s="56">
        <f t="shared" si="5"/>
        <v>563419286.93999982</v>
      </c>
    </row>
    <row r="386" spans="1:6" s="47" customFormat="1" ht="47.25" customHeight="1" x14ac:dyDescent="0.2">
      <c r="A386" s="79">
        <v>44699</v>
      </c>
      <c r="B386" s="37" t="s">
        <v>623</v>
      </c>
      <c r="C386" s="28" t="s">
        <v>624</v>
      </c>
      <c r="D386" s="73"/>
      <c r="E386" s="30">
        <v>168186</v>
      </c>
      <c r="F386" s="56">
        <f t="shared" si="5"/>
        <v>563251100.93999982</v>
      </c>
    </row>
    <row r="387" spans="1:6" s="47" customFormat="1" ht="51" customHeight="1" x14ac:dyDescent="0.2">
      <c r="A387" s="79">
        <v>44700</v>
      </c>
      <c r="B387" s="37" t="s">
        <v>625</v>
      </c>
      <c r="C387" s="28" t="s">
        <v>626</v>
      </c>
      <c r="D387" s="75"/>
      <c r="E387" s="30">
        <v>2243261.4900000002</v>
      </c>
      <c r="F387" s="56">
        <f t="shared" si="5"/>
        <v>561007839.44999981</v>
      </c>
    </row>
    <row r="388" spans="1:6" s="47" customFormat="1" ht="45" customHeight="1" x14ac:dyDescent="0.2">
      <c r="A388" s="79">
        <v>44701</v>
      </c>
      <c r="B388" s="37">
        <v>34171</v>
      </c>
      <c r="C388" s="28" t="s">
        <v>627</v>
      </c>
      <c r="D388" s="73"/>
      <c r="E388" s="30">
        <v>135000</v>
      </c>
      <c r="F388" s="56">
        <f t="shared" si="5"/>
        <v>560872839.44999981</v>
      </c>
    </row>
    <row r="389" spans="1:6" s="47" customFormat="1" ht="42" customHeight="1" x14ac:dyDescent="0.2">
      <c r="A389" s="79">
        <v>44701</v>
      </c>
      <c r="B389" s="37" t="s">
        <v>628</v>
      </c>
      <c r="C389" s="28" t="s">
        <v>629</v>
      </c>
      <c r="D389" s="73"/>
      <c r="E389" s="30">
        <v>3354906.16</v>
      </c>
      <c r="F389" s="56">
        <f t="shared" si="5"/>
        <v>557517933.28999984</v>
      </c>
    </row>
    <row r="390" spans="1:6" s="47" customFormat="1" ht="64.5" customHeight="1" x14ac:dyDescent="0.2">
      <c r="A390" s="79">
        <v>44704</v>
      </c>
      <c r="B390" s="37">
        <v>34172</v>
      </c>
      <c r="C390" s="28" t="s">
        <v>630</v>
      </c>
      <c r="D390" s="73"/>
      <c r="E390" s="30">
        <v>86436</v>
      </c>
      <c r="F390" s="56">
        <f t="shared" si="5"/>
        <v>557431497.28999984</v>
      </c>
    </row>
    <row r="391" spans="1:6" s="47" customFormat="1" ht="22.5" customHeight="1" x14ac:dyDescent="0.2">
      <c r="A391" s="79">
        <v>44704</v>
      </c>
      <c r="B391" s="37">
        <v>34173</v>
      </c>
      <c r="C391" s="28" t="s">
        <v>37</v>
      </c>
      <c r="D391" s="73"/>
      <c r="E391" s="30">
        <v>0</v>
      </c>
      <c r="F391" s="56">
        <f t="shared" si="5"/>
        <v>557431497.28999984</v>
      </c>
    </row>
    <row r="392" spans="1:6" s="47" customFormat="1" ht="38.25" customHeight="1" x14ac:dyDescent="0.2">
      <c r="A392" s="79">
        <v>44704</v>
      </c>
      <c r="B392" s="37" t="s">
        <v>631</v>
      </c>
      <c r="C392" s="28" t="s">
        <v>632</v>
      </c>
      <c r="D392" s="73"/>
      <c r="E392" s="30">
        <v>7130505.6200000001</v>
      </c>
      <c r="F392" s="56">
        <f t="shared" si="5"/>
        <v>550300991.66999984</v>
      </c>
    </row>
    <row r="393" spans="1:6" s="47" customFormat="1" ht="24" customHeight="1" x14ac:dyDescent="0.2">
      <c r="A393" s="79">
        <v>44705</v>
      </c>
      <c r="B393" s="37" t="s">
        <v>633</v>
      </c>
      <c r="C393" s="28" t="s">
        <v>37</v>
      </c>
      <c r="D393" s="73"/>
      <c r="E393" s="30">
        <v>0</v>
      </c>
      <c r="F393" s="56">
        <f t="shared" si="5"/>
        <v>550300991.66999984</v>
      </c>
    </row>
    <row r="394" spans="1:6" s="47" customFormat="1" ht="21" customHeight="1" x14ac:dyDescent="0.2">
      <c r="A394" s="79">
        <v>44705</v>
      </c>
      <c r="B394" s="37" t="s">
        <v>634</v>
      </c>
      <c r="C394" s="28" t="s">
        <v>37</v>
      </c>
      <c r="D394" s="75"/>
      <c r="E394" s="30">
        <v>0</v>
      </c>
      <c r="F394" s="56">
        <f t="shared" si="5"/>
        <v>550300991.66999984</v>
      </c>
    </row>
    <row r="395" spans="1:6" s="47" customFormat="1" ht="57" customHeight="1" x14ac:dyDescent="0.2">
      <c r="A395" s="79">
        <v>44706</v>
      </c>
      <c r="B395" s="37" t="s">
        <v>635</v>
      </c>
      <c r="C395" s="28" t="s">
        <v>636</v>
      </c>
      <c r="D395" s="73"/>
      <c r="E395" s="30">
        <v>4256781.53</v>
      </c>
      <c r="F395" s="56">
        <f t="shared" si="5"/>
        <v>546044210.13999987</v>
      </c>
    </row>
    <row r="396" spans="1:6" s="47" customFormat="1" ht="39.75" customHeight="1" x14ac:dyDescent="0.2">
      <c r="A396" s="79" t="s">
        <v>637</v>
      </c>
      <c r="B396" s="37" t="s">
        <v>638</v>
      </c>
      <c r="C396" s="28" t="s">
        <v>639</v>
      </c>
      <c r="D396" s="73"/>
      <c r="E396" s="30">
        <v>270000</v>
      </c>
      <c r="F396" s="56">
        <f t="shared" si="5"/>
        <v>545774210.13999987</v>
      </c>
    </row>
    <row r="397" spans="1:6" s="47" customFormat="1" ht="43.5" customHeight="1" x14ac:dyDescent="0.2">
      <c r="A397" s="79" t="s">
        <v>637</v>
      </c>
      <c r="B397" s="37" t="s">
        <v>640</v>
      </c>
      <c r="C397" s="28" t="s">
        <v>641</v>
      </c>
      <c r="D397" s="73"/>
      <c r="E397" s="30">
        <v>5267863.18</v>
      </c>
      <c r="F397" s="56">
        <f t="shared" si="5"/>
        <v>540506346.95999992</v>
      </c>
    </row>
    <row r="398" spans="1:6" s="47" customFormat="1" ht="35.25" customHeight="1" x14ac:dyDescent="0.2">
      <c r="A398" s="79" t="s">
        <v>637</v>
      </c>
      <c r="B398" s="37" t="s">
        <v>642</v>
      </c>
      <c r="C398" s="28" t="s">
        <v>643</v>
      </c>
      <c r="D398" s="73"/>
      <c r="E398" s="30">
        <v>663438.93000000005</v>
      </c>
      <c r="F398" s="56">
        <f t="shared" si="5"/>
        <v>539842908.02999997</v>
      </c>
    </row>
    <row r="399" spans="1:6" s="47" customFormat="1" ht="41.25" customHeight="1" x14ac:dyDescent="0.2">
      <c r="A399" s="79">
        <v>44708</v>
      </c>
      <c r="B399" s="37" t="s">
        <v>644</v>
      </c>
      <c r="C399" s="28" t="s">
        <v>645</v>
      </c>
      <c r="D399" s="73"/>
      <c r="E399" s="30">
        <v>2059867.06</v>
      </c>
      <c r="F399" s="56">
        <f t="shared" si="5"/>
        <v>537783040.97000003</v>
      </c>
    </row>
    <row r="400" spans="1:6" s="47" customFormat="1" ht="43.5" customHeight="1" x14ac:dyDescent="0.2">
      <c r="A400" s="79">
        <v>44708</v>
      </c>
      <c r="B400" s="37" t="s">
        <v>646</v>
      </c>
      <c r="C400" s="28" t="s">
        <v>647</v>
      </c>
      <c r="D400" s="73"/>
      <c r="E400" s="30">
        <v>2214457.7400000002</v>
      </c>
      <c r="F400" s="56">
        <f t="shared" si="5"/>
        <v>535568583.23000002</v>
      </c>
    </row>
    <row r="401" spans="1:6" s="47" customFormat="1" ht="42" customHeight="1" x14ac:dyDescent="0.2">
      <c r="A401" s="79">
        <v>44711</v>
      </c>
      <c r="B401" s="37" t="s">
        <v>648</v>
      </c>
      <c r="C401" s="28" t="s">
        <v>649</v>
      </c>
      <c r="D401" s="73"/>
      <c r="E401" s="30">
        <v>3598994.36</v>
      </c>
      <c r="F401" s="56">
        <f t="shared" si="5"/>
        <v>531969588.87</v>
      </c>
    </row>
    <row r="402" spans="1:6" s="47" customFormat="1" ht="12" customHeight="1" x14ac:dyDescent="0.2">
      <c r="A402" s="80"/>
      <c r="B402" s="81"/>
      <c r="C402" s="82"/>
      <c r="D402" s="83"/>
      <c r="E402" s="45"/>
      <c r="F402" s="84"/>
    </row>
    <row r="403" spans="1:6" s="47" customFormat="1" ht="12" customHeight="1" x14ac:dyDescent="0.2">
      <c r="A403" s="80"/>
      <c r="B403" s="81"/>
      <c r="C403" s="82"/>
      <c r="D403" s="83"/>
      <c r="E403" s="45"/>
      <c r="F403" s="84"/>
    </row>
    <row r="404" spans="1:6" s="47" customFormat="1" ht="12" customHeight="1" x14ac:dyDescent="0.2">
      <c r="A404" s="80"/>
      <c r="B404" s="81"/>
      <c r="C404" s="82"/>
      <c r="D404" s="83"/>
      <c r="E404" s="45"/>
      <c r="F404" s="84"/>
    </row>
    <row r="405" spans="1:6" s="47" customFormat="1" ht="12" customHeight="1" x14ac:dyDescent="0.2">
      <c r="A405" s="80"/>
      <c r="B405" s="81"/>
      <c r="C405" s="82"/>
      <c r="D405" s="83"/>
      <c r="E405" s="45"/>
      <c r="F405" s="84"/>
    </row>
    <row r="406" spans="1:6" s="47" customFormat="1" ht="12" customHeight="1" x14ac:dyDescent="0.2">
      <c r="A406" s="80"/>
      <c r="B406" s="81"/>
      <c r="C406" s="82"/>
      <c r="D406" s="83"/>
      <c r="E406" s="45"/>
      <c r="F406" s="84"/>
    </row>
    <row r="407" spans="1:6" s="47" customFormat="1" ht="12" customHeight="1" x14ac:dyDescent="0.2">
      <c r="A407" s="80"/>
      <c r="B407" s="81"/>
      <c r="C407" s="82"/>
      <c r="D407" s="83"/>
      <c r="E407" s="45"/>
      <c r="F407" s="84"/>
    </row>
    <row r="408" spans="1:6" s="47" customFormat="1" ht="12" customHeight="1" x14ac:dyDescent="0.2">
      <c r="A408" s="80"/>
      <c r="B408" s="81"/>
      <c r="C408" s="82"/>
      <c r="D408" s="83"/>
      <c r="E408" s="45"/>
      <c r="F408" s="84"/>
    </row>
    <row r="409" spans="1:6" s="47" customFormat="1" ht="12" customHeight="1" x14ac:dyDescent="0.2">
      <c r="A409" s="80"/>
      <c r="B409" s="81"/>
      <c r="C409" s="82"/>
      <c r="D409" s="83"/>
      <c r="E409" s="45"/>
      <c r="F409" s="84"/>
    </row>
    <row r="410" spans="1:6" s="47" customFormat="1" ht="12" customHeight="1" x14ac:dyDescent="0.2">
      <c r="A410" s="80"/>
      <c r="B410" s="81"/>
      <c r="C410" s="82"/>
      <c r="D410" s="83"/>
      <c r="E410" s="45"/>
      <c r="F410" s="84"/>
    </row>
    <row r="411" spans="1:6" s="47" customFormat="1" ht="12" customHeight="1" x14ac:dyDescent="0.2">
      <c r="A411" s="80"/>
      <c r="B411" s="81"/>
      <c r="C411" s="82"/>
      <c r="D411" s="83"/>
      <c r="E411" s="45"/>
      <c r="F411" s="84"/>
    </row>
    <row r="412" spans="1:6" s="47" customFormat="1" ht="12" customHeight="1" x14ac:dyDescent="0.2">
      <c r="A412" s="80"/>
      <c r="B412" s="81"/>
      <c r="C412" s="82"/>
      <c r="D412" s="83"/>
      <c r="E412" s="45"/>
      <c r="F412" s="84"/>
    </row>
    <row r="413" spans="1:6" s="47" customFormat="1" ht="12" customHeight="1" x14ac:dyDescent="0.2">
      <c r="A413" s="80"/>
      <c r="B413" s="81"/>
      <c r="C413" s="82"/>
      <c r="D413" s="83"/>
      <c r="E413" s="45"/>
      <c r="F413" s="84"/>
    </row>
    <row r="414" spans="1:6" s="47" customFormat="1" ht="12" customHeight="1" x14ac:dyDescent="0.2">
      <c r="A414" s="80"/>
      <c r="B414" s="81"/>
      <c r="C414" s="82"/>
      <c r="D414" s="83"/>
      <c r="E414" s="45"/>
      <c r="F414" s="84"/>
    </row>
    <row r="415" spans="1:6" s="47" customFormat="1" ht="12" customHeight="1" x14ac:dyDescent="0.2">
      <c r="A415" s="80"/>
      <c r="B415" s="81"/>
      <c r="C415" s="82"/>
      <c r="D415" s="83"/>
      <c r="E415" s="45"/>
      <c r="F415" s="84"/>
    </row>
    <row r="416" spans="1:6" s="47" customFormat="1" ht="12" customHeight="1" x14ac:dyDescent="0.2">
      <c r="A416" s="80"/>
      <c r="B416" s="81"/>
      <c r="C416" s="82"/>
      <c r="D416" s="83"/>
      <c r="E416" s="45"/>
      <c r="F416" s="84"/>
    </row>
    <row r="417" spans="1:6" s="47" customFormat="1" ht="12" customHeight="1" x14ac:dyDescent="0.2">
      <c r="A417" s="80"/>
      <c r="B417" s="81"/>
      <c r="C417" s="82"/>
      <c r="D417" s="83"/>
      <c r="E417" s="45"/>
      <c r="F417" s="84"/>
    </row>
    <row r="418" spans="1:6" s="47" customFormat="1" ht="12" customHeight="1" x14ac:dyDescent="0.2">
      <c r="A418" s="80"/>
      <c r="B418" s="81"/>
      <c r="C418" s="82"/>
      <c r="D418" s="83"/>
      <c r="E418" s="45"/>
      <c r="F418" s="84"/>
    </row>
    <row r="419" spans="1:6" s="47" customFormat="1" ht="12" customHeight="1" x14ac:dyDescent="0.2">
      <c r="A419" s="80"/>
      <c r="B419" s="81"/>
      <c r="C419" s="82"/>
      <c r="D419" s="83"/>
      <c r="E419" s="45"/>
      <c r="F419" s="84"/>
    </row>
    <row r="420" spans="1:6" s="47" customFormat="1" ht="12" customHeight="1" x14ac:dyDescent="0.2">
      <c r="A420" s="80"/>
      <c r="B420" s="81"/>
      <c r="C420" s="82"/>
      <c r="D420" s="83"/>
      <c r="E420" s="45"/>
      <c r="F420" s="84"/>
    </row>
    <row r="421" spans="1:6" s="47" customFormat="1" ht="12" customHeight="1" x14ac:dyDescent="0.2">
      <c r="A421" s="80"/>
      <c r="B421" s="81"/>
      <c r="C421" s="82"/>
      <c r="D421" s="83"/>
      <c r="E421" s="45"/>
      <c r="F421" s="84"/>
    </row>
    <row r="422" spans="1:6" s="47" customFormat="1" ht="12" customHeight="1" x14ac:dyDescent="0.2">
      <c r="A422" s="80"/>
      <c r="B422" s="81"/>
      <c r="C422" s="82"/>
      <c r="D422" s="83"/>
      <c r="E422" s="45"/>
      <c r="F422" s="84"/>
    </row>
    <row r="423" spans="1:6" s="47" customFormat="1" ht="12" customHeight="1" x14ac:dyDescent="0.2">
      <c r="A423" s="80"/>
      <c r="B423" s="81"/>
      <c r="C423" s="82"/>
      <c r="D423" s="83"/>
      <c r="E423" s="45"/>
      <c r="F423" s="84"/>
    </row>
    <row r="424" spans="1:6" s="47" customFormat="1" ht="12" customHeight="1" x14ac:dyDescent="0.2">
      <c r="A424" s="80"/>
      <c r="B424" s="81"/>
      <c r="C424" s="82"/>
      <c r="D424" s="83"/>
      <c r="E424" s="45"/>
      <c r="F424" s="84"/>
    </row>
    <row r="425" spans="1:6" s="47" customFormat="1" ht="12" customHeight="1" x14ac:dyDescent="0.2">
      <c r="A425" s="80"/>
      <c r="B425" s="81"/>
      <c r="C425" s="82"/>
      <c r="D425" s="83"/>
      <c r="E425" s="45"/>
      <c r="F425" s="84"/>
    </row>
    <row r="426" spans="1:6" s="47" customFormat="1" ht="12" customHeight="1" x14ac:dyDescent="0.2">
      <c r="A426" s="80"/>
      <c r="B426" s="81"/>
      <c r="C426" s="82"/>
      <c r="D426" s="83"/>
      <c r="E426" s="45"/>
      <c r="F426" s="84"/>
    </row>
    <row r="427" spans="1:6" s="47" customFormat="1" ht="12" customHeight="1" x14ac:dyDescent="0.2">
      <c r="A427" s="80"/>
      <c r="B427" s="81"/>
      <c r="C427" s="82"/>
      <c r="D427" s="83"/>
      <c r="E427" s="45"/>
      <c r="F427" s="84"/>
    </row>
    <row r="428" spans="1:6" s="47" customFormat="1" ht="12" customHeight="1" x14ac:dyDescent="0.2">
      <c r="A428" s="80"/>
      <c r="B428" s="81"/>
      <c r="C428" s="82"/>
      <c r="D428" s="83"/>
      <c r="E428" s="45"/>
      <c r="F428" s="84"/>
    </row>
    <row r="429" spans="1:6" s="47" customFormat="1" ht="12" customHeight="1" x14ac:dyDescent="0.2">
      <c r="A429" s="85"/>
      <c r="B429" s="81"/>
      <c r="C429" s="82"/>
      <c r="D429" s="83"/>
      <c r="E429" s="45"/>
      <c r="F429" s="84"/>
    </row>
    <row r="430" spans="1:6" s="47" customFormat="1" ht="12" customHeight="1" x14ac:dyDescent="0.2">
      <c r="A430" s="85"/>
      <c r="B430" s="81"/>
      <c r="C430" s="82"/>
      <c r="D430" s="83"/>
      <c r="E430" s="45"/>
      <c r="F430" s="84"/>
    </row>
    <row r="431" spans="1:6" s="47" customFormat="1" ht="15" customHeight="1" x14ac:dyDescent="0.2">
      <c r="A431" s="85"/>
      <c r="B431" s="81"/>
      <c r="C431" s="82"/>
      <c r="D431" s="83"/>
      <c r="E431" s="45"/>
      <c r="F431" s="84"/>
    </row>
    <row r="432" spans="1:6" s="47" customFormat="1" ht="15" customHeight="1" x14ac:dyDescent="0.2">
      <c r="A432" s="85"/>
      <c r="B432" s="81"/>
      <c r="C432" s="82"/>
      <c r="D432" s="83"/>
      <c r="E432" s="45"/>
      <c r="F432" s="84"/>
    </row>
    <row r="433" spans="1:6" s="47" customFormat="1" ht="15" customHeight="1" x14ac:dyDescent="0.2">
      <c r="A433" s="85"/>
      <c r="B433" s="81"/>
      <c r="C433" s="82"/>
      <c r="D433" s="83"/>
      <c r="E433" s="45"/>
      <c r="F433" s="84"/>
    </row>
    <row r="434" spans="1:6" s="47" customFormat="1" ht="15" customHeight="1" x14ac:dyDescent="0.2">
      <c r="A434" s="85"/>
      <c r="B434" s="81"/>
      <c r="C434" s="82"/>
      <c r="D434" s="83"/>
      <c r="E434" s="45"/>
      <c r="F434" s="84"/>
    </row>
    <row r="435" spans="1:6" s="47" customFormat="1" ht="15" customHeight="1" x14ac:dyDescent="0.2">
      <c r="A435" s="85"/>
      <c r="B435" s="81"/>
      <c r="C435" s="82"/>
      <c r="D435" s="83"/>
      <c r="E435" s="45"/>
      <c r="F435" s="84"/>
    </row>
    <row r="436" spans="1:6" s="47" customFormat="1" ht="15" customHeight="1" x14ac:dyDescent="0.2">
      <c r="A436" s="85"/>
      <c r="B436" s="81"/>
      <c r="C436" s="82"/>
      <c r="D436" s="83"/>
      <c r="E436" s="45"/>
      <c r="F436" s="84"/>
    </row>
    <row r="437" spans="1:6" s="47" customFormat="1" ht="15" customHeight="1" x14ac:dyDescent="0.2">
      <c r="A437" s="85"/>
      <c r="B437" s="81"/>
      <c r="C437" s="82"/>
      <c r="D437" s="83"/>
      <c r="E437" s="45"/>
      <c r="F437" s="84"/>
    </row>
    <row r="438" spans="1:6" s="47" customFormat="1" ht="15" customHeight="1" x14ac:dyDescent="0.2">
      <c r="A438" s="85"/>
      <c r="B438" s="81"/>
      <c r="C438" s="82"/>
      <c r="D438" s="83"/>
      <c r="E438" s="45"/>
      <c r="F438" s="84"/>
    </row>
    <row r="439" spans="1:6" s="47" customFormat="1" ht="15" customHeight="1" x14ac:dyDescent="0.2">
      <c r="A439" s="85"/>
      <c r="B439" s="81"/>
      <c r="C439" s="82"/>
      <c r="D439" s="83"/>
      <c r="E439" s="45"/>
      <c r="F439" s="84"/>
    </row>
    <row r="440" spans="1:6" s="47" customFormat="1" ht="15" customHeight="1" x14ac:dyDescent="0.2">
      <c r="A440" s="85"/>
      <c r="B440" s="81"/>
      <c r="C440" s="82"/>
      <c r="D440" s="83"/>
      <c r="E440" s="45"/>
      <c r="F440" s="84"/>
    </row>
    <row r="441" spans="1:6" s="47" customFormat="1" ht="15" customHeight="1" x14ac:dyDescent="0.2">
      <c r="A441" s="85"/>
      <c r="B441" s="81"/>
      <c r="C441" s="82"/>
      <c r="D441" s="83"/>
      <c r="E441" s="45"/>
      <c r="F441" s="84"/>
    </row>
    <row r="442" spans="1:6" s="47" customFormat="1" ht="15" customHeight="1" x14ac:dyDescent="0.2">
      <c r="A442" s="85"/>
      <c r="B442" s="81"/>
      <c r="C442" s="82"/>
      <c r="D442" s="83"/>
      <c r="E442" s="45"/>
      <c r="F442" s="84"/>
    </row>
    <row r="443" spans="1:6" s="47" customFormat="1" ht="15" customHeight="1" x14ac:dyDescent="0.2">
      <c r="A443" s="85"/>
      <c r="B443" s="81"/>
      <c r="C443" s="82"/>
      <c r="D443" s="83"/>
      <c r="E443" s="45"/>
      <c r="F443" s="84"/>
    </row>
    <row r="444" spans="1:6" s="47" customFormat="1" ht="15" customHeight="1" x14ac:dyDescent="0.2">
      <c r="A444" s="85"/>
      <c r="B444" s="81"/>
      <c r="C444" s="82"/>
      <c r="D444" s="83"/>
      <c r="E444" s="45"/>
      <c r="F444" s="84"/>
    </row>
    <row r="445" spans="1:6" s="47" customFormat="1" ht="15" customHeight="1" x14ac:dyDescent="0.2">
      <c r="A445" s="85"/>
      <c r="B445" s="81"/>
      <c r="C445" s="82"/>
      <c r="D445" s="83"/>
      <c r="E445" s="45"/>
      <c r="F445" s="84"/>
    </row>
    <row r="446" spans="1:6" s="47" customFormat="1" ht="15" customHeight="1" x14ac:dyDescent="0.2">
      <c r="A446" s="85"/>
      <c r="B446" s="81"/>
      <c r="C446" s="82"/>
      <c r="D446" s="83"/>
      <c r="E446" s="45"/>
      <c r="F446" s="84"/>
    </row>
    <row r="447" spans="1:6" s="47" customFormat="1" ht="15" customHeight="1" x14ac:dyDescent="0.2">
      <c r="A447" s="85"/>
      <c r="B447" s="81"/>
      <c r="C447" s="82"/>
      <c r="D447" s="83"/>
      <c r="E447" s="45"/>
      <c r="F447" s="84"/>
    </row>
    <row r="448" spans="1:6" s="47" customFormat="1" ht="15" customHeight="1" x14ac:dyDescent="0.2">
      <c r="A448" s="85"/>
      <c r="B448" s="81"/>
      <c r="C448" s="82"/>
      <c r="D448" s="83"/>
      <c r="E448" s="45"/>
      <c r="F448" s="84"/>
    </row>
    <row r="449" spans="1:6" s="47" customFormat="1" ht="15" customHeight="1" x14ac:dyDescent="0.2">
      <c r="A449" s="85"/>
      <c r="B449" s="81"/>
      <c r="C449" s="82"/>
      <c r="D449" s="83"/>
      <c r="E449" s="45"/>
      <c r="F449" s="84"/>
    </row>
    <row r="450" spans="1:6" s="47" customFormat="1" ht="15" customHeight="1" x14ac:dyDescent="0.2">
      <c r="A450" s="85"/>
      <c r="B450" s="81"/>
      <c r="C450" s="82"/>
      <c r="D450" s="83"/>
      <c r="E450" s="45"/>
      <c r="F450" s="84"/>
    </row>
    <row r="451" spans="1:6" s="47" customFormat="1" ht="15" customHeight="1" x14ac:dyDescent="0.2">
      <c r="A451" s="85"/>
      <c r="B451" s="81"/>
      <c r="C451" s="82"/>
      <c r="D451" s="83"/>
      <c r="E451" s="45"/>
      <c r="F451" s="84"/>
    </row>
    <row r="452" spans="1:6" s="47" customFormat="1" ht="15" customHeight="1" x14ac:dyDescent="0.2">
      <c r="A452" s="85"/>
      <c r="B452" s="81"/>
      <c r="C452" s="82"/>
      <c r="D452" s="83"/>
      <c r="E452" s="45"/>
      <c r="F452" s="84"/>
    </row>
    <row r="453" spans="1:6" s="47" customFormat="1" ht="15" customHeight="1" x14ac:dyDescent="0.2">
      <c r="A453" s="85"/>
      <c r="B453" s="81"/>
      <c r="C453" s="82"/>
      <c r="D453" s="83"/>
      <c r="E453" s="45"/>
      <c r="F453" s="84"/>
    </row>
    <row r="454" spans="1:6" s="47" customFormat="1" ht="15" customHeight="1" x14ac:dyDescent="0.2">
      <c r="A454" s="85"/>
      <c r="B454" s="81"/>
      <c r="C454" s="82"/>
      <c r="D454" s="83"/>
      <c r="E454" s="45"/>
      <c r="F454" s="84"/>
    </row>
    <row r="455" spans="1:6" s="47" customFormat="1" ht="15" customHeight="1" x14ac:dyDescent="0.2">
      <c r="A455" s="85"/>
      <c r="B455" s="81"/>
      <c r="C455" s="82"/>
      <c r="D455" s="83"/>
      <c r="E455" s="45"/>
      <c r="F455" s="84"/>
    </row>
    <row r="456" spans="1:6" s="47" customFormat="1" ht="15" customHeight="1" x14ac:dyDescent="0.2">
      <c r="A456" s="85"/>
      <c r="B456" s="81"/>
      <c r="C456" s="82"/>
      <c r="D456" s="83"/>
      <c r="E456" s="45"/>
      <c r="F456" s="84"/>
    </row>
    <row r="457" spans="1:6" s="47" customFormat="1" ht="15" customHeight="1" x14ac:dyDescent="0.2">
      <c r="A457" s="85"/>
      <c r="B457" s="81"/>
      <c r="C457" s="82"/>
      <c r="D457" s="83"/>
      <c r="E457" s="45"/>
      <c r="F457" s="84"/>
    </row>
    <row r="458" spans="1:6" s="47" customFormat="1" ht="15" customHeight="1" x14ac:dyDescent="0.25">
      <c r="A458" s="188" t="s">
        <v>0</v>
      </c>
      <c r="B458" s="188"/>
      <c r="C458" s="188"/>
      <c r="D458" s="188"/>
      <c r="E458" s="188"/>
      <c r="F458" s="188"/>
    </row>
    <row r="459" spans="1:6" s="47" customFormat="1" ht="15" customHeight="1" x14ac:dyDescent="0.25">
      <c r="A459" s="188" t="s">
        <v>1</v>
      </c>
      <c r="B459" s="188"/>
      <c r="C459" s="188"/>
      <c r="D459" s="188"/>
      <c r="E459" s="188"/>
      <c r="F459" s="188"/>
    </row>
    <row r="460" spans="1:6" s="47" customFormat="1" ht="15" customHeight="1" x14ac:dyDescent="0.25">
      <c r="A460" s="189" t="s">
        <v>2</v>
      </c>
      <c r="B460" s="189"/>
      <c r="C460" s="189"/>
      <c r="D460" s="189"/>
      <c r="E460" s="189"/>
      <c r="F460" s="189"/>
    </row>
    <row r="461" spans="1:6" s="47" customFormat="1" ht="15" customHeight="1" x14ac:dyDescent="0.25">
      <c r="A461" s="189" t="s">
        <v>3</v>
      </c>
      <c r="B461" s="189"/>
      <c r="C461" s="189"/>
      <c r="D461" s="189"/>
      <c r="E461" s="189"/>
      <c r="F461" s="189"/>
    </row>
    <row r="462" spans="1:6" s="47" customFormat="1" ht="15" customHeight="1" x14ac:dyDescent="0.25">
      <c r="A462" s="2"/>
      <c r="B462" s="3"/>
      <c r="C462"/>
      <c r="D462" s="4"/>
      <c r="E462" s="5"/>
      <c r="F462"/>
    </row>
    <row r="463" spans="1:6" s="47" customFormat="1" ht="15" customHeight="1" x14ac:dyDescent="0.2">
      <c r="A463" s="202" t="s">
        <v>650</v>
      </c>
      <c r="B463" s="202"/>
      <c r="C463" s="202"/>
      <c r="D463" s="202"/>
      <c r="E463" s="202"/>
      <c r="F463" s="202"/>
    </row>
    <row r="464" spans="1:6" s="47" customFormat="1" ht="15" customHeight="1" x14ac:dyDescent="0.2">
      <c r="A464" s="202" t="s">
        <v>5</v>
      </c>
      <c r="B464" s="202"/>
      <c r="C464" s="202"/>
      <c r="D464" s="202"/>
      <c r="E464" s="202"/>
      <c r="F464" s="86">
        <v>14135421.960000001</v>
      </c>
    </row>
    <row r="465" spans="1:6" s="47" customFormat="1" ht="15" customHeight="1" x14ac:dyDescent="0.2">
      <c r="A465" s="8" t="s">
        <v>6</v>
      </c>
      <c r="B465" s="8" t="s">
        <v>7</v>
      </c>
      <c r="C465" s="8" t="s">
        <v>651</v>
      </c>
      <c r="D465" s="8" t="s">
        <v>9</v>
      </c>
      <c r="E465" s="8" t="s">
        <v>10</v>
      </c>
      <c r="F465" s="8" t="s">
        <v>587</v>
      </c>
    </row>
    <row r="466" spans="1:6" s="47" customFormat="1" ht="15" customHeight="1" x14ac:dyDescent="0.2">
      <c r="A466" s="87"/>
      <c r="B466" s="19"/>
      <c r="C466" s="88" t="s">
        <v>589</v>
      </c>
      <c r="D466" s="89">
        <v>174740.93</v>
      </c>
      <c r="E466" s="90"/>
      <c r="F466" s="91">
        <f>F464+D466</f>
        <v>14310162.890000001</v>
      </c>
    </row>
    <row r="467" spans="1:6" s="47" customFormat="1" ht="15" customHeight="1" x14ac:dyDescent="0.2">
      <c r="A467" s="9"/>
      <c r="B467" s="10"/>
      <c r="C467" s="11" t="s">
        <v>652</v>
      </c>
      <c r="D467" s="92">
        <v>223000000</v>
      </c>
      <c r="E467" s="12"/>
      <c r="F467" s="91">
        <f>F466+D467</f>
        <v>237310162.88999999</v>
      </c>
    </row>
    <row r="468" spans="1:6" s="47" customFormat="1" ht="15" customHeight="1" x14ac:dyDescent="0.2">
      <c r="A468" s="9"/>
      <c r="B468" s="10"/>
      <c r="C468" s="11" t="s">
        <v>652</v>
      </c>
      <c r="D468" s="92"/>
      <c r="E468" s="12">
        <v>9181834.3300000001</v>
      </c>
      <c r="F468" s="91">
        <f>F467-E468</f>
        <v>228128328.55999997</v>
      </c>
    </row>
    <row r="469" spans="1:6" s="47" customFormat="1" ht="15" customHeight="1" x14ac:dyDescent="0.2">
      <c r="A469" s="9"/>
      <c r="B469" s="10"/>
      <c r="C469" s="11" t="s">
        <v>653</v>
      </c>
      <c r="D469" s="92">
        <v>178854.73</v>
      </c>
      <c r="E469" s="20"/>
      <c r="F469" s="91">
        <f>F468+D469</f>
        <v>228307183.28999996</v>
      </c>
    </row>
    <row r="470" spans="1:6" s="47" customFormat="1" ht="15" customHeight="1" x14ac:dyDescent="0.2">
      <c r="A470" s="9"/>
      <c r="B470" s="10"/>
      <c r="C470" s="21" t="s">
        <v>18</v>
      </c>
      <c r="D470" s="20"/>
      <c r="E470" s="20">
        <v>262052.54</v>
      </c>
      <c r="F470" s="91">
        <f>F469-E470</f>
        <v>228045130.74999997</v>
      </c>
    </row>
    <row r="471" spans="1:6" s="47" customFormat="1" ht="15" customHeight="1" x14ac:dyDescent="0.2">
      <c r="A471" s="9"/>
      <c r="B471" s="10"/>
      <c r="C471" s="21" t="s">
        <v>654</v>
      </c>
      <c r="D471" s="20"/>
      <c r="E471" s="20">
        <v>0.01</v>
      </c>
      <c r="F471" s="91">
        <f>F470-E471</f>
        <v>228045130.73999998</v>
      </c>
    </row>
    <row r="472" spans="1:6" s="47" customFormat="1" ht="15" customHeight="1" x14ac:dyDescent="0.2">
      <c r="A472" s="9"/>
      <c r="B472" s="10"/>
      <c r="C472" s="21" t="s">
        <v>655</v>
      </c>
      <c r="D472" s="20"/>
      <c r="E472" s="20">
        <v>0.01</v>
      </c>
      <c r="F472" s="91">
        <f>F471-E472</f>
        <v>228045130.72999999</v>
      </c>
    </row>
    <row r="473" spans="1:6" s="47" customFormat="1" ht="15" customHeight="1" x14ac:dyDescent="0.2">
      <c r="A473" s="9"/>
      <c r="B473" s="10"/>
      <c r="C473" s="11" t="s">
        <v>17</v>
      </c>
      <c r="D473" s="20"/>
      <c r="E473" s="12">
        <v>1387.56</v>
      </c>
      <c r="F473" s="91">
        <f>F472-E473</f>
        <v>228043743.16999999</v>
      </c>
    </row>
    <row r="474" spans="1:6" s="47" customFormat="1" ht="15" customHeight="1" x14ac:dyDescent="0.2">
      <c r="A474" s="9"/>
      <c r="B474" s="93"/>
      <c r="C474" s="11" t="s">
        <v>20</v>
      </c>
      <c r="D474" s="18"/>
      <c r="E474" s="20">
        <v>1500</v>
      </c>
      <c r="F474" s="91">
        <f t="shared" ref="F474:F527" si="6">F473-E474</f>
        <v>228042243.16999999</v>
      </c>
    </row>
    <row r="475" spans="1:6" s="47" customFormat="1" ht="15" customHeight="1" x14ac:dyDescent="0.2">
      <c r="A475" s="9"/>
      <c r="B475" s="93"/>
      <c r="C475" s="11" t="s">
        <v>21</v>
      </c>
      <c r="D475" s="18"/>
      <c r="E475" s="20">
        <v>175</v>
      </c>
      <c r="F475" s="91">
        <f t="shared" si="6"/>
        <v>228042068.16999999</v>
      </c>
    </row>
    <row r="476" spans="1:6" s="47" customFormat="1" ht="15" customHeight="1" x14ac:dyDescent="0.2">
      <c r="A476" s="79"/>
      <c r="B476" s="94"/>
      <c r="C476" s="95" t="s">
        <v>656</v>
      </c>
      <c r="D476" s="73"/>
      <c r="E476" s="38">
        <v>181912.5</v>
      </c>
      <c r="F476" s="91">
        <f t="shared" si="6"/>
        <v>227860155.66999999</v>
      </c>
    </row>
    <row r="477" spans="1:6" s="47" customFormat="1" ht="15" customHeight="1" x14ac:dyDescent="0.2">
      <c r="A477" s="26">
        <v>44685</v>
      </c>
      <c r="B477" s="37">
        <v>104218</v>
      </c>
      <c r="C477" s="28" t="s">
        <v>657</v>
      </c>
      <c r="D477" s="73"/>
      <c r="E477" s="30">
        <v>10324.9</v>
      </c>
      <c r="F477" s="91">
        <f t="shared" si="6"/>
        <v>227849830.76999998</v>
      </c>
    </row>
    <row r="478" spans="1:6" s="47" customFormat="1" ht="15" customHeight="1" x14ac:dyDescent="0.2">
      <c r="A478" s="26">
        <v>44685</v>
      </c>
      <c r="B478" s="37">
        <v>104219</v>
      </c>
      <c r="C478" s="28" t="s">
        <v>657</v>
      </c>
      <c r="D478" s="73"/>
      <c r="E478" s="30">
        <v>32906.5</v>
      </c>
      <c r="F478" s="91">
        <f t="shared" si="6"/>
        <v>227816924.26999998</v>
      </c>
    </row>
    <row r="479" spans="1:6" s="47" customFormat="1" ht="15" customHeight="1" x14ac:dyDescent="0.2">
      <c r="A479" s="26">
        <v>44685</v>
      </c>
      <c r="B479" s="37">
        <v>104220</v>
      </c>
      <c r="C479" s="28" t="s">
        <v>657</v>
      </c>
      <c r="D479" s="73"/>
      <c r="E479" s="30">
        <v>41106.97</v>
      </c>
      <c r="F479" s="91">
        <f t="shared" si="6"/>
        <v>227775817.29999998</v>
      </c>
    </row>
    <row r="480" spans="1:6" s="47" customFormat="1" ht="15" customHeight="1" x14ac:dyDescent="0.2">
      <c r="A480" s="26">
        <v>44685</v>
      </c>
      <c r="B480" s="37">
        <v>104221</v>
      </c>
      <c r="C480" s="28" t="s">
        <v>37</v>
      </c>
      <c r="D480" s="73"/>
      <c r="E480" s="30">
        <v>0</v>
      </c>
      <c r="F480" s="91">
        <f t="shared" si="6"/>
        <v>227775817.29999998</v>
      </c>
    </row>
    <row r="481" spans="1:9" s="47" customFormat="1" ht="15" customHeight="1" x14ac:dyDescent="0.2">
      <c r="A481" s="26">
        <v>44686</v>
      </c>
      <c r="B481" s="37">
        <v>104222</v>
      </c>
      <c r="C481" s="28" t="s">
        <v>37</v>
      </c>
      <c r="D481" s="73"/>
      <c r="E481" s="30">
        <v>0</v>
      </c>
      <c r="F481" s="91">
        <f t="shared" si="6"/>
        <v>227775817.29999998</v>
      </c>
    </row>
    <row r="482" spans="1:9" s="47" customFormat="1" ht="21" customHeight="1" x14ac:dyDescent="0.2">
      <c r="A482" s="26">
        <v>44686</v>
      </c>
      <c r="B482" s="37">
        <v>104223</v>
      </c>
      <c r="C482" s="28" t="s">
        <v>658</v>
      </c>
      <c r="D482" s="73"/>
      <c r="E482" s="30">
        <v>17709.68</v>
      </c>
      <c r="F482" s="91">
        <f t="shared" si="6"/>
        <v>227758107.61999997</v>
      </c>
    </row>
    <row r="483" spans="1:9" s="47" customFormat="1" ht="18.75" customHeight="1" x14ac:dyDescent="0.2">
      <c r="A483" s="26">
        <v>44686</v>
      </c>
      <c r="B483" s="37">
        <v>104224</v>
      </c>
      <c r="C483" s="28" t="s">
        <v>659</v>
      </c>
      <c r="D483" s="73"/>
      <c r="E483" s="30">
        <v>32906.5</v>
      </c>
      <c r="F483" s="91">
        <f t="shared" si="6"/>
        <v>227725201.11999997</v>
      </c>
    </row>
    <row r="484" spans="1:9" s="47" customFormat="1" ht="22.5" customHeight="1" x14ac:dyDescent="0.2">
      <c r="A484" s="26">
        <v>44686</v>
      </c>
      <c r="B484" s="37" t="s">
        <v>660</v>
      </c>
      <c r="C484" s="28" t="s">
        <v>661</v>
      </c>
      <c r="D484" s="73"/>
      <c r="E484" s="30">
        <v>373695.15</v>
      </c>
      <c r="F484" s="91">
        <f t="shared" si="6"/>
        <v>227351505.96999997</v>
      </c>
    </row>
    <row r="485" spans="1:9" s="47" customFormat="1" ht="27.75" customHeight="1" x14ac:dyDescent="0.2">
      <c r="A485" s="26">
        <v>44686</v>
      </c>
      <c r="B485" s="37" t="s">
        <v>662</v>
      </c>
      <c r="C485" s="28" t="s">
        <v>663</v>
      </c>
      <c r="D485" s="73"/>
      <c r="E485" s="30">
        <v>35803</v>
      </c>
      <c r="F485" s="91">
        <f t="shared" si="6"/>
        <v>227315702.96999997</v>
      </c>
    </row>
    <row r="486" spans="1:9" s="47" customFormat="1" ht="51" customHeight="1" x14ac:dyDescent="0.2">
      <c r="A486" s="26">
        <v>44686</v>
      </c>
      <c r="B486" s="37" t="s">
        <v>664</v>
      </c>
      <c r="C486" s="28" t="s">
        <v>665</v>
      </c>
      <c r="D486" s="73"/>
      <c r="E486" s="30">
        <v>823733.3</v>
      </c>
      <c r="F486" s="91">
        <f t="shared" si="6"/>
        <v>226491969.66999996</v>
      </c>
    </row>
    <row r="487" spans="1:9" s="47" customFormat="1" ht="27" customHeight="1" x14ac:dyDescent="0.2">
      <c r="A487" s="26">
        <v>44686</v>
      </c>
      <c r="B487" s="37" t="s">
        <v>666</v>
      </c>
      <c r="C487" s="28" t="s">
        <v>667</v>
      </c>
      <c r="D487" s="73"/>
      <c r="E487" s="30">
        <v>9250</v>
      </c>
      <c r="F487" s="91">
        <f t="shared" si="6"/>
        <v>226482719.66999996</v>
      </c>
    </row>
    <row r="488" spans="1:9" s="47" customFormat="1" ht="21" customHeight="1" x14ac:dyDescent="0.2">
      <c r="A488" s="26">
        <v>44691</v>
      </c>
      <c r="B488" s="37" t="s">
        <v>668</v>
      </c>
      <c r="C488" s="28" t="s">
        <v>669</v>
      </c>
      <c r="D488" s="73"/>
      <c r="E488" s="30">
        <v>58969.52</v>
      </c>
      <c r="F488" s="91">
        <f t="shared" si="6"/>
        <v>226423750.14999995</v>
      </c>
    </row>
    <row r="489" spans="1:9" ht="15" customHeight="1" x14ac:dyDescent="0.2">
      <c r="A489" s="26">
        <v>44691</v>
      </c>
      <c r="B489" s="37">
        <v>104257</v>
      </c>
      <c r="C489" s="96" t="s">
        <v>37</v>
      </c>
      <c r="D489" s="73"/>
      <c r="E489" s="30">
        <v>0</v>
      </c>
      <c r="F489" s="91">
        <f t="shared" si="6"/>
        <v>226423750.14999995</v>
      </c>
    </row>
    <row r="490" spans="1:9" ht="15" customHeight="1" x14ac:dyDescent="0.2">
      <c r="A490" s="26">
        <v>44691</v>
      </c>
      <c r="B490" s="37" t="s">
        <v>670</v>
      </c>
      <c r="C490" s="28" t="s">
        <v>671</v>
      </c>
      <c r="D490" s="73"/>
      <c r="E490" s="30">
        <v>6875</v>
      </c>
      <c r="F490" s="91">
        <f t="shared" si="6"/>
        <v>226416875.14999995</v>
      </c>
      <c r="I490" s="97"/>
    </row>
    <row r="491" spans="1:9" ht="27" customHeight="1" x14ac:dyDescent="0.2">
      <c r="A491" s="26">
        <v>44692</v>
      </c>
      <c r="B491" s="37" t="s">
        <v>672</v>
      </c>
      <c r="C491" s="28" t="s">
        <v>673</v>
      </c>
      <c r="D491" s="73"/>
      <c r="E491" s="30">
        <v>30690162.73</v>
      </c>
      <c r="F491" s="91">
        <f t="shared" si="6"/>
        <v>195726712.41999996</v>
      </c>
    </row>
    <row r="492" spans="1:9" ht="15" customHeight="1" x14ac:dyDescent="0.2">
      <c r="A492" s="26">
        <v>44693</v>
      </c>
      <c r="B492" s="37" t="s">
        <v>674</v>
      </c>
      <c r="C492" s="28" t="s">
        <v>675</v>
      </c>
      <c r="D492" s="73"/>
      <c r="E492" s="30">
        <v>6068861.5199999996</v>
      </c>
      <c r="F492" s="91">
        <f t="shared" si="6"/>
        <v>189657850.89999995</v>
      </c>
    </row>
    <row r="493" spans="1:9" ht="15" customHeight="1" x14ac:dyDescent="0.2">
      <c r="A493" s="26">
        <v>44693</v>
      </c>
      <c r="B493" s="37">
        <v>104261</v>
      </c>
      <c r="C493" s="28" t="s">
        <v>37</v>
      </c>
      <c r="D493" s="73"/>
      <c r="E493" s="30">
        <v>0</v>
      </c>
      <c r="F493" s="91">
        <f t="shared" si="6"/>
        <v>189657850.89999995</v>
      </c>
    </row>
    <row r="494" spans="1:9" ht="15" customHeight="1" x14ac:dyDescent="0.2">
      <c r="A494" s="26">
        <v>44693</v>
      </c>
      <c r="B494" s="37" t="s">
        <v>676</v>
      </c>
      <c r="C494" s="28" t="s">
        <v>675</v>
      </c>
      <c r="D494" s="73"/>
      <c r="E494" s="30">
        <v>348565.46</v>
      </c>
      <c r="F494" s="91">
        <f t="shared" si="6"/>
        <v>189309285.43999994</v>
      </c>
    </row>
    <row r="495" spans="1:9" ht="15" customHeight="1" x14ac:dyDescent="0.2">
      <c r="A495" s="26">
        <v>44693</v>
      </c>
      <c r="B495" s="37">
        <v>104264</v>
      </c>
      <c r="C495" s="28" t="s">
        <v>37</v>
      </c>
      <c r="D495" s="73"/>
      <c r="E495" s="30">
        <v>0</v>
      </c>
      <c r="F495" s="91">
        <f t="shared" si="6"/>
        <v>189309285.43999994</v>
      </c>
    </row>
    <row r="496" spans="1:9" ht="19.5" customHeight="1" x14ac:dyDescent="0.2">
      <c r="A496" s="26">
        <v>44693</v>
      </c>
      <c r="B496" s="37" t="s">
        <v>677</v>
      </c>
      <c r="C496" s="28" t="s">
        <v>675</v>
      </c>
      <c r="D496" s="73"/>
      <c r="E496" s="30">
        <v>188587.61</v>
      </c>
      <c r="F496" s="91">
        <f t="shared" si="6"/>
        <v>189120697.82999992</v>
      </c>
    </row>
    <row r="497" spans="1:11" ht="15.75" customHeight="1" x14ac:dyDescent="0.2">
      <c r="A497" s="26">
        <v>44693</v>
      </c>
      <c r="B497" s="37">
        <v>104269</v>
      </c>
      <c r="C497" s="28" t="s">
        <v>37</v>
      </c>
      <c r="D497" s="73"/>
      <c r="E497" s="30">
        <v>0</v>
      </c>
      <c r="F497" s="91">
        <f t="shared" si="6"/>
        <v>189120697.82999992</v>
      </c>
      <c r="H497" s="98"/>
    </row>
    <row r="498" spans="1:11" ht="20.25" customHeight="1" x14ac:dyDescent="0.2">
      <c r="A498" s="26">
        <v>44693</v>
      </c>
      <c r="B498" s="37">
        <v>104270</v>
      </c>
      <c r="C498" s="28" t="s">
        <v>675</v>
      </c>
      <c r="D498" s="73"/>
      <c r="E498" s="30">
        <v>36603.800000000003</v>
      </c>
      <c r="F498" s="91">
        <f t="shared" si="6"/>
        <v>189084094.02999991</v>
      </c>
    </row>
    <row r="499" spans="1:11" ht="30" customHeight="1" x14ac:dyDescent="0.2">
      <c r="A499" s="26">
        <v>44698</v>
      </c>
      <c r="B499" s="37" t="s">
        <v>678</v>
      </c>
      <c r="C499" s="28" t="s">
        <v>679</v>
      </c>
      <c r="D499" s="73"/>
      <c r="E499" s="30">
        <v>56250</v>
      </c>
      <c r="F499" s="91">
        <f t="shared" si="6"/>
        <v>189027844.02999991</v>
      </c>
      <c r="G499" s="91"/>
    </row>
    <row r="500" spans="1:11" ht="20.25" customHeight="1" x14ac:dyDescent="0.2">
      <c r="A500" s="26">
        <v>44699</v>
      </c>
      <c r="B500" s="37" t="s">
        <v>680</v>
      </c>
      <c r="C500" s="28" t="s">
        <v>37</v>
      </c>
      <c r="D500" s="73"/>
      <c r="E500" s="30">
        <v>0</v>
      </c>
      <c r="F500" s="91">
        <f t="shared" si="6"/>
        <v>189027844.02999991</v>
      </c>
      <c r="G500" s="99"/>
      <c r="H500" s="99"/>
      <c r="I500" s="99"/>
      <c r="J500" s="99"/>
      <c r="K500" s="99"/>
    </row>
    <row r="501" spans="1:11" ht="24" customHeight="1" x14ac:dyDescent="0.2">
      <c r="A501" s="26">
        <v>44700</v>
      </c>
      <c r="B501" s="37" t="s">
        <v>681</v>
      </c>
      <c r="C501" s="28" t="s">
        <v>682</v>
      </c>
      <c r="D501" s="73"/>
      <c r="E501" s="30">
        <v>4134263.87</v>
      </c>
      <c r="F501" s="91">
        <f t="shared" si="6"/>
        <v>184893580.15999991</v>
      </c>
      <c r="G501" s="99"/>
    </row>
    <row r="502" spans="1:11" ht="28.5" customHeight="1" x14ac:dyDescent="0.2">
      <c r="A502" s="26">
        <v>44704</v>
      </c>
      <c r="B502" s="37" t="s">
        <v>683</v>
      </c>
      <c r="C502" s="28" t="s">
        <v>684</v>
      </c>
      <c r="D502" s="73"/>
      <c r="E502" s="30">
        <v>26001.66</v>
      </c>
      <c r="F502" s="91">
        <f t="shared" si="6"/>
        <v>184867578.49999991</v>
      </c>
    </row>
    <row r="503" spans="1:11" ht="27.75" customHeight="1" x14ac:dyDescent="0.2">
      <c r="A503" s="26">
        <v>44704</v>
      </c>
      <c r="B503" s="37" t="s">
        <v>685</v>
      </c>
      <c r="C503" s="28" t="s">
        <v>686</v>
      </c>
      <c r="D503" s="73"/>
      <c r="E503" s="30">
        <v>573673.76</v>
      </c>
      <c r="F503" s="91">
        <f t="shared" si="6"/>
        <v>184293904.73999992</v>
      </c>
    </row>
    <row r="504" spans="1:11" ht="30.75" customHeight="1" x14ac:dyDescent="0.2">
      <c r="A504" s="26">
        <v>44704</v>
      </c>
      <c r="B504" s="37" t="s">
        <v>687</v>
      </c>
      <c r="C504" s="28" t="s">
        <v>688</v>
      </c>
      <c r="D504" s="73"/>
      <c r="E504" s="30">
        <v>395640.99</v>
      </c>
      <c r="F504" s="91">
        <f t="shared" si="6"/>
        <v>183898263.74999991</v>
      </c>
    </row>
    <row r="505" spans="1:11" ht="30" customHeight="1" x14ac:dyDescent="0.2">
      <c r="A505" s="26">
        <v>44704</v>
      </c>
      <c r="B505" s="37" t="s">
        <v>689</v>
      </c>
      <c r="C505" s="28" t="s">
        <v>690</v>
      </c>
      <c r="D505" s="75"/>
      <c r="E505" s="30">
        <v>268313.82</v>
      </c>
      <c r="F505" s="91">
        <f t="shared" si="6"/>
        <v>183629949.92999992</v>
      </c>
    </row>
    <row r="506" spans="1:11" ht="19.5" customHeight="1" x14ac:dyDescent="0.2">
      <c r="A506" s="26">
        <v>44704</v>
      </c>
      <c r="B506" s="37" t="s">
        <v>691</v>
      </c>
      <c r="C506" s="28" t="s">
        <v>692</v>
      </c>
      <c r="D506" s="73"/>
      <c r="E506" s="30">
        <v>590221.19999999995</v>
      </c>
      <c r="F506" s="91">
        <f t="shared" si="6"/>
        <v>183039728.72999993</v>
      </c>
    </row>
    <row r="507" spans="1:11" ht="30" customHeight="1" x14ac:dyDescent="0.2">
      <c r="A507" s="26">
        <v>44704</v>
      </c>
      <c r="B507" s="37" t="s">
        <v>693</v>
      </c>
      <c r="C507" s="28" t="s">
        <v>694</v>
      </c>
      <c r="D507" s="73"/>
      <c r="E507" s="30">
        <v>637906.87</v>
      </c>
      <c r="F507" s="91">
        <f t="shared" si="6"/>
        <v>182401821.85999992</v>
      </c>
    </row>
    <row r="508" spans="1:11" ht="18.75" customHeight="1" x14ac:dyDescent="0.2">
      <c r="A508" s="26">
        <v>44704</v>
      </c>
      <c r="B508" s="37" t="s">
        <v>695</v>
      </c>
      <c r="C508" s="28" t="s">
        <v>696</v>
      </c>
      <c r="D508" s="73"/>
      <c r="E508" s="30">
        <v>3604193.79</v>
      </c>
      <c r="F508" s="91">
        <f t="shared" si="6"/>
        <v>178797628.06999993</v>
      </c>
    </row>
    <row r="509" spans="1:11" ht="21.75" customHeight="1" x14ac:dyDescent="0.2">
      <c r="A509" s="26">
        <v>44704</v>
      </c>
      <c r="B509" s="37" t="s">
        <v>697</v>
      </c>
      <c r="C509" s="28" t="s">
        <v>698</v>
      </c>
      <c r="D509" s="73"/>
      <c r="E509" s="30">
        <v>213573.7</v>
      </c>
      <c r="F509" s="91">
        <f t="shared" si="6"/>
        <v>178584054.36999995</v>
      </c>
    </row>
    <row r="510" spans="1:11" customFormat="1" ht="21.75" customHeight="1" x14ac:dyDescent="0.25">
      <c r="A510" s="26">
        <v>44704</v>
      </c>
      <c r="B510" s="37" t="s">
        <v>699</v>
      </c>
      <c r="C510" s="28" t="s">
        <v>700</v>
      </c>
      <c r="D510" s="73"/>
      <c r="E510" s="30">
        <v>48678.5</v>
      </c>
      <c r="F510" s="91">
        <f t="shared" si="6"/>
        <v>178535375.86999995</v>
      </c>
    </row>
    <row r="511" spans="1:11" customFormat="1" ht="21.75" customHeight="1" x14ac:dyDescent="0.25">
      <c r="A511" s="26">
        <v>44704</v>
      </c>
      <c r="B511" s="37" t="s">
        <v>701</v>
      </c>
      <c r="C511" s="28" t="s">
        <v>702</v>
      </c>
      <c r="D511" s="73"/>
      <c r="E511" s="30">
        <v>63178699.810000002</v>
      </c>
      <c r="F511" s="91">
        <f t="shared" si="6"/>
        <v>115356676.05999994</v>
      </c>
    </row>
    <row r="512" spans="1:11" customFormat="1" ht="26.25" customHeight="1" x14ac:dyDescent="0.25">
      <c r="A512" s="26">
        <v>44704</v>
      </c>
      <c r="B512" s="37" t="s">
        <v>703</v>
      </c>
      <c r="C512" s="28" t="s">
        <v>704</v>
      </c>
      <c r="D512" s="73"/>
      <c r="E512" s="30">
        <v>10452945.449999999</v>
      </c>
      <c r="F512" s="91">
        <f t="shared" si="6"/>
        <v>104903730.60999994</v>
      </c>
    </row>
    <row r="513" spans="1:8" customFormat="1" ht="18" customHeight="1" x14ac:dyDescent="0.25">
      <c r="A513" s="72">
        <v>44705</v>
      </c>
      <c r="B513" s="37" t="s">
        <v>705</v>
      </c>
      <c r="C513" s="28" t="s">
        <v>706</v>
      </c>
      <c r="D513" s="73"/>
      <c r="E513" s="30">
        <v>53451874.630000003</v>
      </c>
      <c r="F513" s="91">
        <f t="shared" si="6"/>
        <v>51451855.979999937</v>
      </c>
    </row>
    <row r="514" spans="1:8" customFormat="1" ht="19.5" customHeight="1" x14ac:dyDescent="0.25">
      <c r="A514" s="72">
        <v>44705</v>
      </c>
      <c r="B514" s="37" t="s">
        <v>707</v>
      </c>
      <c r="C514" s="28" t="s">
        <v>708</v>
      </c>
      <c r="D514" s="73"/>
      <c r="E514" s="30">
        <v>3910627.8</v>
      </c>
      <c r="F514" s="91">
        <f t="shared" si="6"/>
        <v>47541228.17999994</v>
      </c>
    </row>
    <row r="515" spans="1:8" customFormat="1" ht="16.5" customHeight="1" x14ac:dyDescent="0.25">
      <c r="A515" s="72">
        <v>44706</v>
      </c>
      <c r="B515" s="37" t="s">
        <v>709</v>
      </c>
      <c r="C515" s="28" t="s">
        <v>710</v>
      </c>
      <c r="D515" s="73"/>
      <c r="E515" s="30">
        <v>55546.87</v>
      </c>
      <c r="F515" s="91">
        <f t="shared" si="6"/>
        <v>47485681.309999943</v>
      </c>
    </row>
    <row r="516" spans="1:8" customFormat="1" ht="28.5" customHeight="1" x14ac:dyDescent="0.25">
      <c r="A516" s="72">
        <v>44706</v>
      </c>
      <c r="B516" s="37" t="s">
        <v>711</v>
      </c>
      <c r="C516" s="28" t="s">
        <v>712</v>
      </c>
      <c r="D516" s="73"/>
      <c r="E516" s="30">
        <v>515728.62</v>
      </c>
      <c r="F516" s="91">
        <f t="shared" si="6"/>
        <v>46969952.689999945</v>
      </c>
    </row>
    <row r="517" spans="1:8" customFormat="1" ht="16.5" customHeight="1" x14ac:dyDescent="0.25">
      <c r="A517" s="72">
        <v>44708</v>
      </c>
      <c r="B517" s="37" t="s">
        <v>713</v>
      </c>
      <c r="C517" s="28" t="s">
        <v>714</v>
      </c>
      <c r="D517" s="73"/>
      <c r="E517" s="30">
        <v>37536</v>
      </c>
      <c r="F517" s="91">
        <f t="shared" si="6"/>
        <v>46932416.689999945</v>
      </c>
    </row>
    <row r="518" spans="1:8" customFormat="1" ht="30" customHeight="1" x14ac:dyDescent="0.25">
      <c r="A518" s="72">
        <v>44708</v>
      </c>
      <c r="B518" s="37" t="s">
        <v>715</v>
      </c>
      <c r="C518" s="28" t="s">
        <v>716</v>
      </c>
      <c r="D518" s="73"/>
      <c r="E518" s="30">
        <v>277203.53999999998</v>
      </c>
      <c r="F518" s="91">
        <f t="shared" si="6"/>
        <v>46655213.149999946</v>
      </c>
      <c r="H518" s="97"/>
    </row>
    <row r="519" spans="1:8" customFormat="1" ht="27.75" customHeight="1" x14ac:dyDescent="0.25">
      <c r="A519" s="72">
        <v>44708</v>
      </c>
      <c r="B519" s="37" t="s">
        <v>717</v>
      </c>
      <c r="C519" s="28" t="s">
        <v>718</v>
      </c>
      <c r="D519" s="73"/>
      <c r="E519" s="38">
        <v>158302.94</v>
      </c>
      <c r="F519" s="91">
        <f t="shared" si="6"/>
        <v>46496910.209999949</v>
      </c>
    </row>
    <row r="520" spans="1:8" customFormat="1" ht="26.25" customHeight="1" x14ac:dyDescent="0.25">
      <c r="A520" s="72">
        <v>44708</v>
      </c>
      <c r="B520" s="37" t="s">
        <v>719</v>
      </c>
      <c r="C520" s="28" t="s">
        <v>716</v>
      </c>
      <c r="D520" s="73"/>
      <c r="E520" s="38">
        <v>38997.35</v>
      </c>
      <c r="F520" s="91">
        <f t="shared" si="6"/>
        <v>46457912.859999947</v>
      </c>
    </row>
    <row r="521" spans="1:8" customFormat="1" ht="26.25" customHeight="1" x14ac:dyDescent="0.25">
      <c r="A521" s="72">
        <v>44708</v>
      </c>
      <c r="B521" s="37" t="s">
        <v>720</v>
      </c>
      <c r="C521" s="28" t="s">
        <v>721</v>
      </c>
      <c r="D521" s="73"/>
      <c r="E521" s="38">
        <v>93146.72</v>
      </c>
      <c r="F521" s="91">
        <f t="shared" si="6"/>
        <v>46364766.139999948</v>
      </c>
    </row>
    <row r="522" spans="1:8" customFormat="1" ht="26.25" customHeight="1" x14ac:dyDescent="0.25">
      <c r="A522" s="72">
        <v>44708</v>
      </c>
      <c r="B522" s="37" t="s">
        <v>722</v>
      </c>
      <c r="C522" s="28" t="s">
        <v>716</v>
      </c>
      <c r="D522" s="73"/>
      <c r="E522" s="38">
        <v>42301.73</v>
      </c>
      <c r="F522" s="91">
        <f t="shared" si="6"/>
        <v>46322464.409999952</v>
      </c>
    </row>
    <row r="523" spans="1:8" customFormat="1" ht="21.75" customHeight="1" x14ac:dyDescent="0.25">
      <c r="A523" s="72">
        <v>44708</v>
      </c>
      <c r="B523" s="37" t="s">
        <v>723</v>
      </c>
      <c r="C523" s="28" t="s">
        <v>724</v>
      </c>
      <c r="D523" s="73"/>
      <c r="E523" s="38">
        <v>184197.57</v>
      </c>
      <c r="F523" s="91">
        <f t="shared" si="6"/>
        <v>46138266.839999951</v>
      </c>
    </row>
    <row r="524" spans="1:8" customFormat="1" ht="21" customHeight="1" x14ac:dyDescent="0.25">
      <c r="A524" s="72">
        <v>44708</v>
      </c>
      <c r="B524" s="37" t="s">
        <v>725</v>
      </c>
      <c r="C524" s="28" t="s">
        <v>726</v>
      </c>
      <c r="D524" s="73"/>
      <c r="E524" s="38">
        <v>55546.87</v>
      </c>
      <c r="F524" s="91">
        <f t="shared" si="6"/>
        <v>46082719.969999954</v>
      </c>
    </row>
    <row r="525" spans="1:8" customFormat="1" ht="28.5" customHeight="1" x14ac:dyDescent="0.25">
      <c r="A525" s="72">
        <v>44711</v>
      </c>
      <c r="B525" s="37" t="s">
        <v>727</v>
      </c>
      <c r="C525" s="28" t="s">
        <v>728</v>
      </c>
      <c r="D525" s="73"/>
      <c r="E525" s="30">
        <v>35803</v>
      </c>
      <c r="F525" s="91">
        <f t="shared" si="6"/>
        <v>46046916.969999954</v>
      </c>
    </row>
    <row r="526" spans="1:8" customFormat="1" ht="52.5" customHeight="1" x14ac:dyDescent="0.25">
      <c r="A526" s="100">
        <v>44711</v>
      </c>
      <c r="B526" s="101" t="s">
        <v>729</v>
      </c>
      <c r="C526" s="102" t="s">
        <v>730</v>
      </c>
      <c r="D526" s="75"/>
      <c r="E526" s="103">
        <v>1076949.6100000001</v>
      </c>
      <c r="F526" s="91">
        <f t="shared" si="6"/>
        <v>44969967.359999955</v>
      </c>
    </row>
    <row r="527" spans="1:8" customFormat="1" ht="28.5" customHeight="1" x14ac:dyDescent="0.25">
      <c r="A527" s="72">
        <v>44711</v>
      </c>
      <c r="B527" s="104" t="s">
        <v>731</v>
      </c>
      <c r="C527" s="105" t="s">
        <v>732</v>
      </c>
      <c r="D527" s="73"/>
      <c r="E527" s="38">
        <v>9150</v>
      </c>
      <c r="F527" s="91">
        <f t="shared" si="6"/>
        <v>44960817.359999955</v>
      </c>
    </row>
    <row r="528" spans="1:8" customFormat="1" ht="17.25" customHeight="1" x14ac:dyDescent="0.25">
      <c r="A528" s="41"/>
      <c r="B528" s="106"/>
      <c r="C528" s="82"/>
      <c r="D528" s="83"/>
      <c r="E528" s="45"/>
      <c r="F528" s="98"/>
    </row>
    <row r="529" spans="1:6" customFormat="1" ht="17.25" customHeight="1" x14ac:dyDescent="0.25">
      <c r="A529" s="41"/>
      <c r="B529" s="106"/>
      <c r="C529" s="82"/>
      <c r="D529" s="83"/>
      <c r="E529" s="45"/>
      <c r="F529" s="98"/>
    </row>
    <row r="530" spans="1:6" customFormat="1" ht="17.25" customHeight="1" x14ac:dyDescent="0.25">
      <c r="A530" s="41"/>
      <c r="B530" s="106"/>
      <c r="C530" s="82"/>
      <c r="D530" s="83"/>
      <c r="E530" s="45"/>
      <c r="F530" s="98"/>
    </row>
    <row r="531" spans="1:6" customFormat="1" ht="17.25" customHeight="1" x14ac:dyDescent="0.25">
      <c r="A531" s="41"/>
      <c r="B531" s="106"/>
      <c r="C531" s="82"/>
      <c r="D531" s="83"/>
      <c r="E531" s="45"/>
      <c r="F531" s="98"/>
    </row>
    <row r="532" spans="1:6" customFormat="1" ht="17.25" customHeight="1" x14ac:dyDescent="0.25">
      <c r="A532" s="41"/>
      <c r="B532" s="106"/>
      <c r="C532" s="82"/>
      <c r="D532" s="83"/>
      <c r="E532" s="45"/>
      <c r="F532" s="98"/>
    </row>
    <row r="533" spans="1:6" customFormat="1" ht="17.25" customHeight="1" x14ac:dyDescent="0.25">
      <c r="A533" s="41"/>
      <c r="B533" s="106"/>
      <c r="C533" s="82"/>
      <c r="D533" s="83"/>
      <c r="E533" s="45"/>
      <c r="F533" s="98"/>
    </row>
    <row r="534" spans="1:6" customFormat="1" ht="17.25" customHeight="1" x14ac:dyDescent="0.25">
      <c r="A534" s="41"/>
      <c r="B534" s="106"/>
      <c r="C534" s="82"/>
      <c r="D534" s="83"/>
      <c r="E534" s="45"/>
      <c r="F534" s="98"/>
    </row>
    <row r="535" spans="1:6" customFormat="1" ht="17.25" customHeight="1" x14ac:dyDescent="0.25">
      <c r="A535" s="41"/>
      <c r="B535" s="106"/>
      <c r="C535" s="82"/>
      <c r="D535" s="83"/>
      <c r="E535" s="45"/>
      <c r="F535" s="98"/>
    </row>
    <row r="536" spans="1:6" customFormat="1" ht="17.25" customHeight="1" x14ac:dyDescent="0.25">
      <c r="A536" s="41"/>
      <c r="B536" s="106"/>
      <c r="C536" s="82"/>
      <c r="D536" s="83"/>
      <c r="E536" s="45"/>
      <c r="F536" s="98"/>
    </row>
    <row r="537" spans="1:6" customFormat="1" ht="17.25" customHeight="1" x14ac:dyDescent="0.25">
      <c r="A537" s="41"/>
      <c r="B537" s="106"/>
      <c r="C537" s="82"/>
      <c r="D537" s="83"/>
      <c r="E537" s="45"/>
      <c r="F537" s="98"/>
    </row>
    <row r="538" spans="1:6" customFormat="1" ht="17.25" customHeight="1" x14ac:dyDescent="0.25">
      <c r="A538" s="41"/>
      <c r="B538" s="106"/>
      <c r="C538" s="82"/>
      <c r="D538" s="83"/>
      <c r="E538" s="45"/>
      <c r="F538" s="98"/>
    </row>
    <row r="539" spans="1:6" customFormat="1" ht="17.25" customHeight="1" x14ac:dyDescent="0.25">
      <c r="A539" s="41"/>
      <c r="B539" s="106"/>
      <c r="C539" s="82"/>
      <c r="D539" s="83"/>
      <c r="E539" s="45"/>
      <c r="F539" s="98"/>
    </row>
    <row r="540" spans="1:6" customFormat="1" ht="17.25" customHeight="1" x14ac:dyDescent="0.25">
      <c r="A540" s="41"/>
      <c r="B540" s="106"/>
      <c r="C540" s="82"/>
      <c r="D540" s="83"/>
      <c r="E540" s="45"/>
      <c r="F540" s="98"/>
    </row>
    <row r="541" spans="1:6" customFormat="1" ht="17.25" customHeight="1" x14ac:dyDescent="0.25">
      <c r="A541" s="41"/>
      <c r="B541" s="106"/>
      <c r="C541" s="82"/>
      <c r="D541" s="83"/>
      <c r="E541" s="45"/>
      <c r="F541" s="98"/>
    </row>
    <row r="542" spans="1:6" customFormat="1" ht="17.25" customHeight="1" x14ac:dyDescent="0.25">
      <c r="A542" s="41"/>
      <c r="B542" s="106"/>
      <c r="C542" s="82"/>
      <c r="D542" s="83"/>
      <c r="E542" s="45"/>
      <c r="F542" s="98"/>
    </row>
    <row r="543" spans="1:6" customFormat="1" ht="17.25" customHeight="1" x14ac:dyDescent="0.25">
      <c r="A543" s="41"/>
      <c r="B543" s="106"/>
      <c r="C543" s="82"/>
      <c r="D543" s="83"/>
      <c r="E543" s="45"/>
      <c r="F543" s="98"/>
    </row>
    <row r="544" spans="1:6" customFormat="1" ht="17.25" customHeight="1" x14ac:dyDescent="0.25">
      <c r="A544" s="41"/>
      <c r="B544" s="106"/>
      <c r="C544" s="82"/>
      <c r="D544" s="83"/>
      <c r="E544" s="45"/>
      <c r="F544" s="98"/>
    </row>
    <row r="545" spans="1:6" customFormat="1" ht="17.25" customHeight="1" x14ac:dyDescent="0.25">
      <c r="A545" s="41"/>
      <c r="B545" s="106"/>
      <c r="C545" s="82"/>
      <c r="D545" s="83"/>
      <c r="E545" s="45"/>
      <c r="F545" s="98"/>
    </row>
    <row r="546" spans="1:6" customFormat="1" ht="17.25" customHeight="1" x14ac:dyDescent="0.25">
      <c r="A546" s="41"/>
      <c r="B546" s="106"/>
      <c r="C546" s="82"/>
      <c r="D546" s="83"/>
      <c r="E546" s="45"/>
      <c r="F546" s="98"/>
    </row>
    <row r="547" spans="1:6" customFormat="1" ht="17.25" customHeight="1" x14ac:dyDescent="0.25">
      <c r="A547" s="41"/>
      <c r="B547" s="106"/>
      <c r="C547" s="82"/>
      <c r="D547" s="83"/>
      <c r="E547" s="45"/>
      <c r="F547" s="98"/>
    </row>
    <row r="548" spans="1:6" customFormat="1" ht="17.25" customHeight="1" x14ac:dyDescent="0.25">
      <c r="A548" s="41"/>
      <c r="B548" s="106"/>
      <c r="C548" s="82"/>
      <c r="D548" s="83"/>
      <c r="E548" s="45"/>
      <c r="F548" s="98"/>
    </row>
    <row r="549" spans="1:6" customFormat="1" ht="17.25" customHeight="1" x14ac:dyDescent="0.25">
      <c r="A549" s="41"/>
      <c r="B549" s="106"/>
      <c r="C549" s="82"/>
      <c r="D549" s="83"/>
      <c r="E549" s="45"/>
      <c r="F549" s="98"/>
    </row>
    <row r="550" spans="1:6" customFormat="1" ht="17.25" customHeight="1" x14ac:dyDescent="0.25">
      <c r="A550" s="41"/>
      <c r="B550" s="106"/>
      <c r="C550" s="82"/>
      <c r="D550" s="83"/>
      <c r="E550" s="45"/>
      <c r="F550" s="98"/>
    </row>
    <row r="551" spans="1:6" customFormat="1" ht="17.25" customHeight="1" x14ac:dyDescent="0.25">
      <c r="A551" s="41"/>
      <c r="B551" s="106"/>
      <c r="C551" s="82"/>
      <c r="D551" s="83"/>
      <c r="E551" s="45"/>
      <c r="F551" s="98"/>
    </row>
    <row r="552" spans="1:6" customFormat="1" ht="17.25" customHeight="1" x14ac:dyDescent="0.25">
      <c r="A552" s="41"/>
      <c r="B552" s="106"/>
      <c r="C552" s="82"/>
      <c r="D552" s="83"/>
      <c r="E552" s="45"/>
      <c r="F552" s="98"/>
    </row>
    <row r="553" spans="1:6" customFormat="1" ht="15.75" customHeight="1" x14ac:dyDescent="0.25">
      <c r="A553" s="85"/>
      <c r="B553" s="106"/>
      <c r="C553" s="82"/>
      <c r="D553" s="83"/>
      <c r="E553" s="45"/>
      <c r="F553" s="98"/>
    </row>
    <row r="554" spans="1:6" customFormat="1" ht="15.75" customHeight="1" x14ac:dyDescent="0.25">
      <c r="A554" s="85"/>
      <c r="B554" s="106"/>
      <c r="C554" s="82"/>
      <c r="D554" s="83"/>
      <c r="E554" s="45"/>
      <c r="F554" s="98"/>
    </row>
    <row r="555" spans="1:6" customFormat="1" ht="15.75" customHeight="1" x14ac:dyDescent="0.25">
      <c r="A555" s="85"/>
      <c r="B555" s="106"/>
      <c r="C555" s="82"/>
      <c r="D555" s="83"/>
      <c r="E555" s="45"/>
      <c r="F555" s="98"/>
    </row>
    <row r="556" spans="1:6" customFormat="1" ht="15.75" customHeight="1" x14ac:dyDescent="0.25">
      <c r="A556" s="85"/>
      <c r="B556" s="106"/>
      <c r="C556" s="82"/>
      <c r="D556" s="83"/>
      <c r="E556" s="45"/>
      <c r="F556" s="98"/>
    </row>
    <row r="557" spans="1:6" customFormat="1" ht="15.75" customHeight="1" x14ac:dyDescent="0.25">
      <c r="A557" s="85"/>
      <c r="B557" s="106"/>
      <c r="C557" s="82"/>
      <c r="D557" s="83"/>
      <c r="E557" s="45"/>
      <c r="F557" s="98"/>
    </row>
    <row r="558" spans="1:6" customFormat="1" ht="15.75" customHeight="1" x14ac:dyDescent="0.25">
      <c r="A558" s="85"/>
      <c r="B558" s="106"/>
      <c r="C558" s="82"/>
      <c r="D558" s="83"/>
      <c r="E558" s="45"/>
      <c r="F558" s="98"/>
    </row>
    <row r="559" spans="1:6" customFormat="1" ht="15" customHeight="1" x14ac:dyDescent="0.25">
      <c r="A559" s="188" t="s">
        <v>0</v>
      </c>
      <c r="B559" s="188"/>
      <c r="C559" s="188"/>
      <c r="D559" s="188"/>
      <c r="E559" s="188"/>
      <c r="F559" s="188"/>
    </row>
    <row r="560" spans="1:6" customFormat="1" ht="15" customHeight="1" x14ac:dyDescent="0.25">
      <c r="A560" s="188" t="s">
        <v>1</v>
      </c>
      <c r="B560" s="188"/>
      <c r="C560" s="188"/>
      <c r="D560" s="188"/>
      <c r="E560" s="188"/>
      <c r="F560" s="188"/>
    </row>
    <row r="561" spans="1:6" customFormat="1" ht="16.5" customHeight="1" x14ac:dyDescent="0.25">
      <c r="A561" s="189" t="s">
        <v>2</v>
      </c>
      <c r="B561" s="189"/>
      <c r="C561" s="189"/>
      <c r="D561" s="189"/>
      <c r="E561" s="189"/>
      <c r="F561" s="189"/>
    </row>
    <row r="562" spans="1:6" customFormat="1" ht="12" customHeight="1" x14ac:dyDescent="0.25">
      <c r="A562" s="189" t="s">
        <v>3</v>
      </c>
      <c r="B562" s="189"/>
      <c r="C562" s="189"/>
      <c r="D562" s="189"/>
      <c r="E562" s="189"/>
      <c r="F562" s="189"/>
    </row>
    <row r="563" spans="1:6" customFormat="1" ht="12" customHeight="1" x14ac:dyDescent="0.25">
      <c r="A563" s="107"/>
      <c r="B563" s="108"/>
      <c r="C563" s="1"/>
      <c r="D563" s="109"/>
      <c r="E563" s="110"/>
      <c r="F563" s="1"/>
    </row>
    <row r="564" spans="1:6" customFormat="1" ht="24.75" customHeight="1" x14ac:dyDescent="0.25">
      <c r="A564" s="199" t="s">
        <v>733</v>
      </c>
      <c r="B564" s="200"/>
      <c r="C564" s="200"/>
      <c r="D564" s="200"/>
      <c r="E564" s="200"/>
      <c r="F564" s="201"/>
    </row>
    <row r="565" spans="1:6" customFormat="1" ht="24" customHeight="1" x14ac:dyDescent="0.25">
      <c r="A565" s="199" t="s">
        <v>5</v>
      </c>
      <c r="B565" s="200"/>
      <c r="C565" s="200"/>
      <c r="D565" s="200"/>
      <c r="E565" s="201"/>
      <c r="F565" s="86">
        <v>410405329.69999999</v>
      </c>
    </row>
    <row r="566" spans="1:6" customFormat="1" ht="26.25" customHeight="1" x14ac:dyDescent="0.25">
      <c r="A566" s="8" t="s">
        <v>6</v>
      </c>
      <c r="B566" s="8" t="s">
        <v>7</v>
      </c>
      <c r="C566" s="8" t="s">
        <v>586</v>
      </c>
      <c r="D566" s="8" t="s">
        <v>9</v>
      </c>
      <c r="E566" s="8" t="s">
        <v>10</v>
      </c>
      <c r="F566" s="8" t="s">
        <v>587</v>
      </c>
    </row>
    <row r="567" spans="1:6" customFormat="1" ht="17.25" customHeight="1" x14ac:dyDescent="0.25">
      <c r="A567" s="79"/>
      <c r="B567" s="111"/>
      <c r="C567" s="11" t="s">
        <v>734</v>
      </c>
      <c r="D567" s="64"/>
      <c r="E567" s="112"/>
      <c r="F567" s="113">
        <f>F565</f>
        <v>410405329.69999999</v>
      </c>
    </row>
    <row r="568" spans="1:6" customFormat="1" ht="15" customHeight="1" x14ac:dyDescent="0.25">
      <c r="A568" s="79"/>
      <c r="B568" s="111"/>
      <c r="C568" s="11" t="s">
        <v>734</v>
      </c>
      <c r="D568" s="64"/>
      <c r="E568" s="20"/>
      <c r="F568" s="113">
        <f>F567-E568</f>
        <v>410405329.69999999</v>
      </c>
    </row>
    <row r="569" spans="1:6" customFormat="1" ht="12" customHeight="1" x14ac:dyDescent="0.25">
      <c r="A569" s="79"/>
      <c r="B569" s="111"/>
      <c r="C569" s="11" t="s">
        <v>735</v>
      </c>
      <c r="D569" s="64"/>
      <c r="E569" s="112"/>
      <c r="F569" s="113">
        <f t="shared" ref="F569:F570" si="7">F568-E569</f>
        <v>410405329.69999999</v>
      </c>
    </row>
    <row r="570" spans="1:6" customFormat="1" ht="15" customHeight="1" x14ac:dyDescent="0.25">
      <c r="A570" s="114"/>
      <c r="B570" s="111"/>
      <c r="C570" s="11" t="s">
        <v>21</v>
      </c>
      <c r="D570" s="18"/>
      <c r="E570" s="20">
        <v>175</v>
      </c>
      <c r="F570" s="113">
        <f t="shared" si="7"/>
        <v>410405154.69999999</v>
      </c>
    </row>
    <row r="571" spans="1:6" customFormat="1" ht="27" customHeight="1" x14ac:dyDescent="0.25">
      <c r="A571" s="115"/>
      <c r="B571" s="108"/>
      <c r="C571" s="116"/>
      <c r="D571" s="117"/>
      <c r="E571" s="25"/>
      <c r="F571" s="118"/>
    </row>
    <row r="572" spans="1:6" customFormat="1" ht="12" customHeight="1" x14ac:dyDescent="0.25">
      <c r="A572" s="115"/>
      <c r="B572" s="108"/>
      <c r="C572" s="116"/>
      <c r="D572" s="117"/>
      <c r="E572" s="25"/>
      <c r="F572" s="118"/>
    </row>
    <row r="573" spans="1:6" customFormat="1" ht="12" customHeight="1" x14ac:dyDescent="0.25">
      <c r="A573" s="115"/>
      <c r="B573" s="108"/>
      <c r="C573" s="116"/>
      <c r="D573" s="117"/>
      <c r="E573" s="25"/>
      <c r="F573" s="118"/>
    </row>
    <row r="574" spans="1:6" customFormat="1" ht="12" customHeight="1" x14ac:dyDescent="0.25">
      <c r="A574" s="188" t="s">
        <v>0</v>
      </c>
      <c r="B574" s="188"/>
      <c r="C574" s="188"/>
      <c r="D574" s="188"/>
      <c r="E574" s="188"/>
      <c r="F574" s="188"/>
    </row>
    <row r="575" spans="1:6" customFormat="1" ht="12" customHeight="1" x14ac:dyDescent="0.25">
      <c r="A575" s="188" t="s">
        <v>1</v>
      </c>
      <c r="B575" s="188"/>
      <c r="C575" s="188"/>
      <c r="D575" s="188"/>
      <c r="E575" s="188"/>
      <c r="F575" s="188"/>
    </row>
    <row r="576" spans="1:6" customFormat="1" ht="12" customHeight="1" x14ac:dyDescent="0.25">
      <c r="A576" s="189" t="s">
        <v>2</v>
      </c>
      <c r="B576" s="189"/>
      <c r="C576" s="189"/>
      <c r="D576" s="189"/>
      <c r="E576" s="189"/>
      <c r="F576" s="189"/>
    </row>
    <row r="577" spans="1:6" customFormat="1" ht="15" customHeight="1" x14ac:dyDescent="0.25">
      <c r="A577" s="189" t="s">
        <v>3</v>
      </c>
      <c r="B577" s="189"/>
      <c r="C577" s="189"/>
      <c r="D577" s="189"/>
      <c r="E577" s="189"/>
      <c r="F577" s="189"/>
    </row>
    <row r="578" spans="1:6" customFormat="1" ht="15" customHeight="1" x14ac:dyDescent="0.25">
      <c r="A578" s="119"/>
      <c r="B578" s="3"/>
      <c r="D578" s="4"/>
      <c r="E578" s="5"/>
    </row>
    <row r="579" spans="1:6" customFormat="1" ht="15" customHeight="1" x14ac:dyDescent="0.25">
      <c r="A579" s="199" t="s">
        <v>736</v>
      </c>
      <c r="B579" s="200"/>
      <c r="C579" s="200"/>
      <c r="D579" s="200"/>
      <c r="E579" s="200"/>
      <c r="F579" s="201"/>
    </row>
    <row r="580" spans="1:6" customFormat="1" ht="15" customHeight="1" x14ac:dyDescent="0.25">
      <c r="A580" s="199" t="s">
        <v>5</v>
      </c>
      <c r="B580" s="200"/>
      <c r="C580" s="200"/>
      <c r="D580" s="200"/>
      <c r="E580" s="201"/>
      <c r="F580" s="86">
        <v>108126593.04000001</v>
      </c>
    </row>
    <row r="581" spans="1:6" customFormat="1" ht="15" customHeight="1" x14ac:dyDescent="0.25">
      <c r="A581" s="8" t="s">
        <v>6</v>
      </c>
      <c r="B581" s="8" t="s">
        <v>7</v>
      </c>
      <c r="C581" s="8" t="s">
        <v>586</v>
      </c>
      <c r="D581" s="8" t="s">
        <v>9</v>
      </c>
      <c r="E581" s="8" t="s">
        <v>10</v>
      </c>
      <c r="F581" s="8" t="s">
        <v>587</v>
      </c>
    </row>
    <row r="582" spans="1:6" customFormat="1" ht="15" customHeight="1" x14ac:dyDescent="0.25">
      <c r="A582" s="79"/>
      <c r="B582" s="111"/>
      <c r="C582" s="11" t="s">
        <v>589</v>
      </c>
      <c r="D582" s="120">
        <v>22280564.739999998</v>
      </c>
      <c r="E582" s="112"/>
      <c r="F582" s="113">
        <f>F580+D582</f>
        <v>130407157.78</v>
      </c>
    </row>
    <row r="583" spans="1:6" customFormat="1" ht="15" customHeight="1" x14ac:dyDescent="0.25">
      <c r="A583" s="79"/>
      <c r="B583" s="111"/>
      <c r="C583" s="11" t="s">
        <v>737</v>
      </c>
      <c r="D583" s="57"/>
      <c r="E583" s="12"/>
      <c r="F583" s="113">
        <f>F582+D583</f>
        <v>130407157.78</v>
      </c>
    </row>
    <row r="584" spans="1:6" customFormat="1" ht="15" customHeight="1" x14ac:dyDescent="0.25">
      <c r="A584" s="79"/>
      <c r="B584" s="111"/>
      <c r="C584" s="11" t="s">
        <v>738</v>
      </c>
      <c r="D584" s="57"/>
      <c r="E584" s="121"/>
      <c r="F584" s="113">
        <f>F583-E584</f>
        <v>130407157.78</v>
      </c>
    </row>
    <row r="585" spans="1:6" customFormat="1" ht="15" customHeight="1" x14ac:dyDescent="0.25">
      <c r="A585" s="79"/>
      <c r="B585" s="111"/>
      <c r="C585" s="11" t="s">
        <v>739</v>
      </c>
      <c r="D585" s="57"/>
      <c r="E585" s="30">
        <v>1148400</v>
      </c>
      <c r="F585" s="113">
        <f>F584-E585</f>
        <v>129258757.78</v>
      </c>
    </row>
    <row r="586" spans="1:6" customFormat="1" ht="15" customHeight="1" x14ac:dyDescent="0.25">
      <c r="A586" s="79"/>
      <c r="B586" s="111"/>
      <c r="C586" s="11" t="s">
        <v>740</v>
      </c>
      <c r="D586" s="64"/>
      <c r="E586" s="30">
        <v>1000</v>
      </c>
      <c r="F586" s="113">
        <f t="shared" ref="F586:F590" si="8">F585-E586</f>
        <v>129257757.78</v>
      </c>
    </row>
    <row r="587" spans="1:6" customFormat="1" ht="15" customHeight="1" x14ac:dyDescent="0.25">
      <c r="A587" s="79"/>
      <c r="B587" s="111"/>
      <c r="C587" s="11" t="s">
        <v>741</v>
      </c>
      <c r="D587" s="64"/>
      <c r="E587" s="30">
        <v>1736.1</v>
      </c>
      <c r="F587" s="113">
        <f t="shared" si="8"/>
        <v>129256021.68000001</v>
      </c>
    </row>
    <row r="588" spans="1:6" customFormat="1" ht="15" customHeight="1" x14ac:dyDescent="0.25">
      <c r="A588" s="79"/>
      <c r="B588" s="111"/>
      <c r="C588" s="11" t="s">
        <v>742</v>
      </c>
      <c r="D588" s="64"/>
      <c r="E588" s="30"/>
      <c r="F588" s="113">
        <f t="shared" si="8"/>
        <v>129256021.68000001</v>
      </c>
    </row>
    <row r="589" spans="1:6" customFormat="1" ht="15" customHeight="1" x14ac:dyDescent="0.25">
      <c r="A589" s="79"/>
      <c r="B589" s="111"/>
      <c r="C589" s="11" t="s">
        <v>743</v>
      </c>
      <c r="D589" s="64"/>
      <c r="E589" s="30"/>
      <c r="F589" s="113">
        <f t="shared" si="8"/>
        <v>129256021.68000001</v>
      </c>
    </row>
    <row r="590" spans="1:6" s="122" customFormat="1" ht="15" customHeight="1" x14ac:dyDescent="0.2">
      <c r="A590" s="79"/>
      <c r="B590" s="111"/>
      <c r="C590" s="11" t="s">
        <v>744</v>
      </c>
      <c r="D590" s="64"/>
      <c r="E590" s="103">
        <v>150</v>
      </c>
      <c r="F590" s="113">
        <f t="shared" si="8"/>
        <v>129255871.68000001</v>
      </c>
    </row>
    <row r="591" spans="1:6" s="122" customFormat="1" ht="12" customHeight="1" x14ac:dyDescent="0.2">
      <c r="A591" s="79"/>
      <c r="B591" s="111"/>
      <c r="C591" s="11" t="s">
        <v>745</v>
      </c>
      <c r="D591" s="38">
        <v>199646.37</v>
      </c>
      <c r="E591" s="38"/>
      <c r="F591" s="113">
        <f>F590+D591</f>
        <v>129455518.05000001</v>
      </c>
    </row>
    <row r="592" spans="1:6" s="122" customFormat="1" ht="15" customHeight="1" x14ac:dyDescent="0.2">
      <c r="A592" s="115"/>
      <c r="B592" s="123"/>
      <c r="C592" s="124"/>
      <c r="D592" s="125"/>
      <c r="E592" s="126"/>
      <c r="F592" s="118"/>
    </row>
    <row r="593" spans="1:6" ht="15" customHeight="1" x14ac:dyDescent="0.2">
      <c r="A593" s="115"/>
      <c r="B593" s="127"/>
      <c r="C593" s="128"/>
      <c r="D593" s="129"/>
      <c r="E593" s="130"/>
      <c r="F593" s="131"/>
    </row>
    <row r="594" spans="1:6" ht="15" customHeight="1" x14ac:dyDescent="0.2">
      <c r="A594" s="115"/>
      <c r="B594" s="127"/>
      <c r="C594" s="128"/>
      <c r="D594" s="129"/>
      <c r="E594" s="130"/>
      <c r="F594" s="131"/>
    </row>
    <row r="595" spans="1:6" ht="15" customHeight="1" x14ac:dyDescent="0.25">
      <c r="A595" s="188" t="s">
        <v>0</v>
      </c>
      <c r="B595" s="188"/>
      <c r="C595" s="188"/>
      <c r="D595" s="188"/>
      <c r="E595" s="188"/>
      <c r="F595" s="188"/>
    </row>
    <row r="596" spans="1:6" ht="15" customHeight="1" x14ac:dyDescent="0.25">
      <c r="A596" s="188" t="s">
        <v>1</v>
      </c>
      <c r="B596" s="188"/>
      <c r="C596" s="188"/>
      <c r="D596" s="188"/>
      <c r="E596" s="188"/>
      <c r="F596" s="188"/>
    </row>
    <row r="597" spans="1:6" ht="15" customHeight="1" x14ac:dyDescent="0.25">
      <c r="A597" s="189" t="s">
        <v>2</v>
      </c>
      <c r="B597" s="189"/>
      <c r="C597" s="189"/>
      <c r="D597" s="189"/>
      <c r="E597" s="189"/>
      <c r="F597" s="189"/>
    </row>
    <row r="598" spans="1:6" ht="15" customHeight="1" x14ac:dyDescent="0.25">
      <c r="A598" s="189" t="s">
        <v>3</v>
      </c>
      <c r="B598" s="189"/>
      <c r="C598" s="189"/>
      <c r="D598" s="189"/>
      <c r="E598" s="189"/>
      <c r="F598" s="189"/>
    </row>
    <row r="599" spans="1:6" ht="15" customHeight="1" x14ac:dyDescent="0.25">
      <c r="A599" s="132"/>
      <c r="B599" s="133"/>
      <c r="C599" s="134"/>
      <c r="D599" s="135"/>
      <c r="E599" s="136"/>
      <c r="F599" s="137"/>
    </row>
    <row r="600" spans="1:6" ht="15" customHeight="1" x14ac:dyDescent="0.2">
      <c r="A600" s="202" t="s">
        <v>746</v>
      </c>
      <c r="B600" s="202"/>
      <c r="C600" s="202"/>
      <c r="D600" s="202"/>
      <c r="E600" s="202"/>
      <c r="F600" s="202"/>
    </row>
    <row r="601" spans="1:6" ht="15" customHeight="1" x14ac:dyDescent="0.2">
      <c r="A601" s="202" t="s">
        <v>5</v>
      </c>
      <c r="B601" s="202"/>
      <c r="C601" s="202"/>
      <c r="D601" s="202"/>
      <c r="E601" s="202"/>
      <c r="F601" s="86">
        <v>8580.92</v>
      </c>
    </row>
    <row r="602" spans="1:6" ht="15" customHeight="1" x14ac:dyDescent="0.2">
      <c r="A602" s="8" t="s">
        <v>6</v>
      </c>
      <c r="B602" s="8" t="s">
        <v>747</v>
      </c>
      <c r="C602" s="8" t="s">
        <v>586</v>
      </c>
      <c r="D602" s="8" t="s">
        <v>9</v>
      </c>
      <c r="E602" s="8" t="s">
        <v>10</v>
      </c>
      <c r="F602" s="8"/>
    </row>
    <row r="603" spans="1:6" ht="15" customHeight="1" x14ac:dyDescent="0.2">
      <c r="A603" s="79"/>
      <c r="B603" s="94"/>
      <c r="C603" s="10" t="s">
        <v>748</v>
      </c>
      <c r="D603" s="12"/>
      <c r="E603" s="138"/>
      <c r="F603" s="13">
        <f>F601+D603</f>
        <v>8580.92</v>
      </c>
    </row>
    <row r="604" spans="1:6" ht="15" customHeight="1" x14ac:dyDescent="0.2">
      <c r="A604" s="79"/>
      <c r="B604" s="94"/>
      <c r="C604" s="10" t="s">
        <v>589</v>
      </c>
      <c r="D604" s="12"/>
      <c r="E604" s="120"/>
      <c r="F604" s="13">
        <f>F603+D604</f>
        <v>8580.92</v>
      </c>
    </row>
    <row r="605" spans="1:6" ht="15" customHeight="1" x14ac:dyDescent="0.2">
      <c r="A605" s="79"/>
      <c r="B605" s="94"/>
      <c r="C605" s="21" t="s">
        <v>18</v>
      </c>
      <c r="D605" s="18"/>
      <c r="E605" s="12"/>
      <c r="F605" s="13">
        <f t="shared" ref="F605" si="9">F604+D605</f>
        <v>8580.92</v>
      </c>
    </row>
    <row r="606" spans="1:6" ht="15" customHeight="1" x14ac:dyDescent="0.2">
      <c r="A606" s="79"/>
      <c r="B606" s="94"/>
      <c r="C606" s="11" t="s">
        <v>749</v>
      </c>
      <c r="D606" s="18"/>
      <c r="E606" s="120">
        <v>150</v>
      </c>
      <c r="F606" s="13">
        <f>F605-E606</f>
        <v>8430.92</v>
      </c>
    </row>
    <row r="607" spans="1:6" ht="15" customHeight="1" x14ac:dyDescent="0.2">
      <c r="A607" s="9"/>
      <c r="B607" s="94"/>
      <c r="C607" s="11" t="s">
        <v>21</v>
      </c>
      <c r="D607" s="12"/>
      <c r="E607" s="20">
        <v>175</v>
      </c>
      <c r="F607" s="13">
        <f>F606-E607</f>
        <v>8255.92</v>
      </c>
    </row>
    <row r="608" spans="1:6" ht="15" customHeight="1" x14ac:dyDescent="0.2">
      <c r="A608" s="139"/>
      <c r="B608" s="140"/>
      <c r="C608" s="141"/>
      <c r="E608" s="25"/>
      <c r="F608" s="46"/>
    </row>
    <row r="609" spans="1:7" ht="15" customHeight="1" x14ac:dyDescent="0.2">
      <c r="A609" s="139"/>
      <c r="B609" s="140"/>
      <c r="C609" s="141"/>
      <c r="E609" s="25"/>
      <c r="F609" s="46"/>
    </row>
    <row r="610" spans="1:7" ht="15" customHeight="1" x14ac:dyDescent="0.2">
      <c r="A610" s="139"/>
      <c r="B610" s="140"/>
      <c r="C610" s="141"/>
      <c r="E610" s="25"/>
      <c r="F610" s="46"/>
    </row>
    <row r="611" spans="1:7" ht="15" customHeight="1" x14ac:dyDescent="0.2">
      <c r="A611" s="139"/>
      <c r="B611" s="140"/>
      <c r="C611" s="141"/>
      <c r="E611" s="25"/>
      <c r="F611" s="46"/>
    </row>
    <row r="612" spans="1:7" ht="15" customHeight="1" x14ac:dyDescent="0.2">
      <c r="A612" s="139"/>
      <c r="B612" s="140"/>
      <c r="C612" s="141"/>
      <c r="E612" s="25"/>
      <c r="F612" s="46"/>
    </row>
    <row r="613" spans="1:7" ht="15" customHeight="1" x14ac:dyDescent="0.2">
      <c r="A613" s="139"/>
      <c r="B613" s="140"/>
      <c r="C613" s="141"/>
      <c r="E613" s="25"/>
      <c r="F613" s="46"/>
    </row>
    <row r="614" spans="1:7" ht="15" customHeight="1" x14ac:dyDescent="0.2">
      <c r="A614" s="139"/>
      <c r="B614" s="140"/>
      <c r="C614" s="141"/>
      <c r="E614" s="25"/>
      <c r="F614" s="46"/>
    </row>
    <row r="615" spans="1:7" ht="15" customHeight="1" x14ac:dyDescent="0.2">
      <c r="A615" s="139"/>
      <c r="B615" s="140"/>
      <c r="C615" s="141"/>
      <c r="E615" s="25"/>
      <c r="F615" s="46"/>
      <c r="G615" s="99"/>
    </row>
    <row r="616" spans="1:7" ht="15" customHeight="1" x14ac:dyDescent="0.2">
      <c r="A616" s="139"/>
      <c r="B616" s="140"/>
      <c r="C616" s="141"/>
      <c r="E616" s="25"/>
      <c r="F616" s="46"/>
    </row>
    <row r="617" spans="1:7" ht="15" customHeight="1" x14ac:dyDescent="0.2">
      <c r="A617" s="139"/>
      <c r="B617" s="140"/>
      <c r="C617" s="141"/>
      <c r="E617" s="25"/>
      <c r="F617" s="46"/>
    </row>
    <row r="618" spans="1:7" ht="15" customHeight="1" x14ac:dyDescent="0.2">
      <c r="A618" s="139"/>
      <c r="B618" s="140"/>
      <c r="C618" s="141"/>
      <c r="E618" s="25"/>
      <c r="F618" s="46"/>
    </row>
    <row r="619" spans="1:7" ht="15" customHeight="1" x14ac:dyDescent="0.2">
      <c r="A619" s="139"/>
      <c r="B619" s="140"/>
      <c r="C619" s="141"/>
      <c r="E619" s="25"/>
      <c r="F619" s="46"/>
    </row>
    <row r="620" spans="1:7" ht="15" customHeight="1" x14ac:dyDescent="0.2">
      <c r="A620" s="139"/>
      <c r="B620" s="140"/>
      <c r="C620" s="141"/>
      <c r="E620" s="25"/>
      <c r="F620" s="46"/>
    </row>
    <row r="621" spans="1:7" ht="15" customHeight="1" x14ac:dyDescent="0.25">
      <c r="A621" s="142"/>
      <c r="B621" s="143"/>
      <c r="C621" s="144"/>
      <c r="E621" s="145"/>
      <c r="F621" s="46"/>
    </row>
    <row r="622" spans="1:7" ht="15" customHeight="1" x14ac:dyDescent="0.25">
      <c r="A622" s="203" t="s">
        <v>750</v>
      </c>
      <c r="B622" s="203"/>
      <c r="C622" s="203"/>
      <c r="D622" s="203"/>
      <c r="E622" s="203"/>
      <c r="F622" s="203"/>
    </row>
    <row r="623" spans="1:7" ht="15" customHeight="1" x14ac:dyDescent="0.25">
      <c r="A623" s="188" t="s">
        <v>1</v>
      </c>
      <c r="B623" s="188"/>
      <c r="C623" s="188"/>
      <c r="D623" s="188"/>
      <c r="E623" s="188"/>
      <c r="F623" s="188"/>
    </row>
    <row r="624" spans="1:7" ht="15" customHeight="1" x14ac:dyDescent="0.25">
      <c r="A624" s="189" t="s">
        <v>2</v>
      </c>
      <c r="B624" s="189"/>
      <c r="C624" s="189"/>
      <c r="D624" s="189"/>
      <c r="E624" s="189"/>
      <c r="F624" s="189"/>
    </row>
    <row r="625" spans="1:6" ht="15" customHeight="1" x14ac:dyDescent="0.25">
      <c r="A625" s="189" t="s">
        <v>3</v>
      </c>
      <c r="B625" s="189"/>
      <c r="C625" s="189"/>
      <c r="D625" s="189"/>
      <c r="E625" s="189"/>
      <c r="F625" s="189"/>
    </row>
    <row r="626" spans="1:6" ht="15" customHeight="1" x14ac:dyDescent="0.25">
      <c r="A626" s="132"/>
      <c r="B626" s="133"/>
      <c r="C626" s="134"/>
      <c r="D626" s="135"/>
      <c r="E626" s="136"/>
      <c r="F626" s="137"/>
    </row>
    <row r="627" spans="1:6" ht="15" customHeight="1" x14ac:dyDescent="0.2">
      <c r="A627" s="202" t="s">
        <v>751</v>
      </c>
      <c r="B627" s="202"/>
      <c r="C627" s="202"/>
      <c r="D627" s="202"/>
      <c r="E627" s="202"/>
      <c r="F627" s="202"/>
    </row>
    <row r="628" spans="1:6" ht="15" customHeight="1" x14ac:dyDescent="0.2">
      <c r="A628" s="202" t="s">
        <v>5</v>
      </c>
      <c r="B628" s="202"/>
      <c r="C628" s="202"/>
      <c r="D628" s="202"/>
      <c r="E628" s="202"/>
      <c r="F628" s="86">
        <v>2390811.37</v>
      </c>
    </row>
    <row r="629" spans="1:6" ht="15" customHeight="1" x14ac:dyDescent="0.2">
      <c r="A629" s="8" t="s">
        <v>6</v>
      </c>
      <c r="B629" s="8" t="s">
        <v>747</v>
      </c>
      <c r="C629" s="8" t="s">
        <v>586</v>
      </c>
      <c r="D629" s="8" t="s">
        <v>9</v>
      </c>
      <c r="E629" s="8" t="s">
        <v>10</v>
      </c>
      <c r="F629" s="8" t="s">
        <v>587</v>
      </c>
    </row>
    <row r="630" spans="1:6" ht="15" customHeight="1" x14ac:dyDescent="0.2">
      <c r="A630" s="114"/>
      <c r="B630" s="10"/>
      <c r="C630" s="11" t="s">
        <v>748</v>
      </c>
      <c r="D630" s="146">
        <v>4000000</v>
      </c>
      <c r="E630" s="12"/>
      <c r="F630" s="13">
        <f>F628+D630</f>
        <v>6390811.3700000001</v>
      </c>
    </row>
    <row r="631" spans="1:6" ht="15" customHeight="1" x14ac:dyDescent="0.2">
      <c r="A631" s="114"/>
      <c r="B631" s="10"/>
      <c r="C631" s="11" t="s">
        <v>752</v>
      </c>
      <c r="D631" s="18"/>
      <c r="E631" s="120"/>
      <c r="F631" s="13">
        <f>F630-E631</f>
        <v>6390811.3700000001</v>
      </c>
    </row>
    <row r="632" spans="1:6" ht="15" customHeight="1" x14ac:dyDescent="0.2">
      <c r="A632" s="114"/>
      <c r="B632" s="10"/>
      <c r="C632" s="21" t="s">
        <v>18</v>
      </c>
      <c r="D632" s="18"/>
      <c r="E632" s="120">
        <v>4308.28</v>
      </c>
      <c r="F632" s="13">
        <f t="shared" ref="F632:F634" si="10">F631-E632</f>
        <v>6386503.0899999999</v>
      </c>
    </row>
    <row r="633" spans="1:6" ht="15" customHeight="1" x14ac:dyDescent="0.2">
      <c r="A633" s="114"/>
      <c r="B633" s="10"/>
      <c r="C633" s="11" t="s">
        <v>20</v>
      </c>
      <c r="D633" s="18"/>
      <c r="E633" s="120">
        <v>1000</v>
      </c>
      <c r="F633" s="13">
        <f t="shared" si="10"/>
        <v>6385503.0899999999</v>
      </c>
    </row>
    <row r="634" spans="1:6" ht="15" customHeight="1" x14ac:dyDescent="0.2">
      <c r="A634" s="9"/>
      <c r="B634" s="94"/>
      <c r="C634" s="11" t="s">
        <v>21</v>
      </c>
      <c r="D634" s="18"/>
      <c r="E634" s="20">
        <v>175</v>
      </c>
      <c r="F634" s="13">
        <f t="shared" si="10"/>
        <v>6385328.0899999999</v>
      </c>
    </row>
    <row r="635" spans="1:6" ht="42" customHeight="1" x14ac:dyDescent="0.2">
      <c r="A635" s="147">
        <v>44684</v>
      </c>
      <c r="B635" s="148" t="s">
        <v>753</v>
      </c>
      <c r="C635" s="149" t="s">
        <v>754</v>
      </c>
      <c r="D635" s="90"/>
      <c r="E635" s="150">
        <v>141625</v>
      </c>
      <c r="F635" s="13">
        <f>F634-E635</f>
        <v>6243703.0899999999</v>
      </c>
    </row>
    <row r="636" spans="1:6" ht="33.75" customHeight="1" x14ac:dyDescent="0.2">
      <c r="A636" s="147">
        <v>44684</v>
      </c>
      <c r="B636" s="148" t="s">
        <v>755</v>
      </c>
      <c r="C636" s="151" t="s">
        <v>756</v>
      </c>
      <c r="D636" s="90"/>
      <c r="E636" s="152">
        <v>143132.99</v>
      </c>
      <c r="F636" s="13">
        <f t="shared" ref="F636:F699" si="11">F635-E636</f>
        <v>6100570.0999999996</v>
      </c>
    </row>
    <row r="637" spans="1:6" ht="42.75" customHeight="1" x14ac:dyDescent="0.2">
      <c r="A637" s="147">
        <v>44684</v>
      </c>
      <c r="B637" s="148" t="s">
        <v>757</v>
      </c>
      <c r="C637" s="153" t="s">
        <v>758</v>
      </c>
      <c r="D637" s="154"/>
      <c r="E637" s="155">
        <v>137865.42000000001</v>
      </c>
      <c r="F637" s="13">
        <f t="shared" si="11"/>
        <v>5962704.6799999997</v>
      </c>
    </row>
    <row r="638" spans="1:6" ht="27.75" customHeight="1" x14ac:dyDescent="0.2">
      <c r="A638" s="147">
        <v>44684</v>
      </c>
      <c r="B638" s="148" t="s">
        <v>759</v>
      </c>
      <c r="C638" s="153" t="s">
        <v>760</v>
      </c>
      <c r="D638" s="156"/>
      <c r="E638" s="155">
        <v>45200</v>
      </c>
      <c r="F638" s="13">
        <f t="shared" si="11"/>
        <v>5917504.6799999997</v>
      </c>
    </row>
    <row r="639" spans="1:6" ht="29.25" customHeight="1" x14ac:dyDescent="0.2">
      <c r="A639" s="147">
        <v>44684</v>
      </c>
      <c r="B639" s="148" t="s">
        <v>761</v>
      </c>
      <c r="C639" s="153" t="s">
        <v>760</v>
      </c>
      <c r="D639" s="156"/>
      <c r="E639" s="155">
        <v>13447</v>
      </c>
      <c r="F639" s="13">
        <f t="shared" si="11"/>
        <v>5904057.6799999997</v>
      </c>
    </row>
    <row r="640" spans="1:6" ht="34.5" customHeight="1" x14ac:dyDescent="0.2">
      <c r="A640" s="147">
        <v>44684</v>
      </c>
      <c r="B640" s="148" t="s">
        <v>762</v>
      </c>
      <c r="C640" s="149" t="s">
        <v>763</v>
      </c>
      <c r="D640" s="156"/>
      <c r="E640" s="155">
        <v>156815.15</v>
      </c>
      <c r="F640" s="13">
        <f t="shared" si="11"/>
        <v>5747242.5299999993</v>
      </c>
    </row>
    <row r="641" spans="1:10" ht="30" customHeight="1" x14ac:dyDescent="0.2">
      <c r="A641" s="147">
        <v>44684</v>
      </c>
      <c r="B641" s="148" t="s">
        <v>764</v>
      </c>
      <c r="C641" s="153" t="s">
        <v>765</v>
      </c>
      <c r="D641" s="156"/>
      <c r="E641" s="155">
        <v>34335.160000000003</v>
      </c>
      <c r="F641" s="13">
        <f t="shared" si="11"/>
        <v>5712907.3699999992</v>
      </c>
    </row>
    <row r="642" spans="1:10" ht="31.5" customHeight="1" x14ac:dyDescent="0.2">
      <c r="A642" s="147">
        <v>44684</v>
      </c>
      <c r="B642" s="148" t="s">
        <v>766</v>
      </c>
      <c r="C642" s="153" t="s">
        <v>767</v>
      </c>
      <c r="D642" s="156"/>
      <c r="E642" s="155">
        <v>52902.5</v>
      </c>
      <c r="F642" s="13">
        <f t="shared" si="11"/>
        <v>5660004.8699999992</v>
      </c>
    </row>
    <row r="643" spans="1:10" ht="30" customHeight="1" x14ac:dyDescent="0.2">
      <c r="A643" s="147">
        <v>44684</v>
      </c>
      <c r="B643" s="148" t="s">
        <v>768</v>
      </c>
      <c r="C643" s="153" t="s">
        <v>769</v>
      </c>
      <c r="D643" s="156"/>
      <c r="E643" s="155">
        <v>41415.360000000001</v>
      </c>
      <c r="F643" s="13">
        <f t="shared" si="11"/>
        <v>5618589.5099999988</v>
      </c>
    </row>
    <row r="644" spans="1:10" ht="28.5" customHeight="1" x14ac:dyDescent="0.2">
      <c r="A644" s="147">
        <v>44684</v>
      </c>
      <c r="B644" s="148" t="s">
        <v>770</v>
      </c>
      <c r="C644" s="153" t="s">
        <v>771</v>
      </c>
      <c r="D644" s="156"/>
      <c r="E644" s="155">
        <v>18507.2</v>
      </c>
      <c r="F644" s="13">
        <f t="shared" si="11"/>
        <v>5600082.3099999987</v>
      </c>
    </row>
    <row r="645" spans="1:10" ht="37.5" customHeight="1" x14ac:dyDescent="0.2">
      <c r="A645" s="147">
        <v>44684</v>
      </c>
      <c r="B645" s="148" t="s">
        <v>772</v>
      </c>
      <c r="C645" s="153" t="s">
        <v>773</v>
      </c>
      <c r="D645" s="156"/>
      <c r="E645" s="155">
        <v>68997.45</v>
      </c>
      <c r="F645" s="13">
        <f t="shared" si="11"/>
        <v>5531084.8599999985</v>
      </c>
    </row>
    <row r="646" spans="1:10" ht="34.5" customHeight="1" x14ac:dyDescent="0.2">
      <c r="A646" s="147">
        <v>44684</v>
      </c>
      <c r="B646" s="148" t="s">
        <v>774</v>
      </c>
      <c r="C646" s="153" t="s">
        <v>775</v>
      </c>
      <c r="D646" s="156"/>
      <c r="E646" s="155">
        <v>19368</v>
      </c>
      <c r="F646" s="13">
        <f t="shared" si="11"/>
        <v>5511716.8599999985</v>
      </c>
    </row>
    <row r="647" spans="1:10" ht="42" customHeight="1" x14ac:dyDescent="0.2">
      <c r="A647" s="147">
        <v>44684</v>
      </c>
      <c r="B647" s="148" t="s">
        <v>776</v>
      </c>
      <c r="C647" s="153" t="s">
        <v>777</v>
      </c>
      <c r="D647" s="156"/>
      <c r="E647" s="155">
        <v>47151.99</v>
      </c>
      <c r="F647" s="13">
        <f t="shared" si="11"/>
        <v>5464564.8699999982</v>
      </c>
    </row>
    <row r="648" spans="1:10" ht="36" customHeight="1" x14ac:dyDescent="0.2">
      <c r="A648" s="147">
        <v>44685</v>
      </c>
      <c r="B648" s="148" t="s">
        <v>778</v>
      </c>
      <c r="C648" s="153" t="s">
        <v>779</v>
      </c>
      <c r="D648" s="156"/>
      <c r="E648" s="155">
        <v>1050</v>
      </c>
      <c r="F648" s="13">
        <f t="shared" si="11"/>
        <v>5463514.8699999982</v>
      </c>
    </row>
    <row r="649" spans="1:10" ht="36.75" customHeight="1" x14ac:dyDescent="0.2">
      <c r="A649" s="147">
        <v>44690</v>
      </c>
      <c r="B649" s="148" t="s">
        <v>780</v>
      </c>
      <c r="C649" s="149" t="s">
        <v>781</v>
      </c>
      <c r="D649" s="156"/>
      <c r="E649" s="155">
        <v>234653.2</v>
      </c>
      <c r="F649" s="13">
        <f t="shared" si="11"/>
        <v>5228861.6699999981</v>
      </c>
    </row>
    <row r="650" spans="1:10" ht="26.25" customHeight="1" x14ac:dyDescent="0.2">
      <c r="A650" s="147">
        <v>44690</v>
      </c>
      <c r="B650" s="148" t="s">
        <v>782</v>
      </c>
      <c r="C650" s="149" t="s">
        <v>783</v>
      </c>
      <c r="D650" s="156"/>
      <c r="E650" s="155">
        <v>14850</v>
      </c>
      <c r="F650" s="13">
        <f t="shared" si="11"/>
        <v>5214011.6699999981</v>
      </c>
    </row>
    <row r="651" spans="1:10" ht="32.25" customHeight="1" x14ac:dyDescent="0.2">
      <c r="A651" s="147">
        <v>44690</v>
      </c>
      <c r="B651" s="148" t="s">
        <v>784</v>
      </c>
      <c r="C651" s="153" t="s">
        <v>785</v>
      </c>
      <c r="D651" s="156"/>
      <c r="E651" s="155">
        <v>7236</v>
      </c>
      <c r="F651" s="13">
        <f t="shared" si="11"/>
        <v>5206775.6699999981</v>
      </c>
    </row>
    <row r="652" spans="1:10" ht="31.5" customHeight="1" x14ac:dyDescent="0.2">
      <c r="A652" s="147">
        <v>44690</v>
      </c>
      <c r="B652" s="148" t="s">
        <v>786</v>
      </c>
      <c r="C652" s="153" t="s">
        <v>787</v>
      </c>
      <c r="D652" s="156"/>
      <c r="E652" s="155">
        <v>15840</v>
      </c>
      <c r="F652" s="13">
        <f t="shared" si="11"/>
        <v>5190935.6699999981</v>
      </c>
    </row>
    <row r="653" spans="1:10" ht="31.5" customHeight="1" x14ac:dyDescent="0.2">
      <c r="A653" s="147">
        <v>44690</v>
      </c>
      <c r="B653" s="148" t="s">
        <v>788</v>
      </c>
      <c r="C653" s="153" t="s">
        <v>789</v>
      </c>
      <c r="D653" s="156"/>
      <c r="E653" s="155">
        <v>18000</v>
      </c>
      <c r="F653" s="13">
        <f t="shared" si="11"/>
        <v>5172935.6699999981</v>
      </c>
    </row>
    <row r="654" spans="1:10" ht="39" customHeight="1" x14ac:dyDescent="0.2">
      <c r="A654" s="147">
        <v>44690</v>
      </c>
      <c r="B654" s="148" t="s">
        <v>790</v>
      </c>
      <c r="C654" s="153" t="s">
        <v>791</v>
      </c>
      <c r="D654" s="156"/>
      <c r="E654" s="155">
        <v>25200</v>
      </c>
      <c r="F654" s="13">
        <f t="shared" si="11"/>
        <v>5147735.6699999981</v>
      </c>
    </row>
    <row r="655" spans="1:10" ht="42.75" customHeight="1" x14ac:dyDescent="0.2">
      <c r="A655" s="147">
        <v>44690</v>
      </c>
      <c r="B655" s="148" t="s">
        <v>792</v>
      </c>
      <c r="C655" s="153" t="s">
        <v>793</v>
      </c>
      <c r="D655" s="156"/>
      <c r="E655" s="155">
        <v>45000</v>
      </c>
      <c r="F655" s="13">
        <f t="shared" si="11"/>
        <v>5102735.6699999981</v>
      </c>
    </row>
    <row r="656" spans="1:10" ht="51" customHeight="1" x14ac:dyDescent="0.2">
      <c r="A656" s="147">
        <v>44692</v>
      </c>
      <c r="B656" s="148" t="s">
        <v>794</v>
      </c>
      <c r="C656" s="153" t="s">
        <v>795</v>
      </c>
      <c r="D656" s="156"/>
      <c r="E656" s="155">
        <v>633322.51</v>
      </c>
      <c r="F656" s="13">
        <f t="shared" si="11"/>
        <v>4469413.1599999983</v>
      </c>
      <c r="H656" s="99"/>
      <c r="I656" s="99"/>
      <c r="J656" s="99"/>
    </row>
    <row r="657" spans="1:61" ht="30" customHeight="1" x14ac:dyDescent="0.2">
      <c r="A657" s="147">
        <v>44692</v>
      </c>
      <c r="B657" s="148" t="s">
        <v>796</v>
      </c>
      <c r="C657" s="153" t="s">
        <v>797</v>
      </c>
      <c r="D657" s="156"/>
      <c r="E657" s="155">
        <v>14040</v>
      </c>
      <c r="F657" s="13">
        <f t="shared" si="11"/>
        <v>4455373.1599999983</v>
      </c>
      <c r="G657" s="99"/>
      <c r="H657" s="99"/>
      <c r="I657" s="99"/>
      <c r="J657" s="99"/>
    </row>
    <row r="658" spans="1:61" ht="46.5" customHeight="1" x14ac:dyDescent="0.2">
      <c r="A658" s="147">
        <v>44692</v>
      </c>
      <c r="B658" s="148" t="s">
        <v>798</v>
      </c>
      <c r="C658" s="153" t="s">
        <v>799</v>
      </c>
      <c r="D658" s="156"/>
      <c r="E658" s="155">
        <v>48151</v>
      </c>
      <c r="F658" s="13">
        <f t="shared" si="11"/>
        <v>4407222.1599999983</v>
      </c>
      <c r="G658" s="99"/>
      <c r="H658" s="99"/>
      <c r="I658" s="99"/>
      <c r="J658" s="99"/>
    </row>
    <row r="659" spans="1:61" ht="36.75" customHeight="1" x14ac:dyDescent="0.2">
      <c r="A659" s="147">
        <v>44693</v>
      </c>
      <c r="B659" s="148" t="s">
        <v>800</v>
      </c>
      <c r="C659" s="157" t="s">
        <v>801</v>
      </c>
      <c r="D659" s="156"/>
      <c r="E659" s="155">
        <v>178286.88</v>
      </c>
      <c r="F659" s="13">
        <f t="shared" si="11"/>
        <v>4228935.2799999984</v>
      </c>
    </row>
    <row r="660" spans="1:61" ht="38.25" customHeight="1" x14ac:dyDescent="0.2">
      <c r="A660" s="147">
        <v>44693</v>
      </c>
      <c r="B660" s="148" t="s">
        <v>802</v>
      </c>
      <c r="C660" s="158" t="s">
        <v>803</v>
      </c>
      <c r="D660" s="156"/>
      <c r="E660" s="155">
        <v>52508.800000000003</v>
      </c>
      <c r="F660" s="13">
        <f t="shared" si="11"/>
        <v>4176426.4799999986</v>
      </c>
    </row>
    <row r="661" spans="1:61" ht="44.25" customHeight="1" x14ac:dyDescent="0.2">
      <c r="A661" s="147">
        <v>44699</v>
      </c>
      <c r="B661" s="148" t="s">
        <v>804</v>
      </c>
      <c r="C661" s="158" t="s">
        <v>805</v>
      </c>
      <c r="D661" s="156"/>
      <c r="E661" s="155">
        <v>29655</v>
      </c>
      <c r="F661" s="13">
        <f t="shared" si="11"/>
        <v>4146771.4799999986</v>
      </c>
    </row>
    <row r="662" spans="1:61" ht="43.5" customHeight="1" x14ac:dyDescent="0.2">
      <c r="A662" s="147">
        <v>44699</v>
      </c>
      <c r="B662" s="148" t="s">
        <v>806</v>
      </c>
      <c r="C662" s="157" t="s">
        <v>807</v>
      </c>
      <c r="D662" s="159"/>
      <c r="E662" s="155">
        <v>25200</v>
      </c>
      <c r="F662" s="13">
        <f t="shared" si="11"/>
        <v>4121571.4799999986</v>
      </c>
    </row>
    <row r="663" spans="1:61" ht="43.5" customHeight="1" x14ac:dyDescent="0.2">
      <c r="A663" s="147">
        <v>44699</v>
      </c>
      <c r="B663" s="148" t="s">
        <v>808</v>
      </c>
      <c r="C663" s="158" t="s">
        <v>809</v>
      </c>
      <c r="D663" s="159"/>
      <c r="E663" s="160">
        <v>27222.799999999999</v>
      </c>
      <c r="F663" s="13">
        <f t="shared" si="11"/>
        <v>4094348.6799999988</v>
      </c>
    </row>
    <row r="664" spans="1:61" s="162" customFormat="1" ht="42" customHeight="1" x14ac:dyDescent="0.2">
      <c r="A664" s="147">
        <v>44699</v>
      </c>
      <c r="B664" s="148" t="s">
        <v>810</v>
      </c>
      <c r="C664" s="158" t="s">
        <v>811</v>
      </c>
      <c r="D664" s="159"/>
      <c r="E664" s="155">
        <v>9270</v>
      </c>
      <c r="F664" s="13">
        <f t="shared" si="11"/>
        <v>4085078.6799999988</v>
      </c>
      <c r="G664" s="99"/>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61"/>
    </row>
    <row r="665" spans="1:61" s="162" customFormat="1" ht="42.75" customHeight="1" x14ac:dyDescent="0.2">
      <c r="A665" s="147">
        <v>44699</v>
      </c>
      <c r="B665" s="148" t="s">
        <v>812</v>
      </c>
      <c r="C665" s="158" t="s">
        <v>813</v>
      </c>
      <c r="D665" s="159"/>
      <c r="E665" s="155">
        <v>70830</v>
      </c>
      <c r="F665" s="13">
        <f t="shared" si="11"/>
        <v>4014248.6799999988</v>
      </c>
      <c r="G665" s="99"/>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61"/>
    </row>
    <row r="666" spans="1:61" ht="39.75" customHeight="1" x14ac:dyDescent="0.2">
      <c r="A666" s="147">
        <v>44699</v>
      </c>
      <c r="B666" s="148" t="s">
        <v>814</v>
      </c>
      <c r="C666" s="158" t="s">
        <v>815</v>
      </c>
      <c r="D666" s="159"/>
      <c r="E666" s="155">
        <v>7291.24</v>
      </c>
      <c r="F666" s="13">
        <f t="shared" si="11"/>
        <v>4006957.4399999985</v>
      </c>
      <c r="G666" s="99" t="s">
        <v>816</v>
      </c>
    </row>
    <row r="667" spans="1:61" ht="36" customHeight="1" x14ac:dyDescent="0.2">
      <c r="A667" s="147">
        <v>44699</v>
      </c>
      <c r="B667" s="148" t="s">
        <v>817</v>
      </c>
      <c r="C667" s="158" t="s">
        <v>818</v>
      </c>
      <c r="D667" s="159"/>
      <c r="E667" s="155">
        <v>26890.17</v>
      </c>
      <c r="F667" s="13">
        <f t="shared" si="11"/>
        <v>3980067.2699999986</v>
      </c>
    </row>
    <row r="668" spans="1:61" ht="39.75" customHeight="1" x14ac:dyDescent="0.2">
      <c r="A668" s="147">
        <v>44699</v>
      </c>
      <c r="B668" s="148" t="s">
        <v>819</v>
      </c>
      <c r="C668" s="158" t="s">
        <v>820</v>
      </c>
      <c r="D668" s="159"/>
      <c r="E668" s="155">
        <v>66613.5</v>
      </c>
      <c r="F668" s="13">
        <f t="shared" si="11"/>
        <v>3913453.7699999986</v>
      </c>
    </row>
    <row r="669" spans="1:61" ht="27.75" customHeight="1" x14ac:dyDescent="0.2">
      <c r="A669" s="147">
        <v>44699</v>
      </c>
      <c r="B669" s="148" t="s">
        <v>821</v>
      </c>
      <c r="C669" s="158" t="s">
        <v>822</v>
      </c>
      <c r="D669" s="159"/>
      <c r="E669" s="155">
        <v>5864.8</v>
      </c>
      <c r="F669" s="13">
        <f t="shared" si="11"/>
        <v>3907588.9699999988</v>
      </c>
    </row>
    <row r="670" spans="1:61" ht="37.5" customHeight="1" x14ac:dyDescent="0.2">
      <c r="A670" s="147">
        <v>44699</v>
      </c>
      <c r="B670" s="148" t="s">
        <v>823</v>
      </c>
      <c r="C670" s="158" t="s">
        <v>824</v>
      </c>
      <c r="D670" s="159"/>
      <c r="E670" s="155">
        <v>7208.75</v>
      </c>
      <c r="F670" s="13">
        <f t="shared" si="11"/>
        <v>3900380.2199999988</v>
      </c>
    </row>
    <row r="671" spans="1:61" ht="21.75" customHeight="1" x14ac:dyDescent="0.2">
      <c r="A671" s="147">
        <v>44699</v>
      </c>
      <c r="B671" s="148" t="s">
        <v>825</v>
      </c>
      <c r="C671" s="158" t="s">
        <v>826</v>
      </c>
      <c r="D671" s="159"/>
      <c r="E671" s="155">
        <v>75600</v>
      </c>
      <c r="F671" s="13">
        <f t="shared" si="11"/>
        <v>3824780.2199999988</v>
      </c>
    </row>
    <row r="672" spans="1:61" ht="37.5" customHeight="1" x14ac:dyDescent="0.2">
      <c r="A672" s="147">
        <v>44699</v>
      </c>
      <c r="B672" s="148" t="s">
        <v>827</v>
      </c>
      <c r="C672" s="158" t="s">
        <v>828</v>
      </c>
      <c r="D672" s="159"/>
      <c r="E672" s="155">
        <v>43900.800000000003</v>
      </c>
      <c r="F672" s="13">
        <f t="shared" si="11"/>
        <v>3780879.419999999</v>
      </c>
    </row>
    <row r="673" spans="1:9" ht="38.25" customHeight="1" x14ac:dyDescent="0.2">
      <c r="A673" s="147">
        <v>44699</v>
      </c>
      <c r="B673" s="148" t="s">
        <v>829</v>
      </c>
      <c r="C673" s="158" t="s">
        <v>830</v>
      </c>
      <c r="D673" s="159"/>
      <c r="E673" s="155">
        <v>118467.6</v>
      </c>
      <c r="F673" s="13">
        <f t="shared" si="11"/>
        <v>3662411.8199999989</v>
      </c>
    </row>
    <row r="674" spans="1:9" ht="36.75" customHeight="1" x14ac:dyDescent="0.2">
      <c r="A674" s="147">
        <v>44699</v>
      </c>
      <c r="B674" s="148" t="s">
        <v>831</v>
      </c>
      <c r="C674" s="158" t="s">
        <v>832</v>
      </c>
      <c r="D674" s="159"/>
      <c r="E674" s="155">
        <v>80700</v>
      </c>
      <c r="F674" s="13">
        <f t="shared" si="11"/>
        <v>3581711.8199999989</v>
      </c>
    </row>
    <row r="675" spans="1:9" customFormat="1" ht="41.25" customHeight="1" x14ac:dyDescent="0.25">
      <c r="A675" s="147">
        <v>44699</v>
      </c>
      <c r="B675" s="148" t="s">
        <v>833</v>
      </c>
      <c r="C675" s="158" t="s">
        <v>834</v>
      </c>
      <c r="D675" s="159"/>
      <c r="E675" s="155">
        <v>64560</v>
      </c>
      <c r="F675" s="13">
        <f t="shared" si="11"/>
        <v>3517151.8199999989</v>
      </c>
      <c r="G675" s="1"/>
    </row>
    <row r="676" spans="1:9" customFormat="1" ht="29.25" customHeight="1" x14ac:dyDescent="0.25">
      <c r="A676" s="147">
        <v>44699</v>
      </c>
      <c r="B676" s="148" t="s">
        <v>835</v>
      </c>
      <c r="C676" s="158" t="s">
        <v>836</v>
      </c>
      <c r="D676" s="159"/>
      <c r="E676" s="155">
        <v>22866.93</v>
      </c>
      <c r="F676" s="13">
        <f t="shared" si="11"/>
        <v>3494284.8899999987</v>
      </c>
      <c r="G676" s="1"/>
    </row>
    <row r="677" spans="1:9" customFormat="1" ht="42.75" customHeight="1" x14ac:dyDescent="0.25">
      <c r="A677" s="147">
        <v>44699</v>
      </c>
      <c r="B677" s="148" t="s">
        <v>837</v>
      </c>
      <c r="C677" s="158" t="s">
        <v>838</v>
      </c>
      <c r="D677" s="159"/>
      <c r="E677" s="155">
        <v>151533</v>
      </c>
      <c r="F677" s="13">
        <f t="shared" si="11"/>
        <v>3342751.8899999987</v>
      </c>
      <c r="G677" s="1"/>
    </row>
    <row r="678" spans="1:9" customFormat="1" ht="31.5" customHeight="1" x14ac:dyDescent="0.25">
      <c r="A678" s="147" t="s">
        <v>839</v>
      </c>
      <c r="B678" s="148" t="s">
        <v>840</v>
      </c>
      <c r="C678" s="153" t="s">
        <v>37</v>
      </c>
      <c r="D678" s="159"/>
      <c r="E678" s="155">
        <v>0</v>
      </c>
      <c r="F678" s="13">
        <f t="shared" si="11"/>
        <v>3342751.8899999987</v>
      </c>
      <c r="G678" s="1"/>
    </row>
    <row r="679" spans="1:9" customFormat="1" ht="45.75" customHeight="1" x14ac:dyDescent="0.25">
      <c r="A679" s="147" t="s">
        <v>839</v>
      </c>
      <c r="B679" s="148" t="s">
        <v>841</v>
      </c>
      <c r="C679" s="153" t="s">
        <v>842</v>
      </c>
      <c r="D679" s="159"/>
      <c r="E679" s="155">
        <v>28500</v>
      </c>
      <c r="F679" s="13">
        <f t="shared" si="11"/>
        <v>3314251.8899999987</v>
      </c>
      <c r="G679" s="1"/>
    </row>
    <row r="680" spans="1:9" customFormat="1" ht="39.75" customHeight="1" x14ac:dyDescent="0.25">
      <c r="A680" s="147" t="s">
        <v>839</v>
      </c>
      <c r="B680" s="148" t="s">
        <v>843</v>
      </c>
      <c r="C680" s="153" t="s">
        <v>844</v>
      </c>
      <c r="D680" s="159"/>
      <c r="E680" s="155">
        <v>18823.12</v>
      </c>
      <c r="F680" s="13">
        <f t="shared" si="11"/>
        <v>3295428.7699999986</v>
      </c>
      <c r="G680" s="1"/>
    </row>
    <row r="681" spans="1:9" customFormat="1" ht="48" customHeight="1" x14ac:dyDescent="0.25">
      <c r="A681" s="147" t="s">
        <v>839</v>
      </c>
      <c r="B681" s="148" t="s">
        <v>845</v>
      </c>
      <c r="C681" s="153" t="s">
        <v>846</v>
      </c>
      <c r="D681" s="159"/>
      <c r="E681" s="155">
        <v>111920.902</v>
      </c>
      <c r="F681" s="13">
        <f t="shared" si="11"/>
        <v>3183507.8679999989</v>
      </c>
      <c r="G681" s="1"/>
    </row>
    <row r="682" spans="1:9" customFormat="1" ht="30" customHeight="1" x14ac:dyDescent="0.25">
      <c r="A682" s="147" t="s">
        <v>839</v>
      </c>
      <c r="B682" s="148" t="s">
        <v>847</v>
      </c>
      <c r="C682" s="153" t="s">
        <v>848</v>
      </c>
      <c r="D682" s="154"/>
      <c r="E682" s="155">
        <v>6456</v>
      </c>
      <c r="F682" s="13">
        <f t="shared" si="11"/>
        <v>3177051.8679999989</v>
      </c>
      <c r="G682" s="1"/>
      <c r="I682" s="110"/>
    </row>
    <row r="683" spans="1:9" customFormat="1" ht="42" customHeight="1" x14ac:dyDescent="0.25">
      <c r="A683" s="147" t="s">
        <v>839</v>
      </c>
      <c r="B683" s="148" t="s">
        <v>849</v>
      </c>
      <c r="C683" s="153" t="s">
        <v>850</v>
      </c>
      <c r="D683" s="163"/>
      <c r="E683" s="155">
        <v>18507.2</v>
      </c>
      <c r="F683" s="13">
        <f t="shared" si="11"/>
        <v>3158544.6679999987</v>
      </c>
      <c r="G683" s="1"/>
    </row>
    <row r="684" spans="1:9" customFormat="1" ht="32.25" customHeight="1" x14ac:dyDescent="0.25">
      <c r="A684" s="147" t="s">
        <v>839</v>
      </c>
      <c r="B684" s="148" t="s">
        <v>851</v>
      </c>
      <c r="C684" s="153" t="s">
        <v>852</v>
      </c>
      <c r="D684" s="163"/>
      <c r="E684" s="155">
        <v>16355.2</v>
      </c>
      <c r="F684" s="13">
        <f t="shared" si="11"/>
        <v>3142189.4679999985</v>
      </c>
      <c r="G684" s="1"/>
    </row>
    <row r="685" spans="1:9" customFormat="1" ht="51.75" customHeight="1" x14ac:dyDescent="0.25">
      <c r="A685" s="147">
        <v>44706</v>
      </c>
      <c r="B685" s="148" t="s">
        <v>853</v>
      </c>
      <c r="C685" s="153" t="s">
        <v>854</v>
      </c>
      <c r="D685" s="163"/>
      <c r="E685" s="155">
        <v>109800</v>
      </c>
      <c r="F685" s="13">
        <f t="shared" si="11"/>
        <v>3032389.4679999985</v>
      </c>
      <c r="G685" s="1"/>
    </row>
    <row r="686" spans="1:9" customFormat="1" ht="43.5" customHeight="1" x14ac:dyDescent="0.25">
      <c r="A686" s="147">
        <v>44706</v>
      </c>
      <c r="B686" s="148" t="s">
        <v>855</v>
      </c>
      <c r="C686" s="153" t="s">
        <v>856</v>
      </c>
      <c r="D686" s="163"/>
      <c r="E686" s="155">
        <v>34200</v>
      </c>
      <c r="F686" s="13">
        <f t="shared" si="11"/>
        <v>2998189.4679999985</v>
      </c>
      <c r="G686" s="1"/>
    </row>
    <row r="687" spans="1:9" customFormat="1" ht="38.25" customHeight="1" x14ac:dyDescent="0.25">
      <c r="A687" s="147">
        <v>44706</v>
      </c>
      <c r="B687" s="148" t="s">
        <v>857</v>
      </c>
      <c r="C687" s="153" t="s">
        <v>858</v>
      </c>
      <c r="D687" s="159"/>
      <c r="E687" s="155">
        <v>97200</v>
      </c>
      <c r="F687" s="13">
        <f t="shared" si="11"/>
        <v>2900989.4679999985</v>
      </c>
      <c r="G687" s="1"/>
    </row>
    <row r="688" spans="1:9" customFormat="1" ht="39" customHeight="1" x14ac:dyDescent="0.25">
      <c r="A688" s="147">
        <v>44706</v>
      </c>
      <c r="B688" s="148" t="s">
        <v>859</v>
      </c>
      <c r="C688" s="153" t="s">
        <v>860</v>
      </c>
      <c r="D688" s="159"/>
      <c r="E688" s="155">
        <v>112980</v>
      </c>
      <c r="F688" s="13">
        <f t="shared" si="11"/>
        <v>2788009.4679999985</v>
      </c>
      <c r="G688" s="1"/>
    </row>
    <row r="689" spans="1:7" customFormat="1" ht="33.75" customHeight="1" x14ac:dyDescent="0.25">
      <c r="A689" s="147">
        <v>44706</v>
      </c>
      <c r="B689" s="148" t="s">
        <v>861</v>
      </c>
      <c r="C689" s="153" t="s">
        <v>862</v>
      </c>
      <c r="D689" s="163"/>
      <c r="E689" s="164">
        <v>32280</v>
      </c>
      <c r="F689" s="13">
        <f t="shared" si="11"/>
        <v>2755729.4679999985</v>
      </c>
      <c r="G689" s="1"/>
    </row>
    <row r="690" spans="1:7" customFormat="1" ht="39.75" customHeight="1" x14ac:dyDescent="0.25">
      <c r="A690" s="147">
        <v>44706</v>
      </c>
      <c r="B690" s="148" t="s">
        <v>863</v>
      </c>
      <c r="C690" s="153" t="s">
        <v>864</v>
      </c>
      <c r="D690" s="163"/>
      <c r="E690" s="164">
        <v>263064</v>
      </c>
      <c r="F690" s="13">
        <f t="shared" si="11"/>
        <v>2492665.4679999985</v>
      </c>
      <c r="G690" s="1"/>
    </row>
    <row r="691" spans="1:7" customFormat="1" ht="49.5" customHeight="1" x14ac:dyDescent="0.25">
      <c r="A691" s="147">
        <v>44706</v>
      </c>
      <c r="B691" s="148" t="s">
        <v>865</v>
      </c>
      <c r="C691" s="153" t="s">
        <v>866</v>
      </c>
      <c r="D691" s="163"/>
      <c r="E691" s="164">
        <v>85234</v>
      </c>
      <c r="F691" s="13">
        <f t="shared" si="11"/>
        <v>2407431.4679999985</v>
      </c>
      <c r="G691" s="1"/>
    </row>
    <row r="692" spans="1:7" ht="28.5" customHeight="1" x14ac:dyDescent="0.25">
      <c r="A692" s="147">
        <v>44706</v>
      </c>
      <c r="B692" s="148" t="s">
        <v>867</v>
      </c>
      <c r="C692" s="153" t="s">
        <v>868</v>
      </c>
      <c r="D692" s="163"/>
      <c r="E692" s="164">
        <v>56115.8</v>
      </c>
      <c r="F692" s="13">
        <f t="shared" si="11"/>
        <v>2351315.6679999987</v>
      </c>
      <c r="G692" s="165"/>
    </row>
    <row r="693" spans="1:7" ht="30.75" customHeight="1" x14ac:dyDescent="0.25">
      <c r="A693" s="166">
        <v>44706</v>
      </c>
      <c r="B693" s="167" t="s">
        <v>869</v>
      </c>
      <c r="C693" s="168" t="s">
        <v>870</v>
      </c>
      <c r="D693" s="169"/>
      <c r="E693" s="170">
        <v>26103</v>
      </c>
      <c r="F693" s="13">
        <f t="shared" si="11"/>
        <v>2325212.6679999987</v>
      </c>
      <c r="G693" s="165"/>
    </row>
    <row r="694" spans="1:7" ht="36.75" customHeight="1" x14ac:dyDescent="0.25">
      <c r="A694" s="166">
        <v>44707</v>
      </c>
      <c r="B694" s="148" t="s">
        <v>871</v>
      </c>
      <c r="C694" s="153" t="s">
        <v>872</v>
      </c>
      <c r="D694" s="163"/>
      <c r="E694" s="155">
        <v>118254.5</v>
      </c>
      <c r="F694" s="13">
        <f t="shared" si="11"/>
        <v>2206958.1679999987</v>
      </c>
      <c r="G694" s="165"/>
    </row>
    <row r="695" spans="1:7" ht="38.25" customHeight="1" x14ac:dyDescent="0.25">
      <c r="A695" s="171">
        <v>44707</v>
      </c>
      <c r="B695" s="148" t="s">
        <v>873</v>
      </c>
      <c r="C695" s="153" t="s">
        <v>874</v>
      </c>
      <c r="D695" s="163"/>
      <c r="E695" s="155">
        <v>69940</v>
      </c>
      <c r="F695" s="13">
        <f t="shared" si="11"/>
        <v>2137018.1679999987</v>
      </c>
      <c r="G695" s="165"/>
    </row>
    <row r="696" spans="1:7" ht="36.75" customHeight="1" x14ac:dyDescent="0.25">
      <c r="A696" s="171">
        <v>44707</v>
      </c>
      <c r="B696" s="148" t="s">
        <v>875</v>
      </c>
      <c r="C696" s="153" t="s">
        <v>876</v>
      </c>
      <c r="D696" s="163"/>
      <c r="E696" s="155">
        <v>69940</v>
      </c>
      <c r="F696" s="13">
        <f t="shared" si="11"/>
        <v>2067078.1679999987</v>
      </c>
      <c r="G696" s="165"/>
    </row>
    <row r="697" spans="1:7" ht="40.5" customHeight="1" x14ac:dyDescent="0.25">
      <c r="A697" s="171">
        <v>44707</v>
      </c>
      <c r="B697" s="148" t="s">
        <v>877</v>
      </c>
      <c r="C697" s="153" t="s">
        <v>878</v>
      </c>
      <c r="D697" s="163"/>
      <c r="E697" s="155">
        <v>144360.44</v>
      </c>
      <c r="F697" s="13">
        <f t="shared" si="11"/>
        <v>1922717.7279999987</v>
      </c>
      <c r="G697" s="165"/>
    </row>
    <row r="698" spans="1:7" ht="39.75" customHeight="1" x14ac:dyDescent="0.25">
      <c r="A698" s="171">
        <v>44707</v>
      </c>
      <c r="B698" s="148" t="s">
        <v>879</v>
      </c>
      <c r="C698" s="153" t="s">
        <v>880</v>
      </c>
      <c r="D698" s="163"/>
      <c r="E698" s="155">
        <v>6994</v>
      </c>
      <c r="F698" s="13">
        <f t="shared" si="11"/>
        <v>1915723.7279999987</v>
      </c>
      <c r="G698" s="165"/>
    </row>
    <row r="699" spans="1:7" ht="31.5" customHeight="1" x14ac:dyDescent="0.25">
      <c r="A699" s="171">
        <v>44707</v>
      </c>
      <c r="B699" s="148" t="s">
        <v>881</v>
      </c>
      <c r="C699" s="149" t="s">
        <v>882</v>
      </c>
      <c r="D699" s="163"/>
      <c r="E699" s="155">
        <v>19572.439999999999</v>
      </c>
      <c r="F699" s="13">
        <f t="shared" si="11"/>
        <v>1896151.2879999988</v>
      </c>
      <c r="G699" s="165"/>
    </row>
    <row r="700" spans="1:7" ht="44.25" customHeight="1" x14ac:dyDescent="0.25">
      <c r="A700" s="171">
        <v>44707</v>
      </c>
      <c r="B700" s="148" t="s">
        <v>883</v>
      </c>
      <c r="C700" s="153" t="s">
        <v>884</v>
      </c>
      <c r="D700" s="163"/>
      <c r="E700" s="155">
        <v>51214.93</v>
      </c>
      <c r="F700" s="13">
        <f t="shared" ref="F700:F707" si="12">F699-E700</f>
        <v>1844936.3579999988</v>
      </c>
      <c r="G700" s="165"/>
    </row>
    <row r="701" spans="1:7" ht="37.5" customHeight="1" x14ac:dyDescent="0.25">
      <c r="A701" s="171">
        <v>44707</v>
      </c>
      <c r="B701" s="148" t="s">
        <v>885</v>
      </c>
      <c r="C701" s="153" t="s">
        <v>886</v>
      </c>
      <c r="D701" s="163"/>
      <c r="E701" s="155">
        <v>95400</v>
      </c>
      <c r="F701" s="13">
        <f t="shared" si="12"/>
        <v>1749536.3579999988</v>
      </c>
      <c r="G701" s="165"/>
    </row>
    <row r="702" spans="1:7" ht="44.25" customHeight="1" x14ac:dyDescent="0.25">
      <c r="A702" s="171">
        <v>44707</v>
      </c>
      <c r="B702" s="148" t="s">
        <v>887</v>
      </c>
      <c r="C702" s="153" t="s">
        <v>888</v>
      </c>
      <c r="D702" s="163"/>
      <c r="E702" s="155">
        <v>23684.799999999999</v>
      </c>
      <c r="F702" s="13">
        <f t="shared" si="12"/>
        <v>1725851.5579999988</v>
      </c>
      <c r="G702" s="165"/>
    </row>
    <row r="703" spans="1:7" ht="36.75" customHeight="1" x14ac:dyDescent="0.25">
      <c r="A703" s="171">
        <v>44707</v>
      </c>
      <c r="B703" s="148" t="s">
        <v>889</v>
      </c>
      <c r="C703" s="153" t="s">
        <v>890</v>
      </c>
      <c r="D703" s="163"/>
      <c r="E703" s="155">
        <v>119881.7</v>
      </c>
      <c r="F703" s="13">
        <f t="shared" si="12"/>
        <v>1605969.8579999988</v>
      </c>
      <c r="G703" s="165"/>
    </row>
    <row r="704" spans="1:7" ht="43.5" customHeight="1" x14ac:dyDescent="0.25">
      <c r="A704" s="171">
        <v>44707</v>
      </c>
      <c r="B704" s="148" t="s">
        <v>891</v>
      </c>
      <c r="C704" s="153" t="s">
        <v>892</v>
      </c>
      <c r="D704" s="163"/>
      <c r="E704" s="155">
        <v>53426.400000000001</v>
      </c>
      <c r="F704" s="13">
        <f t="shared" si="12"/>
        <v>1552543.4579999989</v>
      </c>
      <c r="G704" s="165"/>
    </row>
    <row r="705" spans="1:7" ht="21" customHeight="1" x14ac:dyDescent="0.2">
      <c r="A705" s="172">
        <v>44707</v>
      </c>
      <c r="B705" s="167" t="s">
        <v>893</v>
      </c>
      <c r="C705" s="153" t="s">
        <v>37</v>
      </c>
      <c r="D705" s="173"/>
      <c r="E705" s="30">
        <v>0</v>
      </c>
      <c r="F705" s="13">
        <f t="shared" si="12"/>
        <v>1552543.4579999989</v>
      </c>
      <c r="G705" s="165"/>
    </row>
    <row r="706" spans="1:7" ht="41.25" customHeight="1" x14ac:dyDescent="0.2">
      <c r="A706" s="171">
        <v>44707</v>
      </c>
      <c r="B706" s="174" t="s">
        <v>894</v>
      </c>
      <c r="C706" s="153" t="s">
        <v>895</v>
      </c>
      <c r="D706" s="159"/>
      <c r="E706" s="155">
        <v>169307.9</v>
      </c>
      <c r="F706" s="13">
        <f t="shared" si="12"/>
        <v>1383235.557999999</v>
      </c>
      <c r="G706" s="165"/>
    </row>
    <row r="707" spans="1:7" ht="39" customHeight="1" x14ac:dyDescent="0.2">
      <c r="A707" s="171">
        <v>44707</v>
      </c>
      <c r="B707" s="174" t="s">
        <v>896</v>
      </c>
      <c r="C707" s="153" t="s">
        <v>897</v>
      </c>
      <c r="D707" s="159"/>
      <c r="E707" s="120">
        <v>155231.37</v>
      </c>
      <c r="F707" s="13">
        <f t="shared" si="12"/>
        <v>1228004.1879999992</v>
      </c>
      <c r="G707" s="165"/>
    </row>
    <row r="708" spans="1:7" ht="15" customHeight="1" x14ac:dyDescent="0.2">
      <c r="A708" s="115"/>
      <c r="B708" s="127"/>
      <c r="C708" s="128"/>
      <c r="D708" s="129"/>
      <c r="E708" s="130"/>
      <c r="F708" s="131"/>
    </row>
    <row r="709" spans="1:7" ht="15" customHeight="1" x14ac:dyDescent="0.2">
      <c r="A709" s="115"/>
      <c r="B709" s="127"/>
      <c r="C709" s="128"/>
      <c r="D709" s="129"/>
      <c r="E709" s="130"/>
      <c r="F709" s="131"/>
    </row>
    <row r="710" spans="1:7" ht="15" x14ac:dyDescent="0.25">
      <c r="A710" s="188" t="s">
        <v>0</v>
      </c>
      <c r="B710" s="188"/>
      <c r="C710" s="188"/>
      <c r="D710" s="188"/>
      <c r="E710" s="188"/>
      <c r="F710" s="188"/>
    </row>
    <row r="711" spans="1:7" ht="15" x14ac:dyDescent="0.25">
      <c r="A711" s="188" t="s">
        <v>1</v>
      </c>
      <c r="B711" s="188"/>
      <c r="C711" s="188"/>
      <c r="D711" s="188"/>
      <c r="E711" s="188"/>
      <c r="F711" s="188"/>
    </row>
    <row r="712" spans="1:7" ht="15" x14ac:dyDescent="0.25">
      <c r="A712" s="189" t="s">
        <v>2</v>
      </c>
      <c r="B712" s="189"/>
      <c r="C712" s="189"/>
      <c r="D712" s="189"/>
      <c r="E712" s="189"/>
      <c r="F712" s="189"/>
    </row>
    <row r="713" spans="1:7" ht="15" x14ac:dyDescent="0.25">
      <c r="A713" s="189" t="s">
        <v>3</v>
      </c>
      <c r="B713" s="189"/>
      <c r="C713" s="189"/>
      <c r="D713" s="189"/>
      <c r="E713" s="189"/>
      <c r="F713" s="189"/>
    </row>
    <row r="714" spans="1:7" x14ac:dyDescent="0.2">
      <c r="A714" s="22"/>
      <c r="B714" s="127"/>
    </row>
    <row r="715" spans="1:7" x14ac:dyDescent="0.2">
      <c r="A715" s="22"/>
      <c r="B715" s="127"/>
    </row>
    <row r="716" spans="1:7" ht="12" x14ac:dyDescent="0.2">
      <c r="A716" s="199" t="s">
        <v>898</v>
      </c>
      <c r="B716" s="200"/>
      <c r="C716" s="200"/>
      <c r="D716" s="200"/>
      <c r="E716" s="200"/>
      <c r="F716" s="201"/>
    </row>
    <row r="717" spans="1:7" ht="12" x14ac:dyDescent="0.2">
      <c r="A717" s="199" t="s">
        <v>899</v>
      </c>
      <c r="B717" s="200"/>
      <c r="C717" s="200"/>
      <c r="D717" s="200"/>
      <c r="E717" s="201"/>
      <c r="F717" s="175">
        <v>4197379994.2199998</v>
      </c>
    </row>
    <row r="718" spans="1:7" ht="12" x14ac:dyDescent="0.2">
      <c r="A718" s="8" t="s">
        <v>6</v>
      </c>
      <c r="B718" s="8" t="s">
        <v>747</v>
      </c>
      <c r="C718" s="8" t="s">
        <v>586</v>
      </c>
      <c r="D718" s="8" t="s">
        <v>9</v>
      </c>
      <c r="E718" s="8" t="s">
        <v>10</v>
      </c>
      <c r="F718" s="8"/>
    </row>
    <row r="719" spans="1:7" x14ac:dyDescent="0.2">
      <c r="A719" s="9"/>
      <c r="B719" s="10"/>
      <c r="C719" s="11" t="s">
        <v>12</v>
      </c>
      <c r="D719" s="12">
        <v>10220092.449999999</v>
      </c>
      <c r="E719" s="120"/>
      <c r="F719" s="13">
        <f>F717+D719</f>
        <v>4207600086.6699996</v>
      </c>
    </row>
    <row r="720" spans="1:7" x14ac:dyDescent="0.2">
      <c r="A720" s="171"/>
      <c r="B720" s="94"/>
      <c r="C720" s="11" t="s">
        <v>14</v>
      </c>
      <c r="D720" s="17">
        <v>1189062925.3299999</v>
      </c>
      <c r="E720" s="120"/>
      <c r="F720" s="13">
        <f>F719+D720</f>
        <v>5396663012</v>
      </c>
    </row>
    <row r="721" spans="1:6" x14ac:dyDescent="0.2">
      <c r="A721" s="171"/>
      <c r="B721" s="94"/>
      <c r="C721" s="11" t="s">
        <v>900</v>
      </c>
      <c r="D721" s="17">
        <v>454293.97</v>
      </c>
      <c r="E721" s="120"/>
      <c r="F721" s="13">
        <f>F720+D721</f>
        <v>5397117305.9700003</v>
      </c>
    </row>
    <row r="722" spans="1:6" ht="44.25" customHeight="1" x14ac:dyDescent="0.2">
      <c r="A722" s="26">
        <v>44684</v>
      </c>
      <c r="B722" s="27" t="s">
        <v>901</v>
      </c>
      <c r="C722" s="28" t="s">
        <v>902</v>
      </c>
      <c r="D722" s="176"/>
      <c r="E722" s="30">
        <v>1753190.53</v>
      </c>
      <c r="F722" s="177">
        <f>F721-E722</f>
        <v>5395364115.4400005</v>
      </c>
    </row>
    <row r="723" spans="1:6" ht="40.5" customHeight="1" x14ac:dyDescent="0.2">
      <c r="A723" s="26">
        <v>44684</v>
      </c>
      <c r="B723" s="27" t="s">
        <v>903</v>
      </c>
      <c r="C723" s="28" t="s">
        <v>904</v>
      </c>
      <c r="D723" s="178"/>
      <c r="E723" s="30">
        <v>13175645.18</v>
      </c>
      <c r="F723" s="177">
        <f t="shared" ref="F723:F765" si="13">F722-E723</f>
        <v>5382188470.2600002</v>
      </c>
    </row>
    <row r="724" spans="1:6" ht="45" x14ac:dyDescent="0.2">
      <c r="A724" s="26">
        <v>44684</v>
      </c>
      <c r="B724" s="27" t="s">
        <v>905</v>
      </c>
      <c r="C724" s="28" t="s">
        <v>906</v>
      </c>
      <c r="D724" s="178"/>
      <c r="E724" s="30">
        <v>2092481.09</v>
      </c>
      <c r="F724" s="177">
        <f t="shared" si="13"/>
        <v>5380095989.1700001</v>
      </c>
    </row>
    <row r="725" spans="1:6" ht="42.75" customHeight="1" x14ac:dyDescent="0.2">
      <c r="A725" s="26">
        <v>44685</v>
      </c>
      <c r="B725" s="27" t="s">
        <v>907</v>
      </c>
      <c r="C725" s="28" t="s">
        <v>908</v>
      </c>
      <c r="D725" s="178"/>
      <c r="E725" s="30">
        <v>1296310</v>
      </c>
      <c r="F725" s="177">
        <f t="shared" si="13"/>
        <v>5378799679.1700001</v>
      </c>
    </row>
    <row r="726" spans="1:6" ht="75.75" customHeight="1" x14ac:dyDescent="0.2">
      <c r="A726" s="26">
        <v>44685</v>
      </c>
      <c r="B726" s="27" t="s">
        <v>909</v>
      </c>
      <c r="C726" s="28" t="s">
        <v>910</v>
      </c>
      <c r="D726" s="178"/>
      <c r="E726" s="30">
        <v>7582748.1600000001</v>
      </c>
      <c r="F726" s="177">
        <f t="shared" si="13"/>
        <v>5371216931.0100002</v>
      </c>
    </row>
    <row r="727" spans="1:6" ht="56.25" x14ac:dyDescent="0.2">
      <c r="A727" s="26">
        <v>44685</v>
      </c>
      <c r="B727" s="27" t="s">
        <v>911</v>
      </c>
      <c r="C727" s="28" t="s">
        <v>912</v>
      </c>
      <c r="D727" s="178"/>
      <c r="E727" s="30">
        <v>57099.8</v>
      </c>
      <c r="F727" s="177">
        <f t="shared" si="13"/>
        <v>5371159831.21</v>
      </c>
    </row>
    <row r="728" spans="1:6" ht="42.75" customHeight="1" x14ac:dyDescent="0.2">
      <c r="A728" s="26">
        <v>44685</v>
      </c>
      <c r="B728" s="27" t="s">
        <v>913</v>
      </c>
      <c r="C728" s="28" t="s">
        <v>914</v>
      </c>
      <c r="D728" s="178"/>
      <c r="E728" s="30">
        <v>11875267.390000001</v>
      </c>
      <c r="F728" s="177">
        <f t="shared" si="13"/>
        <v>5359284563.8199997</v>
      </c>
    </row>
    <row r="729" spans="1:6" ht="32.25" customHeight="1" x14ac:dyDescent="0.2">
      <c r="A729" s="26">
        <v>44686</v>
      </c>
      <c r="B729" s="27" t="s">
        <v>915</v>
      </c>
      <c r="C729" s="28" t="s">
        <v>916</v>
      </c>
      <c r="D729" s="178"/>
      <c r="E729" s="30">
        <v>47971071.020000003</v>
      </c>
      <c r="F729" s="177">
        <f t="shared" si="13"/>
        <v>5311313492.7999992</v>
      </c>
    </row>
    <row r="730" spans="1:6" ht="46.5" customHeight="1" x14ac:dyDescent="0.2">
      <c r="A730" s="26">
        <v>44686</v>
      </c>
      <c r="B730" s="27" t="s">
        <v>917</v>
      </c>
      <c r="C730" s="28" t="s">
        <v>918</v>
      </c>
      <c r="D730" s="178"/>
      <c r="E730" s="30">
        <v>4414230.2699999996</v>
      </c>
      <c r="F730" s="177">
        <f t="shared" si="13"/>
        <v>5306899262.5299988</v>
      </c>
    </row>
    <row r="731" spans="1:6" ht="42" customHeight="1" x14ac:dyDescent="0.2">
      <c r="A731" s="26">
        <v>44686</v>
      </c>
      <c r="B731" s="27" t="s">
        <v>919</v>
      </c>
      <c r="C731" s="28" t="s">
        <v>920</v>
      </c>
      <c r="D731" s="179"/>
      <c r="E731" s="30">
        <v>3364891.28</v>
      </c>
      <c r="F731" s="177">
        <f t="shared" si="13"/>
        <v>5303534371.249999</v>
      </c>
    </row>
    <row r="732" spans="1:6" ht="48" customHeight="1" x14ac:dyDescent="0.2">
      <c r="A732" s="26">
        <v>44686</v>
      </c>
      <c r="B732" s="27" t="s">
        <v>921</v>
      </c>
      <c r="C732" s="28" t="s">
        <v>922</v>
      </c>
      <c r="D732" s="178"/>
      <c r="E732" s="30">
        <v>1267445.1399999999</v>
      </c>
      <c r="F732" s="177">
        <f t="shared" si="13"/>
        <v>5302266926.1099987</v>
      </c>
    </row>
    <row r="733" spans="1:6" x14ac:dyDescent="0.2">
      <c r="A733" s="26">
        <v>44687</v>
      </c>
      <c r="B733" s="27" t="s">
        <v>923</v>
      </c>
      <c r="C733" s="28" t="s">
        <v>37</v>
      </c>
      <c r="D733" s="178"/>
      <c r="E733" s="30">
        <v>0</v>
      </c>
      <c r="F733" s="177">
        <f t="shared" si="13"/>
        <v>5302266926.1099987</v>
      </c>
    </row>
    <row r="734" spans="1:6" ht="44.25" customHeight="1" x14ac:dyDescent="0.2">
      <c r="A734" s="26">
        <v>44687</v>
      </c>
      <c r="B734" s="27" t="s">
        <v>924</v>
      </c>
      <c r="C734" s="28" t="s">
        <v>925</v>
      </c>
      <c r="D734" s="178"/>
      <c r="E734" s="30">
        <v>5345252.33</v>
      </c>
      <c r="F734" s="177">
        <f t="shared" si="13"/>
        <v>5296921673.7799988</v>
      </c>
    </row>
    <row r="735" spans="1:6" ht="41.25" customHeight="1" x14ac:dyDescent="0.2">
      <c r="A735" s="26">
        <v>44687</v>
      </c>
      <c r="B735" s="27" t="s">
        <v>926</v>
      </c>
      <c r="C735" s="28" t="s">
        <v>927</v>
      </c>
      <c r="D735" s="178"/>
      <c r="E735" s="30">
        <v>2645419.11</v>
      </c>
      <c r="F735" s="177">
        <f t="shared" si="13"/>
        <v>5294276254.6699991</v>
      </c>
    </row>
    <row r="736" spans="1:6" ht="32.25" customHeight="1" x14ac:dyDescent="0.2">
      <c r="A736" s="26">
        <v>44690</v>
      </c>
      <c r="B736" s="27" t="s">
        <v>928</v>
      </c>
      <c r="C736" s="28" t="s">
        <v>929</v>
      </c>
      <c r="D736" s="178"/>
      <c r="E736" s="30">
        <v>49996040.68</v>
      </c>
      <c r="F736" s="177">
        <f t="shared" si="13"/>
        <v>5244280213.9899988</v>
      </c>
    </row>
    <row r="737" spans="1:6" ht="52.5" customHeight="1" x14ac:dyDescent="0.2">
      <c r="A737" s="67">
        <v>44690</v>
      </c>
      <c r="B737" s="180" t="s">
        <v>930</v>
      </c>
      <c r="C737" s="28" t="s">
        <v>931</v>
      </c>
      <c r="D737" s="181"/>
      <c r="E737" s="30">
        <v>2687063.61</v>
      </c>
      <c r="F737" s="177">
        <f t="shared" si="13"/>
        <v>5241593150.3799992</v>
      </c>
    </row>
    <row r="738" spans="1:6" ht="39.75" customHeight="1" x14ac:dyDescent="0.2">
      <c r="A738" s="72">
        <v>44690</v>
      </c>
      <c r="B738" s="182" t="s">
        <v>932</v>
      </c>
      <c r="C738" s="28" t="s">
        <v>933</v>
      </c>
      <c r="D738" s="178"/>
      <c r="E738" s="30">
        <v>1445797.96</v>
      </c>
      <c r="F738" s="177">
        <f t="shared" si="13"/>
        <v>5240147352.4199991</v>
      </c>
    </row>
    <row r="739" spans="1:6" ht="42.75" customHeight="1" x14ac:dyDescent="0.2">
      <c r="A739" s="72">
        <v>44690</v>
      </c>
      <c r="B739" s="182" t="s">
        <v>934</v>
      </c>
      <c r="C739" s="28" t="s">
        <v>935</v>
      </c>
      <c r="D739" s="178"/>
      <c r="E739" s="30">
        <v>10427983.5</v>
      </c>
      <c r="F739" s="177">
        <f t="shared" si="13"/>
        <v>5229719368.9199991</v>
      </c>
    </row>
    <row r="740" spans="1:6" ht="42.75" customHeight="1" x14ac:dyDescent="0.2">
      <c r="A740" s="72">
        <v>44691</v>
      </c>
      <c r="B740" s="182" t="s">
        <v>936</v>
      </c>
      <c r="C740" s="28" t="s">
        <v>937</v>
      </c>
      <c r="D740" s="178"/>
      <c r="E740" s="30">
        <v>2416691.7400000002</v>
      </c>
      <c r="F740" s="177">
        <f t="shared" si="13"/>
        <v>5227302677.1799994</v>
      </c>
    </row>
    <row r="741" spans="1:6" ht="63.75" customHeight="1" x14ac:dyDescent="0.2">
      <c r="A741" s="72">
        <v>44691</v>
      </c>
      <c r="B741" s="182" t="s">
        <v>938</v>
      </c>
      <c r="C741" s="28" t="s">
        <v>939</v>
      </c>
      <c r="D741" s="178"/>
      <c r="E741" s="30">
        <v>4829424.99</v>
      </c>
      <c r="F741" s="177">
        <f t="shared" si="13"/>
        <v>5222473252.1899996</v>
      </c>
    </row>
    <row r="742" spans="1:6" ht="39.75" customHeight="1" x14ac:dyDescent="0.2">
      <c r="A742" s="72">
        <v>44691</v>
      </c>
      <c r="B742" s="182" t="s">
        <v>940</v>
      </c>
      <c r="C742" s="28" t="s">
        <v>941</v>
      </c>
      <c r="D742" s="178"/>
      <c r="E742" s="30">
        <v>3485593.9</v>
      </c>
      <c r="F742" s="177">
        <f t="shared" si="13"/>
        <v>5218987658.29</v>
      </c>
    </row>
    <row r="743" spans="1:6" ht="44.25" customHeight="1" x14ac:dyDescent="0.2">
      <c r="A743" s="72">
        <v>44691</v>
      </c>
      <c r="B743" s="182" t="s">
        <v>942</v>
      </c>
      <c r="C743" s="28" t="s">
        <v>943</v>
      </c>
      <c r="D743" s="178"/>
      <c r="E743" s="30">
        <v>1627672.92</v>
      </c>
      <c r="F743" s="177">
        <f t="shared" si="13"/>
        <v>5217359985.3699999</v>
      </c>
    </row>
    <row r="744" spans="1:6" ht="45.75" customHeight="1" x14ac:dyDescent="0.2">
      <c r="A744" s="72">
        <v>44691</v>
      </c>
      <c r="B744" s="182" t="s">
        <v>944</v>
      </c>
      <c r="C744" s="28" t="s">
        <v>945</v>
      </c>
      <c r="D744" s="178"/>
      <c r="E744" s="183">
        <v>3784076.47</v>
      </c>
      <c r="F744" s="177">
        <f t="shared" si="13"/>
        <v>5213575908.8999996</v>
      </c>
    </row>
    <row r="745" spans="1:6" ht="45.75" customHeight="1" x14ac:dyDescent="0.2">
      <c r="A745" s="72">
        <v>44691</v>
      </c>
      <c r="B745" s="184" t="s">
        <v>946</v>
      </c>
      <c r="C745" s="102" t="s">
        <v>947</v>
      </c>
      <c r="D745" s="181"/>
      <c r="E745" s="185">
        <v>1584677.17</v>
      </c>
      <c r="F745" s="177">
        <f t="shared" si="13"/>
        <v>5211991231.7299995</v>
      </c>
    </row>
    <row r="746" spans="1:6" ht="42" customHeight="1" x14ac:dyDescent="0.2">
      <c r="A746" s="72">
        <v>44692</v>
      </c>
      <c r="B746" s="182" t="s">
        <v>948</v>
      </c>
      <c r="C746" s="28" t="s">
        <v>949</v>
      </c>
      <c r="D746" s="178"/>
      <c r="E746" s="183">
        <v>654614.4</v>
      </c>
      <c r="F746" s="177">
        <f t="shared" si="13"/>
        <v>5211336617.3299999</v>
      </c>
    </row>
    <row r="747" spans="1:6" ht="51.75" customHeight="1" x14ac:dyDescent="0.2">
      <c r="A747" s="72">
        <v>44693</v>
      </c>
      <c r="B747" s="182" t="s">
        <v>950</v>
      </c>
      <c r="C747" s="186" t="s">
        <v>951</v>
      </c>
      <c r="D747" s="154"/>
      <c r="E747" s="30">
        <v>512042.35</v>
      </c>
      <c r="F747" s="177">
        <f t="shared" si="13"/>
        <v>5210824574.9799995</v>
      </c>
    </row>
    <row r="748" spans="1:6" ht="48" customHeight="1" x14ac:dyDescent="0.2">
      <c r="A748" s="72">
        <v>44700</v>
      </c>
      <c r="B748" s="182" t="s">
        <v>952</v>
      </c>
      <c r="C748" s="28" t="s">
        <v>953</v>
      </c>
      <c r="D748" s="154"/>
      <c r="E748" s="30">
        <v>2273826.09</v>
      </c>
      <c r="F748" s="177">
        <f t="shared" si="13"/>
        <v>5208550748.8899994</v>
      </c>
    </row>
    <row r="749" spans="1:6" ht="33.75" customHeight="1" x14ac:dyDescent="0.2">
      <c r="A749" s="26">
        <v>44701</v>
      </c>
      <c r="B749" s="182" t="s">
        <v>954</v>
      </c>
      <c r="C749" s="28" t="s">
        <v>955</v>
      </c>
      <c r="D749" s="154"/>
      <c r="E749" s="30">
        <v>55644098.780000001</v>
      </c>
      <c r="F749" s="177">
        <f t="shared" si="13"/>
        <v>5152906650.1099997</v>
      </c>
    </row>
    <row r="750" spans="1:6" ht="45.75" customHeight="1" x14ac:dyDescent="0.2">
      <c r="A750" s="26">
        <v>44704</v>
      </c>
      <c r="B750" s="182" t="s">
        <v>956</v>
      </c>
      <c r="C750" s="28" t="s">
        <v>957</v>
      </c>
      <c r="D750" s="154"/>
      <c r="E750" s="30">
        <v>408671.39</v>
      </c>
      <c r="F750" s="177">
        <f t="shared" si="13"/>
        <v>5152497978.7199993</v>
      </c>
    </row>
    <row r="751" spans="1:6" ht="48.75" customHeight="1" x14ac:dyDescent="0.2">
      <c r="A751" s="26">
        <v>44704</v>
      </c>
      <c r="B751" s="182" t="s">
        <v>958</v>
      </c>
      <c r="C751" s="28" t="s">
        <v>959</v>
      </c>
      <c r="D751" s="154"/>
      <c r="E751" s="30">
        <v>19107283.93</v>
      </c>
      <c r="F751" s="177">
        <f t="shared" si="13"/>
        <v>5133390694.789999</v>
      </c>
    </row>
    <row r="752" spans="1:6" ht="39" customHeight="1" x14ac:dyDescent="0.2">
      <c r="A752" s="26">
        <v>44704</v>
      </c>
      <c r="B752" s="182" t="s">
        <v>960</v>
      </c>
      <c r="C752" s="28" t="s">
        <v>961</v>
      </c>
      <c r="D752" s="154"/>
      <c r="E752" s="30">
        <v>1351602.51</v>
      </c>
      <c r="F752" s="177">
        <f t="shared" si="13"/>
        <v>5132039092.2799988</v>
      </c>
    </row>
    <row r="753" spans="1:6" ht="42" customHeight="1" x14ac:dyDescent="0.2">
      <c r="A753" s="26">
        <v>44704</v>
      </c>
      <c r="B753" s="182" t="s">
        <v>962</v>
      </c>
      <c r="C753" s="28" t="s">
        <v>963</v>
      </c>
      <c r="D753" s="154"/>
      <c r="E753" s="30">
        <v>1475164.53</v>
      </c>
      <c r="F753" s="177">
        <f t="shared" si="13"/>
        <v>5130563927.749999</v>
      </c>
    </row>
    <row r="754" spans="1:6" ht="21.75" customHeight="1" x14ac:dyDescent="0.2">
      <c r="A754" s="26">
        <v>44704</v>
      </c>
      <c r="B754" s="182" t="s">
        <v>964</v>
      </c>
      <c r="C754" s="28" t="s">
        <v>37</v>
      </c>
      <c r="D754" s="154"/>
      <c r="E754" s="30">
        <v>0</v>
      </c>
      <c r="F754" s="177">
        <f t="shared" si="13"/>
        <v>5130563927.749999</v>
      </c>
    </row>
    <row r="755" spans="1:6" ht="31.5" customHeight="1" x14ac:dyDescent="0.2">
      <c r="A755" s="26">
        <v>44704</v>
      </c>
      <c r="B755" s="182" t="s">
        <v>965</v>
      </c>
      <c r="C755" s="28" t="s">
        <v>966</v>
      </c>
      <c r="D755" s="154"/>
      <c r="E755" s="30">
        <v>27392381.239999998</v>
      </c>
      <c r="F755" s="177">
        <f t="shared" si="13"/>
        <v>5103171546.5099993</v>
      </c>
    </row>
    <row r="756" spans="1:6" ht="51" customHeight="1" x14ac:dyDescent="0.2">
      <c r="A756" s="26">
        <v>44705</v>
      </c>
      <c r="B756" s="182" t="s">
        <v>967</v>
      </c>
      <c r="C756" s="28" t="s">
        <v>968</v>
      </c>
      <c r="D756" s="154"/>
      <c r="E756" s="30">
        <v>1678987.88</v>
      </c>
      <c r="F756" s="177">
        <f t="shared" si="13"/>
        <v>5101492558.6299992</v>
      </c>
    </row>
    <row r="757" spans="1:6" ht="32.25" customHeight="1" x14ac:dyDescent="0.2">
      <c r="A757" s="26">
        <v>44705</v>
      </c>
      <c r="B757" s="182" t="s">
        <v>969</v>
      </c>
      <c r="C757" s="28" t="s">
        <v>970</v>
      </c>
      <c r="D757" s="154"/>
      <c r="E757" s="30">
        <v>53989544.090000004</v>
      </c>
      <c r="F757" s="177">
        <f t="shared" si="13"/>
        <v>5047503014.539999</v>
      </c>
    </row>
    <row r="758" spans="1:6" ht="72.75" customHeight="1" x14ac:dyDescent="0.2">
      <c r="A758" s="26">
        <v>44706</v>
      </c>
      <c r="B758" s="182" t="s">
        <v>971</v>
      </c>
      <c r="C758" s="28" t="s">
        <v>972</v>
      </c>
      <c r="D758" s="154"/>
      <c r="E758" s="30">
        <v>6381656.3200000003</v>
      </c>
      <c r="F758" s="177">
        <f t="shared" si="13"/>
        <v>5041121358.2199993</v>
      </c>
    </row>
    <row r="759" spans="1:6" ht="48.75" customHeight="1" x14ac:dyDescent="0.2">
      <c r="A759" s="26">
        <v>44706</v>
      </c>
      <c r="B759" s="182" t="s">
        <v>973</v>
      </c>
      <c r="C759" s="28" t="s">
        <v>974</v>
      </c>
      <c r="D759" s="154"/>
      <c r="E759" s="30">
        <v>194756804.58000001</v>
      </c>
      <c r="F759" s="177">
        <f t="shared" si="13"/>
        <v>4846364553.6399994</v>
      </c>
    </row>
    <row r="760" spans="1:6" ht="44.25" customHeight="1" x14ac:dyDescent="0.2">
      <c r="A760" s="26">
        <v>44706</v>
      </c>
      <c r="B760" s="182" t="s">
        <v>975</v>
      </c>
      <c r="C760" s="28" t="s">
        <v>976</v>
      </c>
      <c r="D760" s="154"/>
      <c r="E760" s="30">
        <v>15183615.58</v>
      </c>
      <c r="F760" s="177">
        <f t="shared" si="13"/>
        <v>4831180938.0599995</v>
      </c>
    </row>
    <row r="761" spans="1:6" ht="51" customHeight="1" x14ac:dyDescent="0.2">
      <c r="A761" s="26">
        <v>44708</v>
      </c>
      <c r="B761" s="182" t="s">
        <v>977</v>
      </c>
      <c r="C761" s="28" t="s">
        <v>978</v>
      </c>
      <c r="D761" s="154"/>
      <c r="E761" s="30">
        <v>2719844.68</v>
      </c>
      <c r="F761" s="177">
        <f t="shared" si="13"/>
        <v>4828461093.3799992</v>
      </c>
    </row>
    <row r="762" spans="1:6" ht="42" customHeight="1" x14ac:dyDescent="0.2">
      <c r="A762" s="26">
        <v>44708</v>
      </c>
      <c r="B762" s="182" t="s">
        <v>979</v>
      </c>
      <c r="C762" s="28" t="s">
        <v>980</v>
      </c>
      <c r="D762" s="154"/>
      <c r="E762" s="30">
        <v>67680531.519999996</v>
      </c>
      <c r="F762" s="177">
        <f t="shared" si="13"/>
        <v>4760780561.8599987</v>
      </c>
    </row>
    <row r="763" spans="1:6" ht="40.5" customHeight="1" x14ac:dyDescent="0.2">
      <c r="A763" s="26">
        <v>44708</v>
      </c>
      <c r="B763" s="182" t="s">
        <v>981</v>
      </c>
      <c r="C763" s="28" t="s">
        <v>982</v>
      </c>
      <c r="D763" s="154"/>
      <c r="E763" s="30">
        <v>16239554.65</v>
      </c>
      <c r="F763" s="177">
        <f t="shared" si="13"/>
        <v>4744541007.2099991</v>
      </c>
    </row>
    <row r="764" spans="1:6" ht="45.75" customHeight="1" x14ac:dyDescent="0.2">
      <c r="A764" s="26">
        <v>44711</v>
      </c>
      <c r="B764" s="182" t="s">
        <v>983</v>
      </c>
      <c r="C764" s="28" t="s">
        <v>984</v>
      </c>
      <c r="D764" s="154"/>
      <c r="E764" s="30">
        <v>67742882.480000004</v>
      </c>
      <c r="F764" s="177">
        <f t="shared" si="13"/>
        <v>4676798124.7299995</v>
      </c>
    </row>
    <row r="765" spans="1:6" ht="50.25" customHeight="1" x14ac:dyDescent="0.2">
      <c r="A765" s="26">
        <v>44711</v>
      </c>
      <c r="B765" s="182" t="s">
        <v>985</v>
      </c>
      <c r="C765" s="28" t="s">
        <v>986</v>
      </c>
      <c r="D765" s="154"/>
      <c r="E765" s="30">
        <v>35135339.380000003</v>
      </c>
      <c r="F765" s="177">
        <f t="shared" si="13"/>
        <v>4641662785.3499994</v>
      </c>
    </row>
    <row r="766" spans="1:6" ht="12" customHeight="1" x14ac:dyDescent="0.2">
      <c r="B766" s="1"/>
      <c r="D766" s="1"/>
      <c r="E766" s="1"/>
    </row>
    <row r="767" spans="1:6" ht="12" customHeight="1" x14ac:dyDescent="0.2">
      <c r="B767" s="1"/>
      <c r="D767" s="1"/>
      <c r="E767" s="1"/>
    </row>
    <row r="768" spans="1:6" ht="12" customHeight="1" x14ac:dyDescent="0.2">
      <c r="B768" s="1"/>
      <c r="D768" s="1"/>
      <c r="E768" s="1"/>
    </row>
    <row r="769" spans="2:5" ht="12" customHeight="1" x14ac:dyDescent="0.2">
      <c r="B769" s="1"/>
      <c r="D769" s="1"/>
      <c r="E769" s="1"/>
    </row>
    <row r="770" spans="2:5" ht="12" customHeight="1" x14ac:dyDescent="0.2">
      <c r="B770" s="1"/>
      <c r="D770" s="1"/>
      <c r="E770" s="1"/>
    </row>
    <row r="771" spans="2:5" ht="12" customHeight="1" x14ac:dyDescent="0.2">
      <c r="B771" s="1"/>
      <c r="D771" s="1"/>
      <c r="E771" s="1"/>
    </row>
    <row r="772" spans="2:5" ht="12" customHeight="1" x14ac:dyDescent="0.2">
      <c r="B772" s="1"/>
      <c r="D772" s="1"/>
      <c r="E772" s="1"/>
    </row>
    <row r="773" spans="2:5" ht="12" customHeight="1" x14ac:dyDescent="0.2"/>
    <row r="774" spans="2:5" ht="12" customHeight="1" x14ac:dyDescent="0.2"/>
    <row r="775" spans="2:5" ht="12" customHeight="1" x14ac:dyDescent="0.2"/>
    <row r="776" spans="2:5" ht="12" customHeight="1" x14ac:dyDescent="0.2"/>
    <row r="777" spans="2:5" ht="12" customHeight="1" x14ac:dyDescent="0.2"/>
    <row r="778" spans="2:5" ht="12" customHeight="1" x14ac:dyDescent="0.2"/>
    <row r="779" spans="2:5" ht="12" customHeight="1" x14ac:dyDescent="0.2"/>
    <row r="780" spans="2:5" ht="12" customHeight="1" x14ac:dyDescent="0.2"/>
    <row r="781" spans="2:5" ht="12" customHeight="1" x14ac:dyDescent="0.2"/>
    <row r="782" spans="2:5" ht="12" customHeight="1" x14ac:dyDescent="0.2"/>
    <row r="783" spans="2:5" ht="12" customHeight="1" x14ac:dyDescent="0.2"/>
    <row r="784" spans="2:5" ht="12" customHeight="1" x14ac:dyDescent="0.2"/>
    <row r="785" spans="7:7" ht="12" customHeight="1" x14ac:dyDescent="0.2"/>
    <row r="786" spans="7:7" ht="12" customHeight="1" x14ac:dyDescent="0.2"/>
    <row r="787" spans="7:7" ht="12" customHeight="1" x14ac:dyDescent="0.2"/>
    <row r="788" spans="7:7" ht="12" customHeight="1" x14ac:dyDescent="0.2"/>
    <row r="789" spans="7:7" ht="12" customHeight="1" x14ac:dyDescent="0.2"/>
    <row r="790" spans="7:7" ht="12" customHeight="1" x14ac:dyDescent="0.2"/>
    <row r="791" spans="7:7" ht="12" customHeight="1" x14ac:dyDescent="0.2"/>
    <row r="792" spans="7:7" ht="12" customHeight="1" x14ac:dyDescent="0.2"/>
    <row r="793" spans="7:7" ht="12" customHeight="1" x14ac:dyDescent="0.2"/>
    <row r="795" spans="7:7" x14ac:dyDescent="0.2">
      <c r="G795" s="1" t="s">
        <v>987</v>
      </c>
    </row>
  </sheetData>
  <mergeCells count="48">
    <mergeCell ref="A717:E717"/>
    <mergeCell ref="A622:F622"/>
    <mergeCell ref="A623:F623"/>
    <mergeCell ref="A624:F624"/>
    <mergeCell ref="A625:F625"/>
    <mergeCell ref="A627:F627"/>
    <mergeCell ref="A628:E628"/>
    <mergeCell ref="A710:F710"/>
    <mergeCell ref="A711:F711"/>
    <mergeCell ref="A712:F712"/>
    <mergeCell ref="A713:F713"/>
    <mergeCell ref="A716:F716"/>
    <mergeCell ref="A601:E601"/>
    <mergeCell ref="A574:F574"/>
    <mergeCell ref="A575:F575"/>
    <mergeCell ref="A576:F576"/>
    <mergeCell ref="A577:F577"/>
    <mergeCell ref="A579:F579"/>
    <mergeCell ref="A580:E580"/>
    <mergeCell ref="A595:F595"/>
    <mergeCell ref="A596:F596"/>
    <mergeCell ref="A597:F597"/>
    <mergeCell ref="A598:F598"/>
    <mergeCell ref="A600:F600"/>
    <mergeCell ref="A565:E565"/>
    <mergeCell ref="A458:F458"/>
    <mergeCell ref="A459:F459"/>
    <mergeCell ref="A460:F460"/>
    <mergeCell ref="A461:F461"/>
    <mergeCell ref="A463:F463"/>
    <mergeCell ref="A464:E464"/>
    <mergeCell ref="A559:F559"/>
    <mergeCell ref="A560:F560"/>
    <mergeCell ref="A561:F561"/>
    <mergeCell ref="A562:F562"/>
    <mergeCell ref="A564:F564"/>
    <mergeCell ref="A342:E342"/>
    <mergeCell ref="A1:F1"/>
    <mergeCell ref="A2:F2"/>
    <mergeCell ref="A3:F3"/>
    <mergeCell ref="A4:F4"/>
    <mergeCell ref="A6:F6"/>
    <mergeCell ref="A7:E7"/>
    <mergeCell ref="A335:F335"/>
    <mergeCell ref="A336:F336"/>
    <mergeCell ref="A337:F337"/>
    <mergeCell ref="A338:F338"/>
    <mergeCell ref="A340:F3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Robersy Ayari García Vicioso</dc:creator>
  <cp:lastModifiedBy>Euridices De Los Angeles Polanco Peña</cp:lastModifiedBy>
  <dcterms:created xsi:type="dcterms:W3CDTF">2015-06-05T18:19:34Z</dcterms:created>
  <dcterms:modified xsi:type="dcterms:W3CDTF">2022-06-09T16:31:16Z</dcterms:modified>
</cp:coreProperties>
</file>