
<file path=[Content_Types].xml><?xml version="1.0" encoding="utf-8"?>
<Types xmlns="http://schemas.openxmlformats.org/package/2006/content-type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C:\Users\robersy.garcia\Desktop\INGRESO Y EGRESO 2021 CONCLUIDOS\2022\"/>
    </mc:Choice>
  </mc:AlternateContent>
  <xr:revisionPtr revIDLastSave="0" documentId="13_ncr:1_{17AA7732-0F32-48B9-B8DE-D039F81BD000}" xr6:coauthVersionLast="46" xr6:coauthVersionMax="46" xr10:uidLastSave="{00000000-0000-0000-0000-000000000000}"/>
  <bookViews>
    <workbookView xWindow="-120" yWindow="-120" windowWidth="29040" windowHeight="15720" xr2:uid="{00000000-000D-0000-FFFF-FFFF00000000}"/>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86" i="1" l="1"/>
  <c r="F687" i="1" s="1"/>
  <c r="F688" i="1" s="1"/>
  <c r="F689" i="1" s="1"/>
  <c r="F690" i="1" s="1"/>
  <c r="F691" i="1" s="1"/>
  <c r="F692" i="1" s="1"/>
  <c r="F693" i="1" s="1"/>
  <c r="F694" i="1" s="1"/>
  <c r="F695" i="1" s="1"/>
  <c r="F696" i="1" s="1"/>
  <c r="F697" i="1" s="1"/>
  <c r="F698" i="1" s="1"/>
  <c r="F699" i="1" s="1"/>
  <c r="F700" i="1" s="1"/>
  <c r="F701" i="1" s="1"/>
  <c r="F702" i="1" s="1"/>
  <c r="F703" i="1" s="1"/>
  <c r="F685" i="1"/>
  <c r="F560" i="1"/>
  <c r="F561" i="1" s="1"/>
  <c r="F562" i="1" s="1"/>
  <c r="F563" i="1" s="1"/>
  <c r="F564" i="1" s="1"/>
  <c r="F565" i="1" s="1"/>
  <c r="F566" i="1" s="1"/>
  <c r="F567" i="1" s="1"/>
  <c r="F568" i="1" s="1"/>
  <c r="F569" i="1" s="1"/>
  <c r="F570" i="1" s="1"/>
  <c r="F571" i="1" s="1"/>
  <c r="F572" i="1" s="1"/>
  <c r="F573" i="1" s="1"/>
  <c r="F574" i="1" s="1"/>
  <c r="F575" i="1" s="1"/>
  <c r="F576" i="1" s="1"/>
  <c r="F577" i="1" s="1"/>
  <c r="F578" i="1" s="1"/>
  <c r="F579" i="1" s="1"/>
  <c r="F580" i="1" s="1"/>
  <c r="F581" i="1" s="1"/>
  <c r="F582" i="1" s="1"/>
  <c r="F583" i="1" s="1"/>
  <c r="F584" i="1" s="1"/>
  <c r="F585" i="1" s="1"/>
  <c r="F586" i="1" s="1"/>
  <c r="F587" i="1" s="1"/>
  <c r="F588" i="1" s="1"/>
  <c r="F589" i="1" s="1"/>
  <c r="F590" i="1" s="1"/>
  <c r="F591" i="1" s="1"/>
  <c r="F592" i="1" s="1"/>
  <c r="F593" i="1" s="1"/>
  <c r="F594" i="1" s="1"/>
  <c r="F595" i="1" s="1"/>
  <c r="F596" i="1" s="1"/>
  <c r="F597" i="1" s="1"/>
  <c r="F598" i="1" s="1"/>
  <c r="F599" i="1" s="1"/>
  <c r="F600" i="1" s="1"/>
  <c r="F601" i="1" s="1"/>
  <c r="F602" i="1" s="1"/>
  <c r="F603" i="1" s="1"/>
  <c r="F604" i="1" s="1"/>
  <c r="F605" i="1" s="1"/>
  <c r="F606" i="1" s="1"/>
  <c r="F607" i="1" s="1"/>
  <c r="F608" i="1" s="1"/>
  <c r="F609" i="1" s="1"/>
  <c r="F610" i="1" s="1"/>
  <c r="F611" i="1" s="1"/>
  <c r="F612" i="1" s="1"/>
  <c r="F613" i="1" s="1"/>
  <c r="F614" i="1" s="1"/>
  <c r="F615" i="1" s="1"/>
  <c r="F616" i="1" s="1"/>
  <c r="F617" i="1" s="1"/>
  <c r="F528" i="1"/>
  <c r="F529" i="1" s="1"/>
  <c r="F530" i="1" s="1"/>
  <c r="F531" i="1" s="1"/>
  <c r="F532" i="1" s="1"/>
  <c r="F509" i="1"/>
  <c r="F510" i="1" s="1"/>
  <c r="F511" i="1" s="1"/>
  <c r="F512" i="1" s="1"/>
  <c r="F513" i="1" s="1"/>
  <c r="F514" i="1" s="1"/>
  <c r="F515" i="1" s="1"/>
  <c r="F516" i="1" s="1"/>
  <c r="F508" i="1"/>
  <c r="F507" i="1"/>
  <c r="F492" i="1"/>
  <c r="F493" i="1" s="1"/>
  <c r="F494" i="1" s="1"/>
  <c r="F495" i="1" s="1"/>
  <c r="F450" i="1"/>
  <c r="F451" i="1" s="1"/>
  <c r="F452" i="1" s="1"/>
  <c r="F453" i="1" s="1"/>
  <c r="F454" i="1" s="1"/>
  <c r="F455" i="1" s="1"/>
  <c r="F456" i="1" s="1"/>
  <c r="F457" i="1" s="1"/>
  <c r="F458" i="1" s="1"/>
  <c r="F459" i="1" s="1"/>
  <c r="F460" i="1" s="1"/>
  <c r="F461" i="1" s="1"/>
  <c r="F462" i="1" s="1"/>
  <c r="F463" i="1" s="1"/>
  <c r="F464" i="1" s="1"/>
  <c r="F465" i="1" s="1"/>
  <c r="F466" i="1" s="1"/>
  <c r="F467" i="1" s="1"/>
  <c r="F468" i="1" s="1"/>
  <c r="F469" i="1" s="1"/>
  <c r="F470" i="1" s="1"/>
  <c r="F471" i="1" s="1"/>
  <c r="F472" i="1" s="1"/>
  <c r="F473" i="1" s="1"/>
  <c r="F474" i="1" s="1"/>
  <c r="F475" i="1" s="1"/>
  <c r="F476" i="1" s="1"/>
  <c r="F477" i="1" s="1"/>
  <c r="F478" i="1" s="1"/>
  <c r="F479" i="1" s="1"/>
  <c r="F449" i="1"/>
  <c r="F448" i="1"/>
  <c r="F325" i="1"/>
  <c r="F326" i="1" s="1"/>
  <c r="F327" i="1" s="1"/>
  <c r="F328" i="1" s="1"/>
  <c r="F329" i="1" s="1"/>
  <c r="F330" i="1" s="1"/>
  <c r="F331" i="1" s="1"/>
  <c r="F332" i="1" s="1"/>
  <c r="F333" i="1" s="1"/>
  <c r="F334" i="1" s="1"/>
  <c r="F335" i="1" s="1"/>
  <c r="F336" i="1" s="1"/>
  <c r="F337" i="1" s="1"/>
  <c r="F338" i="1" s="1"/>
  <c r="F339" i="1" s="1"/>
  <c r="F340" i="1" s="1"/>
  <c r="F341" i="1" s="1"/>
  <c r="F342" i="1" s="1"/>
  <c r="F343" i="1" s="1"/>
  <c r="F344" i="1" s="1"/>
  <c r="F345" i="1" s="1"/>
  <c r="F346" i="1" s="1"/>
  <c r="F347" i="1" s="1"/>
  <c r="F348" i="1" s="1"/>
  <c r="F349" i="1" s="1"/>
  <c r="F350" i="1" s="1"/>
  <c r="F351" i="1" s="1"/>
  <c r="F352" i="1" s="1"/>
  <c r="F353" i="1" s="1"/>
  <c r="F354" i="1" s="1"/>
  <c r="F355" i="1" s="1"/>
  <c r="F356" i="1" s="1"/>
  <c r="F357" i="1" s="1"/>
  <c r="F358" i="1" s="1"/>
  <c r="F359" i="1" s="1"/>
  <c r="F360" i="1" s="1"/>
  <c r="F361" i="1" s="1"/>
  <c r="F362" i="1" s="1"/>
  <c r="F363" i="1" s="1"/>
  <c r="F364" i="1" s="1"/>
  <c r="F365" i="1" s="1"/>
  <c r="F366" i="1" s="1"/>
  <c r="F367" i="1" s="1"/>
  <c r="F368" i="1" s="1"/>
  <c r="F369" i="1" s="1"/>
  <c r="F370" i="1" s="1"/>
  <c r="F371" i="1" s="1"/>
  <c r="F372" i="1" s="1"/>
  <c r="F373" i="1" s="1"/>
  <c r="F374" i="1" s="1"/>
  <c r="F375" i="1" s="1"/>
  <c r="F376" i="1" s="1"/>
  <c r="F377" i="1" s="1"/>
  <c r="F378" i="1" s="1"/>
  <c r="F379" i="1" s="1"/>
  <c r="F9" i="1"/>
  <c r="F10" i="1" s="1"/>
  <c r="F11" i="1" s="1"/>
  <c r="F12" i="1" s="1"/>
  <c r="F13" i="1" s="1"/>
  <c r="F14" i="1" s="1"/>
  <c r="F15" i="1" s="1"/>
  <c r="F16" i="1" s="1"/>
  <c r="F17" i="1" s="1"/>
  <c r="F18" i="1" s="1"/>
  <c r="F19" i="1" s="1"/>
  <c r="F20" i="1" s="1"/>
  <c r="F21" i="1" s="1"/>
  <c r="F22" i="1" s="1"/>
  <c r="F23" i="1" s="1"/>
  <c r="F24" i="1" s="1"/>
  <c r="F25" i="1" s="1"/>
  <c r="F26" i="1" s="1"/>
  <c r="F27" i="1" s="1"/>
  <c r="F28" i="1" s="1"/>
  <c r="F29" i="1" s="1"/>
  <c r="F30" i="1" s="1"/>
  <c r="F31" i="1" s="1"/>
  <c r="F32" i="1" s="1"/>
  <c r="F33" i="1" s="1"/>
  <c r="F34" i="1" s="1"/>
  <c r="F35" i="1" s="1"/>
  <c r="F36" i="1" s="1"/>
  <c r="F37" i="1" s="1"/>
  <c r="F38" i="1" s="1"/>
  <c r="F39" i="1" s="1"/>
  <c r="F40" i="1" s="1"/>
  <c r="F41" i="1" s="1"/>
  <c r="F42" i="1" s="1"/>
  <c r="F43" i="1" s="1"/>
  <c r="F44" i="1" s="1"/>
  <c r="F45" i="1" s="1"/>
  <c r="F46" i="1" s="1"/>
  <c r="F47" i="1" s="1"/>
  <c r="F48" i="1" s="1"/>
  <c r="F49" i="1" s="1"/>
  <c r="F50" i="1" s="1"/>
  <c r="F51" i="1" s="1"/>
  <c r="F52" i="1" s="1"/>
  <c r="F53" i="1" s="1"/>
  <c r="F54" i="1" s="1"/>
  <c r="F55" i="1" s="1"/>
  <c r="F56" i="1" s="1"/>
  <c r="F57" i="1" s="1"/>
  <c r="F58" i="1" s="1"/>
  <c r="F59" i="1" s="1"/>
  <c r="F60" i="1" s="1"/>
  <c r="F61" i="1" s="1"/>
  <c r="F62" i="1" s="1"/>
  <c r="F63" i="1" s="1"/>
  <c r="F64" i="1" s="1"/>
  <c r="F65" i="1" s="1"/>
  <c r="F66" i="1" s="1"/>
  <c r="F67" i="1" s="1"/>
  <c r="F68" i="1" s="1"/>
  <c r="F69" i="1" s="1"/>
  <c r="F70" i="1" s="1"/>
  <c r="F71" i="1" s="1"/>
  <c r="F72" i="1" s="1"/>
  <c r="F73" i="1" s="1"/>
  <c r="F74" i="1" s="1"/>
  <c r="F75" i="1" s="1"/>
  <c r="F76" i="1" s="1"/>
  <c r="F77" i="1" s="1"/>
  <c r="F78" i="1" s="1"/>
  <c r="F79" i="1" s="1"/>
  <c r="F80" i="1" s="1"/>
  <c r="F81" i="1" s="1"/>
  <c r="F82" i="1" s="1"/>
  <c r="F83" i="1" s="1"/>
  <c r="F84" i="1" s="1"/>
  <c r="F85" i="1" s="1"/>
  <c r="F86" i="1" s="1"/>
  <c r="F87" i="1" s="1"/>
  <c r="F88" i="1" s="1"/>
  <c r="F89" i="1" s="1"/>
  <c r="F90" i="1" s="1"/>
  <c r="F91" i="1" s="1"/>
  <c r="F92" i="1" s="1"/>
  <c r="F93" i="1" s="1"/>
  <c r="F94" i="1" s="1"/>
  <c r="F95" i="1" s="1"/>
  <c r="F96" i="1" s="1"/>
  <c r="F97" i="1" s="1"/>
  <c r="F98" i="1" s="1"/>
  <c r="F99" i="1" s="1"/>
  <c r="F100" i="1" s="1"/>
  <c r="F101" i="1" s="1"/>
  <c r="F102" i="1" s="1"/>
  <c r="F103" i="1" s="1"/>
  <c r="F104" i="1" s="1"/>
  <c r="F105" i="1" s="1"/>
  <c r="F106" i="1" s="1"/>
  <c r="F107" i="1" s="1"/>
  <c r="F108" i="1" s="1"/>
  <c r="F109" i="1" s="1"/>
  <c r="F110" i="1" s="1"/>
  <c r="F111" i="1" s="1"/>
  <c r="F112" i="1" s="1"/>
  <c r="F113" i="1" s="1"/>
  <c r="F114" i="1" s="1"/>
  <c r="F115" i="1" s="1"/>
  <c r="F116" i="1" s="1"/>
  <c r="F117" i="1" s="1"/>
  <c r="F118" i="1" s="1"/>
  <c r="F119" i="1" s="1"/>
  <c r="F120" i="1" s="1"/>
  <c r="F121" i="1" s="1"/>
  <c r="F122" i="1" s="1"/>
  <c r="F123" i="1" s="1"/>
  <c r="F124" i="1" s="1"/>
  <c r="F125" i="1" s="1"/>
  <c r="F126" i="1" s="1"/>
  <c r="F127" i="1" s="1"/>
  <c r="F128" i="1" s="1"/>
  <c r="F129" i="1" s="1"/>
  <c r="F130" i="1" s="1"/>
  <c r="F131" i="1" s="1"/>
  <c r="F132" i="1" s="1"/>
  <c r="F133" i="1" s="1"/>
  <c r="F134" i="1" s="1"/>
  <c r="F135" i="1" s="1"/>
  <c r="F136" i="1" s="1"/>
  <c r="F137" i="1" s="1"/>
  <c r="F138" i="1" s="1"/>
  <c r="F139" i="1" s="1"/>
  <c r="F140" i="1" s="1"/>
  <c r="F141" i="1" s="1"/>
  <c r="F142" i="1" s="1"/>
  <c r="F143" i="1" s="1"/>
  <c r="F144" i="1" s="1"/>
  <c r="F145" i="1" s="1"/>
  <c r="F146" i="1" s="1"/>
  <c r="F147" i="1" s="1"/>
  <c r="F148" i="1" s="1"/>
  <c r="F149" i="1" s="1"/>
  <c r="F150" i="1" s="1"/>
  <c r="F151" i="1" s="1"/>
  <c r="F152" i="1" s="1"/>
  <c r="F153" i="1" s="1"/>
  <c r="F154" i="1" s="1"/>
  <c r="F155" i="1" s="1"/>
  <c r="F156" i="1" s="1"/>
  <c r="F157" i="1" s="1"/>
  <c r="F158" i="1" s="1"/>
  <c r="F159" i="1" s="1"/>
  <c r="F160" i="1" s="1"/>
  <c r="F161" i="1" s="1"/>
  <c r="F162" i="1" s="1"/>
  <c r="F163" i="1" s="1"/>
  <c r="F164" i="1" s="1"/>
  <c r="F165" i="1" s="1"/>
  <c r="F166" i="1" s="1"/>
  <c r="F167" i="1" s="1"/>
  <c r="F168" i="1" s="1"/>
  <c r="F169" i="1" s="1"/>
  <c r="F170" i="1" s="1"/>
  <c r="F171" i="1" s="1"/>
  <c r="F172" i="1" s="1"/>
  <c r="F173" i="1" s="1"/>
  <c r="F174" i="1" s="1"/>
  <c r="F175" i="1" s="1"/>
  <c r="F176" i="1" s="1"/>
  <c r="F177" i="1" s="1"/>
  <c r="F178" i="1" s="1"/>
  <c r="F179" i="1" s="1"/>
  <c r="F180" i="1" s="1"/>
  <c r="F181" i="1" s="1"/>
  <c r="F182" i="1" s="1"/>
  <c r="F183" i="1" s="1"/>
  <c r="F184" i="1" s="1"/>
  <c r="F185" i="1" s="1"/>
  <c r="F186" i="1" s="1"/>
  <c r="F187" i="1" s="1"/>
  <c r="F188" i="1" s="1"/>
  <c r="F189" i="1" s="1"/>
  <c r="F190" i="1" s="1"/>
  <c r="F191" i="1" s="1"/>
  <c r="F192" i="1" s="1"/>
  <c r="F193" i="1" s="1"/>
  <c r="F194" i="1" s="1"/>
  <c r="F195" i="1" s="1"/>
  <c r="F196" i="1" s="1"/>
  <c r="F197" i="1" s="1"/>
  <c r="F198" i="1" s="1"/>
  <c r="F199" i="1" s="1"/>
  <c r="F200" i="1" s="1"/>
  <c r="F201" i="1" s="1"/>
  <c r="F202" i="1" s="1"/>
  <c r="F203" i="1" s="1"/>
  <c r="F204" i="1" s="1"/>
  <c r="F205" i="1" s="1"/>
  <c r="F206" i="1" s="1"/>
  <c r="F207" i="1" s="1"/>
  <c r="F208" i="1" s="1"/>
  <c r="F209" i="1" s="1"/>
  <c r="F210" i="1" s="1"/>
  <c r="F211" i="1" s="1"/>
  <c r="F212" i="1" s="1"/>
  <c r="F213" i="1" s="1"/>
  <c r="F214" i="1" s="1"/>
  <c r="F215" i="1" s="1"/>
  <c r="F216" i="1" s="1"/>
  <c r="F217" i="1" s="1"/>
  <c r="F218" i="1" s="1"/>
  <c r="F219" i="1" s="1"/>
  <c r="F220" i="1" s="1"/>
  <c r="F221" i="1" s="1"/>
  <c r="F222" i="1" s="1"/>
  <c r="F223" i="1" s="1"/>
  <c r="F224" i="1" s="1"/>
  <c r="F225" i="1" s="1"/>
  <c r="F226" i="1" s="1"/>
  <c r="F227" i="1" s="1"/>
  <c r="F228" i="1" s="1"/>
  <c r="F229" i="1" s="1"/>
  <c r="F230" i="1" s="1"/>
  <c r="F231" i="1" s="1"/>
  <c r="F232" i="1" s="1"/>
  <c r="F233" i="1" s="1"/>
  <c r="F234" i="1" s="1"/>
  <c r="F235" i="1" s="1"/>
  <c r="F236" i="1" s="1"/>
  <c r="F237" i="1" s="1"/>
  <c r="F238" i="1" s="1"/>
  <c r="F239" i="1" s="1"/>
  <c r="F240" i="1" s="1"/>
  <c r="F241" i="1" s="1"/>
  <c r="F242" i="1" s="1"/>
  <c r="F243" i="1" s="1"/>
  <c r="F244" i="1" s="1"/>
  <c r="F245" i="1" s="1"/>
  <c r="F246" i="1" s="1"/>
  <c r="F247" i="1" s="1"/>
  <c r="F248" i="1" s="1"/>
  <c r="F249" i="1" s="1"/>
  <c r="F250" i="1" s="1"/>
  <c r="F251" i="1" s="1"/>
  <c r="F252" i="1" s="1"/>
  <c r="F253" i="1" s="1"/>
  <c r="F254" i="1" s="1"/>
  <c r="F255" i="1" s="1"/>
  <c r="F256" i="1" s="1"/>
  <c r="F257" i="1" s="1"/>
  <c r="F258" i="1" s="1"/>
  <c r="F259" i="1" s="1"/>
  <c r="F260" i="1" s="1"/>
  <c r="F261" i="1" s="1"/>
  <c r="F262" i="1" s="1"/>
  <c r="F263" i="1" s="1"/>
  <c r="F264" i="1" s="1"/>
  <c r="F265" i="1" s="1"/>
  <c r="F266" i="1" s="1"/>
  <c r="F267" i="1" s="1"/>
  <c r="F268" i="1" s="1"/>
  <c r="F269" i="1" s="1"/>
  <c r="F270" i="1" s="1"/>
  <c r="F271" i="1" s="1"/>
  <c r="F272" i="1" s="1"/>
  <c r="F273" i="1" s="1"/>
  <c r="F274" i="1" s="1"/>
  <c r="F275" i="1" s="1"/>
  <c r="F276" i="1" s="1"/>
  <c r="F277" i="1" s="1"/>
  <c r="F278" i="1" s="1"/>
  <c r="F279" i="1" s="1"/>
  <c r="F280" i="1" s="1"/>
  <c r="F281" i="1" s="1"/>
  <c r="F282" i="1" s="1"/>
  <c r="F283" i="1" s="1"/>
  <c r="F284" i="1" s="1"/>
  <c r="F285" i="1" s="1"/>
  <c r="F286" i="1" s="1"/>
  <c r="F287" i="1" s="1"/>
  <c r="F288" i="1" s="1"/>
  <c r="F289" i="1" s="1"/>
  <c r="F290" i="1" s="1"/>
  <c r="F291" i="1" s="1"/>
  <c r="F292" i="1" s="1"/>
  <c r="F293" i="1" s="1"/>
  <c r="F294" i="1" s="1"/>
  <c r="F295" i="1" s="1"/>
  <c r="F296" i="1" s="1"/>
  <c r="F297" i="1" s="1"/>
  <c r="F298" i="1" s="1"/>
  <c r="F299" i="1" s="1"/>
  <c r="F300" i="1" s="1"/>
  <c r="F301" i="1" s="1"/>
</calcChain>
</file>

<file path=xl/sharedStrings.xml><?xml version="1.0" encoding="utf-8"?>
<sst xmlns="http://schemas.openxmlformats.org/spreadsheetml/2006/main" count="884" uniqueCount="765">
  <si>
    <t>INSTITUTO NACIONAL DE AGUAS POTABLES Y ALCANTARILLADOS (INAPA)</t>
  </si>
  <si>
    <t xml:space="preserve">Resumen de Ingresos y Egresos </t>
  </si>
  <si>
    <t xml:space="preserve"> Del 01 al  30  de ABRIL  2022</t>
  </si>
  <si>
    <t>(VALORES EN RD$)</t>
  </si>
  <si>
    <t>Cuenta Bancaria 030-500017-9</t>
  </si>
  <si>
    <t>Balance Inicial:</t>
  </si>
  <si>
    <t xml:space="preserve">Fecha </t>
  </si>
  <si>
    <t>No.ck/transf</t>
  </si>
  <si>
    <t xml:space="preserve">                Descripcion</t>
  </si>
  <si>
    <t>Debito</t>
  </si>
  <si>
    <t xml:space="preserve">Credito </t>
  </si>
  <si>
    <t>Balance</t>
  </si>
  <si>
    <t>DEPOSITOS</t>
  </si>
  <si>
    <t xml:space="preserve">TRANSFERENCIAS INTERNAS </t>
  </si>
  <si>
    <t>ASIGNACIONES PRESUPUESTARIAS</t>
  </si>
  <si>
    <t>REINTEGROS</t>
  </si>
  <si>
    <t>COMISION DESCUENTOS CARNET</t>
  </si>
  <si>
    <t>COMISION BANCARIA COBRO IMP. DGII 0.15%</t>
  </si>
  <si>
    <t xml:space="preserve">IMP. 0.15          </t>
  </si>
  <si>
    <t>COMISION TSS</t>
  </si>
  <si>
    <t>COMISION POR CHEQUES CERTIFICADOS</t>
  </si>
  <si>
    <t>COMISION POR MANEJO DE CUENTA</t>
  </si>
  <si>
    <t>COMISION POR CHEQUES  DEVUELTO</t>
  </si>
  <si>
    <t>COMISION DEPOSITO ERRONEO</t>
  </si>
  <si>
    <t>AJUSTE ERROR EN DEPOSITO</t>
  </si>
  <si>
    <t>COMISION POR CARTA DE REFERENCIA</t>
  </si>
  <si>
    <t>AVISO DE DEBITO 22/4/2022</t>
  </si>
  <si>
    <t xml:space="preserve">NOTA DE DEBITO </t>
  </si>
  <si>
    <t>REPOSICION FONDO CAJA CHICA DE LA PROV. LA ALTAGRACIA  ZONA VI CORRESP. AL PERIODO DEL  03-02 AL 12-03-2022.</t>
  </si>
  <si>
    <t>NULO</t>
  </si>
  <si>
    <t>REPOSICION FONDO CAJA CHICA DEL AC. DE EL FACTOR ZONA III, CORRESP. AL PERIODO DEL 11-01 AL 14-03-2022.</t>
  </si>
  <si>
    <t>REPOSICION FONDO CAJA CHICA DE LA ESTAFETA DE COBROS EN RIO SAN JUAN ZONA III,  CORRESP. AL PERIODO DEL 07-01  AL 09-02-2022.</t>
  </si>
  <si>
    <t>REPOSICION FONDO CAJA CHICA DE LA DIRECCION DE TRATAMIENTO DE AGUA DESTINADO PARA CUBRIR GASTOS PARA DESINFECCION,CORRECCION DE LOS SISTEMAS DE ABAST. DE AGUAS POTABLES Y RESIDUALES CORRESP. AL PERIODO DEL 02-02  AL 09-03-2022.</t>
  </si>
  <si>
    <t>REPOSICION FONDO CAJA CHICA DE LA DIRECCION EJECUTIVA CORRESP. AL PERIODO DEL 24-02 AL 28-03-2022.</t>
  </si>
  <si>
    <t>PAGO FACT. NO.B1500000092/10-03-2022  ALQUILER LOCAL COMERCIAL EN EL MUNICIPIO Y PROVINCIA EL SEIBO.</t>
  </si>
  <si>
    <t xml:space="preserve">EFT-07580 </t>
  </si>
  <si>
    <t>PAGO FACTS. NOS. B1500000101/31-01, 102/28-02-2022,  ALQUILER LOCAL COMERCIAL EN EL MUNICIPIO TENARES, PROVINCIA HERMANAS MIRABAL</t>
  </si>
  <si>
    <t xml:space="preserve">EFT-7581 </t>
  </si>
  <si>
    <t>PAGO VIÁTICOS DIRECCIÓN DE TECNOLOGÍAS DE LA INFORMACION Y COMUNICACION CORRESPONDIENTE A FEBRERO/2022 ELABORADA EN MARZO/2022.</t>
  </si>
  <si>
    <t xml:space="preserve">EFT-7582 </t>
  </si>
  <si>
    <t>PAGO NOMINA VIÁTICOS DIRECCIÓN FINANCIERA, CORRESPONDIENTE A FEBRERO/2022, ELABORADA EN MARZO/2022.</t>
  </si>
  <si>
    <t xml:space="preserve">EFT-7583 </t>
  </si>
  <si>
    <t>PAGO VIÁTICOS DIRECCIÓN DE PROGRAMAS Y PROYECTOS ESPECIALES CORRESP. A FEBRERO/2022, ELABORADA EN MARZO/2022.</t>
  </si>
  <si>
    <t xml:space="preserve">EFT-7584 </t>
  </si>
  <si>
    <t>PAGO RETENCIÓN TSS, SEGURO BÁSICO OPCIONAL, APORTE PLAN DE PENSIONES (2.87%), SEGURO FAMILIAR DE SALUD (3.04%) CORRESP. A LAS NÓMINAS NIVEL CENTRAL, ACS., P/CONTRATADO E IGUALADO, P/ TRAMITES PENSIÓN NC. Y AC. PROV. SANTIAGO Y SAN CRISTÓBAL, PERSONAL TEMPORAL, CARTA COMPROMISO, ADICS. NIVEL CENTRAL, ACS., PERSONAL TEMPORAL FEBRERO,  P.  CONT., CANCELADOS, NC. Y AC.  MARZO/2022 .</t>
  </si>
  <si>
    <t xml:space="preserve">EFT-7585 </t>
  </si>
  <si>
    <t xml:space="preserve">PAGO FACT. NO.B1500000017/04-03-2022, O/S NO.OS2021-0684,  DISTRIBUCION DE AGUA EN DIFERENTES SECTORES Y COMUNIDADES  DE LA PROV. VALVERDE, MAO, CORRESP. A 25  DIAS DE FEBRERO/2022. </t>
  </si>
  <si>
    <t xml:space="preserve">EFT-7586 </t>
  </si>
  <si>
    <t>PAGO FACT.NO. B1500000065 /07-03-2022 , O/S NOS.OS2021-0662,  OS2022-0114, DISTRIBUCION DE AGUA EN DIFERENTES SECTORES Y COMUNIDADES DE LA PROV. SAN PEDRO DE MACORIS, CORRESP. A 24 DIAS DEL MES DE FEBRERO/2022.</t>
  </si>
  <si>
    <t xml:space="preserve">EFT-7587 </t>
  </si>
  <si>
    <t>PAGO FACT.  NO. B1500000129/08-03-2022,  O/S NO. OS2022-0128, SERVICIO DISTRIBUCION DE AGUA EN DIFERENTES SECTORES Y COMUNIDADES DE LA PROV. SAN CRISTOBAL, CORRESP. A 28   DIAS DE  FEBRERO/2022.</t>
  </si>
  <si>
    <t xml:space="preserve">EFT-7588 </t>
  </si>
  <si>
    <t>PAGO FACT.NO. B1500000061/12-03-2022, O/S NO. OS2021-0785,  ABASTECIMIENTO DE AGUA EN DIFERENTES SECTORES Y COMUNIDADES DE LA  PROV. BARAHONA , CORRESP. A 28 DIAS DE FEBRERO/2022.</t>
  </si>
  <si>
    <t xml:space="preserve">EFT-7589 </t>
  </si>
  <si>
    <t>PAGO VIATICOS DE LA DIRECCION DESARROLLO PROVINCIAL, CORRESP. A FEBRERO/2022 ELAB. EN MARZO/2022.</t>
  </si>
  <si>
    <t xml:space="preserve">EFT-7590 </t>
  </si>
  <si>
    <t>PAGO DE NOMINA DE VIATICOS DE LA DIRECCION DE TRATAMIENTO DE AGUA, CORRESP. A FEBRERO/2022, ELABORADA EN MARZO/2022.</t>
  </si>
  <si>
    <t xml:space="preserve">EFT-7591 </t>
  </si>
  <si>
    <t>PAGO FACT. NO. B1500000005/08-02, 06/08-03-2022,  ALQUILER DEL LOCAL COMERCIAL, UBICADO EN LA CALLE PRINCIPAL NO.28, DISTRITO MUNICIPAL LAS GALERAS,  PROV. SANTA BARBARA DE SAMANA,CORRESP. A LOS MESES DE FEBRERO, MARZO/2022.</t>
  </si>
  <si>
    <t xml:space="preserve">EFT-7592 </t>
  </si>
  <si>
    <t>PAGO FACT. NO.B1500000023/01-03-2022, ALQUILER LOCAL COMERCIAL EN EL MUNICIPIO SAN FRANCISCO DE MACORIS, PROV. DUARTE,CORRESP., A  MARZO/2022.</t>
  </si>
  <si>
    <t xml:space="preserve">EFT-7593 </t>
  </si>
  <si>
    <t>PAGO NÓMINA DE VIÁTICOS DE UNIDADES CONSULTIVAS O ASESORAS, CORRESP. A FEBRERO/2022 ELAB. EN MARZO/2022.</t>
  </si>
  <si>
    <t xml:space="preserve">EFT-7594 </t>
  </si>
  <si>
    <t>PAGO DE NOMINA DE VIATICOS DE LA DIRECCION DE INGENIERIA, CORRESP. A FEBRERO/2022, ELAB. EN MARZO/2022.</t>
  </si>
  <si>
    <t>PAGO FACT. NO. B1500000033/11-03-2022, ALQUILER APARTAMENTO HABITADO POR EL PERSONAL DE SUPERVISION AC. VILLA JARAGUA, DEL MUNICIPIO NEYBA, PROV. BAHORUCO, CORRESP. A LOS  MESES DE FEBRERO Y MARZO/2022.</t>
  </si>
  <si>
    <t>REPOSICION FONDO CAJA CHICA DE LA PROV.BARAHONA,  ZONA VIII,  CORRESP. AL PERIODO DEL  16-02 AL 11-03-2022.</t>
  </si>
  <si>
    <t>PAGO FACT. NO.B1500000053/11-03-2022, O/S  NO. OS2022-0118,  DISTRIBUCION DE AGUA EN DIFERENTES SECTORES Y COMUNIDADES  DE LA PROV. SAN CRISTOBAL CORRESP.A 28 DIAS DE FEBRERO/2022.</t>
  </si>
  <si>
    <t>PAGO FACT. NO.B1100009387/16-03-2022, ALQUILER LOCAL COMERCIAL EN PIMENTEL, PROV. DUARTE, CORRESP. A  MARZO/2022.</t>
  </si>
  <si>
    <t>PAGO FACT.NO.B1100009386/16-03-2022 ALQUILER LOCAL COMERCIAL EN COTUI PROV.  SANCHEZ RAMIREZ , CORRESP. A  MARZO/2022.</t>
  </si>
  <si>
    <t>PAGO FACT. NO. B1500000332/09-03-2022, ALQUILER LOCAL COMERCIAL EN EL MUNICIPIO PARTIDO, PROV.DAJABON,  CORRESP. A LOS MESES DE DICIEMBRE/2021, ENERO FEBRERO, 03 DIAS DE MARZO/2022.</t>
  </si>
  <si>
    <t>REPOSICION FONDO CAJA CHICA DE LA DIV. DE TRANSPORTACION DESTINADO PARA CUBRIR  GASTOS DE REPARACIONES, COMPRAS DE REPUESTOS Y PAGO DE PEAJES A LA FLOTILLA DE VEHICULOS DE LA INSTITUCION CORRESP. AL PERIODO DEL 08-01  AL 20-03-2022.</t>
  </si>
  <si>
    <t xml:space="preserve">EFT-7595 </t>
  </si>
  <si>
    <t>PAGO FACT. NO. B1500000082/11-03-2022, O/S  NO. OS2022-0102, SERV. DE NOTARIO PARA EL ACTO DE APERTURA DE LA COMPARACION DE PRECIOS NO. INAPA-CCC-CP-2021-0075 OFERTAS ECONOMICAS (SOBRE B) PARA LA "CONSTRUCCION SISTEMA DE ABASTECIMIENTO LAS CEJAS-MATANCITA, PROVINCIA MARIA TRINIDAD SANCHEZ,  ZONA III"</t>
  </si>
  <si>
    <t xml:space="preserve">EFT-7596 </t>
  </si>
  <si>
    <t>PAGO FACT. NO. B1500000011/15-03/2022,  ALQUILER LOCAL COMERCIAL, UBICADO EN LA AVENIDA DUARTE NO.220, PLAZA DURAN, MUNICIPIO VILLA BISONO ( NAVARRETE) PROV. SANTIAGO, CORRESP. A  MARZO/22.</t>
  </si>
  <si>
    <t xml:space="preserve">EFT-7597 </t>
  </si>
  <si>
    <t>PAGO FACT.S NOS.B1500000118/11-03, 119/11-03-2022, O/S  NOS.OS2022-0046 Y OS2021-0935, SERV.DE NOTARIO PARA EL ACTO DE APERTURA DE LA LICITACION PUBLICA NACIONAL NO.INAPA-CCC-LPN-2021-0044, 0052,  OFERTAS ECONOMICAS (SOBRE B), OFERTAS TECNICAS (SOBRE A), PARA LA "CONSTRUCCION SISTEMA DE SANEAMIENTO ARROYO GURABO Y SU ENTORNO, MUNICIPIO SANTIAGO, PROV. SANTIAGO Y LA AMPLIACION AC. MULTIPLE SAN JOSE DE OCOA-SABANA LARGA, PROV. SAN JOSE DE OCOA, ZONA IV", .</t>
  </si>
  <si>
    <t xml:space="preserve">EFT-7598 </t>
  </si>
  <si>
    <t>PAGO FACT. NO. B1500000036/09-03-2022  O/S2022-0125, SERV. DE NOTARIO PARA EL ACTO DE APERTURA DE LA LICITACIÓN PUBLICA NACIONAL NO. INAPA-CCC-LPN-2022-0001 OFERTAS TÉCNICAS (SOBRE A) PARA " AMPLIACIÓN RED DISTRIBUCIÓN AC.CONSUELO, PROV. SAN PEDRO DE MACORÍS, ZONA VI".</t>
  </si>
  <si>
    <t xml:space="preserve">EFT-7599 </t>
  </si>
  <si>
    <t>PAGO FACTS. NOS. B1500000152/28-02, 53/30-03-2022, ALQUILER LOCAL COMERCIAL EN VILLA ELISA, MUNICIPIO GUAYUBIN, PROV. MONTECRISTI,  CORRESP. A LOS MESES FEBRERO, MARZO/2022.</t>
  </si>
  <si>
    <t xml:space="preserve">EFT-7600 </t>
  </si>
  <si>
    <t>PAGO NOMINA DE VIATICOS DE LA DIRECCION DE LA CALIDAD DE AGUA CORRESP. A FEBRERO/2022, ELAB. EN MARZO/2022.</t>
  </si>
  <si>
    <t xml:space="preserve">EFT-7601 </t>
  </si>
  <si>
    <t>PAGO DE NOMINA DE VIATICOS DE LA DIRECCION ADMINISTRATIVA, CORRESP. A FEBRERO/2022, ELAB. EN MARZO/2022.</t>
  </si>
  <si>
    <t xml:space="preserve">EFT-7602 </t>
  </si>
  <si>
    <t>PAGO DE NOMINA DE VIATICOS COMPLETIVO, CORRESP. A ENERO/2022, ELAB. EN MARZO/2022.</t>
  </si>
  <si>
    <t xml:space="preserve">EFT-7603 </t>
  </si>
  <si>
    <t xml:space="preserve">PAGO FACT. NO. B1500000363/01-03-2022, O/S NO. OS2021-0909, SERVICIO DISTRIBUCIÓN DE AGUA CON CAMIÓN CISTERNA EN DIFERENTES COMUNIDADES DE LA PROV. SAN PEDRO DE MACORÍS, CORRESP. A 27 DÍAS DEL MES DE FEBRERO/2022. </t>
  </si>
  <si>
    <t xml:space="preserve">EFT-7604 </t>
  </si>
  <si>
    <t>PAGÓ NÓMINA DE VIÁTICOS DE LA DIRECCIÓN DE OPERACIONES, CORRESP. A FEBRERO/2022, ELAB. EN MARZO/2022.</t>
  </si>
  <si>
    <t xml:space="preserve">EFT-7605 </t>
  </si>
  <si>
    <t>APORTES PATRONALES DE LA INSTITUCIÓN AL SISTEMA DE SEGURIDAD SOCIAL, CORRESP.E AL MES DE MARZO/2022, RECARGOS E INTERESES POR NOVEDADES ATRASADAS REPORTADAS EN EL PRESENTE MES, CORRESP. AL PERIODO FEBRERO/2022.</t>
  </si>
  <si>
    <t xml:space="preserve">EFT-7606 </t>
  </si>
  <si>
    <t>PAGO NÓMINA DE VIÁTICOS DE LA DIRECCIÓN COMERCIAL, CORRESP. A FEBRERO/2022, ELAB. EN MARZO/2022.</t>
  </si>
  <si>
    <t>REPOSICION FONDO CAJA CHICA DE LA PROV. ELIAS PIÑA ZONA II CORRESP. AL PERIODO DEL 22-02  AL 21-03-2022.</t>
  </si>
  <si>
    <t>REPOSICION FONDO CAJA CHICA DE LA PROV. SAN JUAN ZONA II,  CORRESP. AL PERIODO DEL  28-02  AL 10-03-2022,.</t>
  </si>
  <si>
    <t>PAGO FACT. NO.B1100009389/16-03-2022,  ALQUILER LOCAL COMERCIAL  EN EL MUNICIPIO  LAGUNA SALADA, PROVINCIA VALVERDE,  CORRESP. A  MARZO/2022.</t>
  </si>
  <si>
    <t>PAGO FACT. NO. B1100009391/16-03-2022, ALQUILER DE LOCAL COMERCIAL UBICADO EN EL DISTRITO MUNICIPAL PALMAR DE OCOA, MUNICIPIO AZUA, PROV. AZUA,  CORRESP. A MARZO/2022.</t>
  </si>
  <si>
    <t xml:space="preserve">EFT-7607 </t>
  </si>
  <si>
    <t xml:space="preserve">PAGO FACT.NO. B1500000253/10-03-2022, O/S  NOS. OS2021-0593, OS2022-0117,  SERV. DISTRIBUCIÓN DE AGUA CON CAMIÓN CISTERNA EN DIFERENTES COMUNIDADES DE LA PROV. SAN PEDRO DE MACORÍS,  CORRESP. A 24 DÍAS DEL MES DE FEBRERO/2022. </t>
  </si>
  <si>
    <t xml:space="preserve">EFT-7608 </t>
  </si>
  <si>
    <t>PAGO FACT. NO.B1100009381/16-03-2022 ALQUILER LOCAL COMERCIAL EN YAMASA, PROV. MONTE PLATA,   ADENDUM 03/2021, CORRESP. A  MARZO/2022.</t>
  </si>
  <si>
    <t xml:space="preserve">EFT-7609 </t>
  </si>
  <si>
    <t>PAGO FACT.NO.B1500000006/25-03-2022, ALQUILER LOCAL COMERCIAL MUNICIPIO HIGUEY, PROV. LA ALTAGRACIA, CORRESP. A  MARZO/2022.</t>
  </si>
  <si>
    <t xml:space="preserve">EFT-7610 </t>
  </si>
  <si>
    <t>PAGO FACT. NO.B1100009425/18-03-22,  ALQUILER LOCAL COMERCIAL EN VILLA CENTRAL, PROV. BARAHONA,  CORRESP. A  MARZO/2022.</t>
  </si>
  <si>
    <t xml:space="preserve">EFT-7611 </t>
  </si>
  <si>
    <t>PAGO FACT. NO.B1100009390/16-03-2022,  ALQUILER LOCAL COMERCIAL EN MANZANILLO, MUNICIPIO PEPILLO SALCEDO, PROV. MONTECRISTI, CORRESP. A  MARZO/2022.</t>
  </si>
  <si>
    <t xml:space="preserve">EFT-7612 </t>
  </si>
  <si>
    <t>PAGO FACT.NO.B1100009388/16-03-2022, ALQUILER LOCAL COMERCIAL UBICADO EN EL MUNICIPIO VICENTE NOBLE, PROV. BARAHONA, CORRESP. A MARZO/2022.</t>
  </si>
  <si>
    <t xml:space="preserve">EFT-7613 </t>
  </si>
  <si>
    <t xml:space="preserve">EFT-7614 </t>
  </si>
  <si>
    <t>PAGO FACT. NO. B1500022295/08-02-2022 POR INTERNAMIENTO Y HONORARIOS MEDICO CASO ADMINISTRADO EN EL MES DE FEBRERO/2022.</t>
  </si>
  <si>
    <t>AVANCE 20% AL CONTRATO NO.08/2022, O/C  NO.OC2022-0037, ADQUISICION DE  BOTELLONES TIPO TERMO PARA SER UTILIZADOS POR LOS COLABORADORES DE INAPA.</t>
  </si>
  <si>
    <t>PAGO FACT. NO.B1100009383/03-03-2022,  ALQUILER LOCAL COMERCIAL EN LAS MATAS DE FARFAN,  PROV. SAN JUAN, CORRESP. A 25 DIAS DEL MES DE DICIEMBRE/2021,  Y LOS MESES ENERO, FEBRERO, MARZO/2022.</t>
  </si>
  <si>
    <t>PAGO FACT. NO. B1100009392/16-03-2022, ALQUILER DE LOCAL  COMERCIAL, UBICADO EN LA CALLE SANTOME NO.38, MUNICIPIO EL CERCADO,  PROV. SAN JUAN,  CORRESP. A MARZO/2022.</t>
  </si>
  <si>
    <t>PAGO FACT. NO.B1100009394/16-03-2022,  ALQUILER LOCAL COMERCIAL EN EL MUNICIPIO LOMA DE CABRERA, PROV. DAJABON, CORRESP. A  MARZO/2022.</t>
  </si>
  <si>
    <t>PAGO FACT.NO.B1100009421/18-03-2022,  ALQUILER LOCAL COMERCIAL EN EL FACTOR, MUNICIPIO DE NAGUA, PROV. MARIA TRINIDAD SANCHEZ, CORRESP. A 15 DIAS DEL MES DE AGOSTO, LOS MESES SEPTIEMBRE, OCTUBRE, NOVIEMBRE, DICIEMBRE/2021 Y  ENERO, FEBRERO, MARZO/2022.</t>
  </si>
  <si>
    <t>PAGO FACT. NO. B1500000050/12-03-2022, O/S  NO.  OS2021-0903  DISTRIBUCION DE AGUA EN DIFERENTES SECTORES Y COMUNIDADES DE LA PROV. BARAHONA, CORRESP. A 28 DIAS DE FEBRERO/2022.</t>
  </si>
  <si>
    <t xml:space="preserve">PAGO FACT. NO. B1500000033/18-03-2022, O/S NO. OS2021-0798,  DISTRIBUCION DE AGUA EN DIFERENTES SECTORES Y COMUNIDADES DE LA PROV. SAMANA,  CORRESP. A 28 DIAS DE FEBRERO/2022. </t>
  </si>
  <si>
    <t>PAGO FACT. NO.B1100009410/17-03-2022, ALQUILER DE LOCAL COMERCIAL EN EL  MUNICIPIO CABRAL, PROV.  BARAHONA, CORRESP. A  MARZO/2022.</t>
  </si>
  <si>
    <t>PAGO FACT. NO.B1100009393/16-03-2022, ALQUILER LOCAL COMERCIAL EN EL MUNICIPIO RESTAURACION,  PROV. DAJABON, CORRESP. A MARZO/2022.</t>
  </si>
  <si>
    <t>REPOSICION FONDO CAJA CHICA DE LA PROV. EL SEIBO ZONA VI,  CORRESP. AL PERIODO DEL 11-02  AL 18-03-2022.</t>
  </si>
  <si>
    <t>PAGO FACT. NO. B1500000449/05-02-2022.O/C 2021-0316, ADQUISICIÓN DE  NEUMÁTICOS 265/70 R15 Y (60) 700/16 PARA SER UTILIZADOS EN LOS VEHÍCULOS DE LA INSTITUCIÓN.</t>
  </si>
  <si>
    <t>PAGO ARBITRIO DEL AYUNTAMIENTO DE NAVARRETE CORRESP. A LOS MESES DE ENERO, FEBRERO, JULIO, AGOSTO, OCTUBRE, NOVIEMBRE Y DICIEMBRE DEL AÑO 2020.</t>
  </si>
  <si>
    <t>PAGO FACT. NO. B1500000117/16-03-2022 O/S 2022-0062 SERV. DE NOTARIO PARA EL ACTO SE APERTURA DE LA LICITACIÓN PUBLICA NACIONAL NO. INAPA-CCC-LPN-0056 OFERTAS TÉCNICAS (SOBRE A) PARA LA "ADQUISICIÓN DE VÁLVULA PARA SER UTILIZADAS EN LOS ACS, ALCANTARILLADOS Y SISTEMAS DE TRATAMIENTO DE INAPA"</t>
  </si>
  <si>
    <t>PAGO FACT. NO.B1100009408/17-03-2022,  ALQUILER LOCAL,  EN EL MUNICIPIO TAMAYO, PROV. BARAHONA, CORRESP. A MARZO/2022.</t>
  </si>
  <si>
    <t>PAGO FACT. NO.B1100009407/17-03-2022, ALQUILER LOCAL COMERCIAL EN  LAS YAYAS, PROV.  AZUA,  CORRESP. A 15 DIAS DE  MARZO/2022.</t>
  </si>
  <si>
    <t xml:space="preserve">PAGO FACT. NO. B1100009395/16-03-2022,  ALQUILER LOCAL COMERCIAL, MUNICIPIO SAN JUAN, PROV. SAN JUAN,  CORRESP. A  MARZO/2022. </t>
  </si>
  <si>
    <t>REPOSICION FONDO CAJA CHICA DE LA PROV. SAN PEDRO DE MACORIS ZONA VI CORRESP. AL PERIODO DEL 03-02  AL 21-03-2022.</t>
  </si>
  <si>
    <t xml:space="preserve">EFT-7615 </t>
  </si>
  <si>
    <t xml:space="preserve">PAGO FACTS. NOS. B1500000037/02-02, 38/04-03-2022, O/S NO. OS2021-0685,  ABASTECIMIENTO DE AGUA EN DIFERENTES SECTORES Y COMUNIDADES DE LA PROV. MAO, VALVERDE,  CORRESP. A 27 DIAS  DE ENERO, 28 DIAS DE FEBRERO/2022. </t>
  </si>
  <si>
    <t xml:space="preserve">EFT-7616 </t>
  </si>
  <si>
    <t>PAGO FACT. NO. B1500000054/30-03-22, ALQUILER LOCAL COMERCIAL EN EL MUNICIPIO JUAN HERRERA, PROV. SAN JUAN, CORRESP. A  MARZO/2022.</t>
  </si>
  <si>
    <t xml:space="preserve">EFT-7617 </t>
  </si>
  <si>
    <t>PAGO FACT. NO. B1100009396/16-03-2022, ALQUILER LOCAL COMERCIAL UBICADO EN EL MUNICIPIO NEYBA PROV. BAHORUCO,  CORRESP. A  MARZO/2022.</t>
  </si>
  <si>
    <t xml:space="preserve">EFT-7618 </t>
  </si>
  <si>
    <t>PAGO FACT. NO. B1100009423/18-03-2022, ALQUILER DE DOS LOCALES COMERCIALES EN EL MUNICIPIO DAJABON,  PROV DAJABON , CORRESP. A  MARZO/2022.</t>
  </si>
  <si>
    <t xml:space="preserve">EFT-7619 </t>
  </si>
  <si>
    <t>PAGO FACT. NO.B1500000076/08-03-2022,O/S  NO.OS2021-0715 ,SERV. DE DISTRIBUCION DE AGUA CON CAMION CISTERNA EN DIFERENTES COMUNIDADES DE LA PROV. PEDERNALES,  CORRESP. A  28  DIAS DEL MES DE FEBRERO/2022.</t>
  </si>
  <si>
    <t xml:space="preserve">EFT-7620 </t>
  </si>
  <si>
    <t>PAGO FACTS. NOS.B1500000132, 133/11-03-2022, O/S  NOS.OS2021-0594,  OS2022-0116,  DISTRIBUCION DE AGUA EN DIFERENTES COMUNIDADES DE LA PROV. PERAVIA,  CORRESP.  A 31 DIAS   DE ENERO Y 28 DIAS DE FEBRERO/2022.</t>
  </si>
  <si>
    <t xml:space="preserve">EFT-7621 </t>
  </si>
  <si>
    <t>PAGO FACT. NO. B1500000058/ 08-03-2022, O/S  NO, OS2021-0709,  SERV.  DE DISTRIBUCION DE AGUA EN DIFERENTES SECTORES Y COMUNIDADES DE LA PROV. PEDERNALES, CORRESP. A   28  DIAS DE FEBRERO/2022.</t>
  </si>
  <si>
    <t xml:space="preserve">EFT-7622 </t>
  </si>
  <si>
    <t>PAGO FACT. NO. B1500000073/07-03-2022, O/S  NO. OS2022-0083, DISTRIBUCION DE AGUA EN DIFERENTES SECTORES Y COMUNIDADES DE LA PROV.  SAN CRISTOBAL,   CORRESP. A 28 DIAS DEL MES DE FEBRERO/2022.</t>
  </si>
  <si>
    <t xml:space="preserve">EFT-7623 </t>
  </si>
  <si>
    <t>PAGO FACT. NO.B1100009412/17-03-2022, ALQUILER DE LOCAL COMERCIAL EN EL DISTRITO MUNICIPAL HATILLO PALMA , MUNICIPIO GUAYUBIN, PROV.  MONTE CRISTI, CORRESP. A  MARZO/2022.</t>
  </si>
  <si>
    <t xml:space="preserve">EFT-7624 </t>
  </si>
  <si>
    <t>PAGO FACT.NO.B1500000167/12-03-2022, O/S  NOS. OS2021-0739,  OS2022-0122,  DISTRIBUCION DE AGUA EN DIFERENTES SECTORES Y COMUNIDADES DE LA PROV. SAN CRISTOBAL, CORRESP. A   28 DIAS DE FEBRERO/2022.</t>
  </si>
  <si>
    <t xml:space="preserve">EFT-7625 </t>
  </si>
  <si>
    <t>PAGO VIATICOS DE DIRECCION DE SUP. Y FISCALIZACION DE OBRAS, CORRESP. A FEBRERO/2022, ELAB. EN MARZO/2022.</t>
  </si>
  <si>
    <t xml:space="preserve">062616 </t>
  </si>
  <si>
    <t>PAGO FACT.  NO. B1500000019/17-03-2022, ORDEN DE SERVICIO NO. OS2022-0127,  ABASTECIMIENTO DE AGUA EN DIFERENTES SECTORES Y COMUNIDADES DE LA PROVINCIA INDEPENDENCIA, CORRESP. A 28 DIAS  DE FEBRERO/2022.</t>
  </si>
  <si>
    <t xml:space="preserve">062617 </t>
  </si>
  <si>
    <t>PAGO FACT. NO.B1500000019/13-08-2020, ORDEN DE SERVICIO NO.OS2020-0735, DISTRIBUCION DE AGUA EN DIFERENTE SECTORES Y COMUNIDADES DE LA PROVINCIA MONTE CRISTI, CORRESP. A 7 DIAS DEL MES DE  JULIO/2020.</t>
  </si>
  <si>
    <t xml:space="preserve">062618 </t>
  </si>
  <si>
    <t>PAGO FACT. NO. B1500000052/10-03-2022 ORDEN DE SERVICIO OS2021-0827, COLOCACIÓN DE PUBLICIDAD INSTITUCIONAL DURANTE 03 (TRES) MESES, EN EL PROGRAMA " NOSOTROS A LAS 8" EL CUAL ES TRANSMITIDO DE LUNES A VIERNES DE 8:00 PM A 9:00 PM POR LOS CANALES 12 Y 45 DE TELERADIO AMERICA, CORRESP. AL PERIODO DEL 10 DICIEMBRE/2021 AL 10 MARZO/2022.</t>
  </si>
  <si>
    <t xml:space="preserve">062619 </t>
  </si>
  <si>
    <t>PAGO  VAC.  ( 9 DIAS CORRESP. AL   AÑO 2020),   QUIEN  DESEMPEÑO LA FUNCION DE CONSERJE, EN LA DIVISION ADMINISTRATIVA  FINANCIERA PROVINCIA SAN CRISTOBAL.</t>
  </si>
  <si>
    <t xml:space="preserve">062620 </t>
  </si>
  <si>
    <t>PAGO VAC. (30 DIAS CORRESP. AL AÑO 2020 Y 29 DIAS AL 2021), QUIEN DESEMPEÑO LA FUNCION DE AUXILIAR ADMINISTRATIVO,  PERSONAL EN TRAMITE DE PENSION.</t>
  </si>
  <si>
    <t xml:space="preserve">062621 </t>
  </si>
  <si>
    <t>PAGO FACT. NO. B1100009398/16-03-2022, ALQUILER LOCAL COMERCIAL UBICADO EN EL MUNICIPIO JIMANI PROVINCIA INDEPENDENCIA, CORRESP. AL MES DE MARZO/2022.</t>
  </si>
  <si>
    <t xml:space="preserve">062622 </t>
  </si>
  <si>
    <t>PAGO FACT. NO.B1100009409/17-03-2022,  ALQUILER DE LOCAL COMERCIAL EN EL MUNICIPIO NAGUA, PROVINCIA MARIA TRINIDAD SANCHEZ, CORRESP. A 12 DIAS DEL MES DE MARZO/2022.</t>
  </si>
  <si>
    <t xml:space="preserve">062623 </t>
  </si>
  <si>
    <t>PAGO FACT. NO.B1100009401/16-03-2022,  ALQUILER LOCAL COMERCIAL EN JICOME ARRIBA, MUNICIPIO ESPERANZA, PROVINCIA VALVERDE,  CORRESP. AL MES DE MARZO/2022.</t>
  </si>
  <si>
    <t xml:space="preserve">062624 </t>
  </si>
  <si>
    <t>PAGO FACT. NO. B1100009424/18-03-2022, ALQUILER LOCAL COMERCIAL EN EL MUNICIPIO DUVERGE, PROVINCIA INDEPENDENCIA, CORRESP. AL  MES DE MARZO/2022.</t>
  </si>
  <si>
    <t xml:space="preserve">062625 </t>
  </si>
  <si>
    <t>PAGO FACT. NO.B1100009411/17-03-2022, ALQUILER LOCAL COMERCIAL EN EL MUNICIPIO DE PARAISO, PROVINCIA BARAHONA,  CORRESP. AL MES DE MARZO/2022.</t>
  </si>
  <si>
    <t xml:space="preserve">062626 </t>
  </si>
  <si>
    <t>PAGO FACT. NO.B1100009400/16-03-2022,  ALQUILER LOCAL COMERCIAL, MUNICIPIO SAN JOSE DE OCOA, PROVINCIA  DE SAN JOSE DE OCOA, CORRESP. AL MES DE MARZO/2022.</t>
  </si>
  <si>
    <t xml:space="preserve">062627 </t>
  </si>
  <si>
    <t>PAGO FACT. NO. B1100009429/18-03-2022,  ALQUILER LOCAL COMERCIAL EN EL MUNICIPIO MONCION, PROVINCIA SANTIAGO RODRIGUEZ, , CORRESP.  AL MES DE MARZO/2022.</t>
  </si>
  <si>
    <t xml:space="preserve">062628 </t>
  </si>
  <si>
    <t>PAGO FACT. NO.B1100009406/16-03-2022, ALQUILER LOCAL COMERCIAL UBICADO EN EL MUNICIPIO DE LOMA DE CABRERA,  PROVINCIA DAJABON, CORRESP. AL  MES DE MARZO/2022.</t>
  </si>
  <si>
    <t xml:space="preserve">062629 </t>
  </si>
  <si>
    <t>AVANCE INICIAL A LA ORDEN DE SERVICIO OS2022-0112, SERVICIO DE SUMINISTRO E INSTALACIÓN DE PUERTAS PARA LA OFICINA REGIONAL COMERCIAL DE SFM. Y LA SEDE CENTRAL DEL INAPA.</t>
  </si>
  <si>
    <t xml:space="preserve">062630 </t>
  </si>
  <si>
    <t>PAGO FACT. NO.B1100000323/25-03-2022,  ALQUILER LOCAL COMERCIAL EN VILLA VASQUEZ, PROVINCIA MONTECRISTI, CORRESP. A LOS MESES DESDE FEBRERO/2020 HASTA DICIEMBRE/2020, HASTA DICIEMBRE/2021 Y ENERO, FEBRERO, MARZO/2022.</t>
  </si>
  <si>
    <t xml:space="preserve">062631 </t>
  </si>
  <si>
    <t>PAGO FACT. NO. B1100009405/16-03-2022, ALQUILER LOCAL COMERCIAL EN EL MUNICIPIO QUISQUEYA, PROVINCIA SAN PEDRO DE MACORIS, CORRESP. AL MES DE MARZO/2022.</t>
  </si>
  <si>
    <t xml:space="preserve">062632 </t>
  </si>
  <si>
    <t>PAGO FACT. NO.B1100009404/16-03-2022, ALQUILER LOCAL COMERCIAL  EN BOCA CANASTA , MUNICIPIO BANI, PROVINCIA PERAVIA CORRESP. AL MES DE MARZO/2022.</t>
  </si>
  <si>
    <t xml:space="preserve">062633 </t>
  </si>
  <si>
    <t>PAGO FACT. NO.B1100009415/18-03-2022, ALQUILER DE LOCAL COMERCIAL EN EL  MUNICIPIO GALVAN,, PROVINCIA  BARAHONA, CORRESP. AL MES MARZO/2022.</t>
  </si>
  <si>
    <t xml:space="preserve">062634 </t>
  </si>
  <si>
    <t>PAGO FACT. NO. B1100009413/17-03-2022, ALQUILER LOCAL COMERCIAL EN CAÑAFISTOL-BANI, PROVINCIA PERAVIA CORRESP. AL MES DE MARZO/2022.</t>
  </si>
  <si>
    <t xml:space="preserve">062635 </t>
  </si>
  <si>
    <t>PAGO FACT. NO.B1100009414/18-03-2022,  ALQUILER LOCAL COMERCIAL EN SABANA IGLESIA, PROVINCIA SANTIAGO CORRESP. AL MES DE MARZO/2022.</t>
  </si>
  <si>
    <t xml:space="preserve">062636 </t>
  </si>
  <si>
    <t>PAGO FACT. NO. B1100009420/18-03-2022,  ALQUILER LOCAL COMERCIAL EN EL MUNICIPIO SABANA LARGA, PROVINCIA SAN JOSE DE OCOA, CORRESP. AL MES DE MARZO/2022.</t>
  </si>
  <si>
    <t xml:space="preserve">062637 </t>
  </si>
  <si>
    <t>PAGO ARBITRIO DEL AYUNTAMIENTO DE NAVARRETE CORRESP. A LOS MESES JUNIO, JULIO, AGOSTO, SEPTIEMBRE, OCTUBRE, NOVIEMBRE Y DICIEMBRE/2018, Y LOS MESES DESDE ENERO HASTA NOVIEMBRE/2019.</t>
  </si>
  <si>
    <t xml:space="preserve">062638 </t>
  </si>
  <si>
    <t>PAGO FACTURA NO. B1100009418/18-03-2022,  ALQUILER LOCAL COMERCIAL EN EL MUNICIPIO JUAN DOLIO, PROVINCIA SAN PEDRO DE MACORIS, CORRESP. AL MES DE MARZO/2022.</t>
  </si>
  <si>
    <t xml:space="preserve">062639 </t>
  </si>
  <si>
    <t>PAGO FACT. NO.B1100009422/18-03-2022  ALQUILER LOCAL COMERCIAL MUNICIPIO COMENDADOR, PROVINCIA ELIAS PIÑA, CORRESP. AL MES DE MARZO/2022.</t>
  </si>
  <si>
    <t xml:space="preserve">062640 </t>
  </si>
  <si>
    <t>PAGO FACT. NO. B1100009430/18-03-2022, ALQUILER DE LOCAL COMERCIAL, MUNICIPIO MICHES, PROVINCIA EL SEIBO,  CORRESP. AL MES DE MARZO/2022.</t>
  </si>
  <si>
    <t xml:space="preserve">062641 </t>
  </si>
  <si>
    <t>PAGO ARBITRIO DE RECOGIDA DE BASURA AL AYUNTAMIENTO DE AZUA CORRESP. A LOS MESES JULIO, OCTUBRE, NOVIEMBRE2013, ENERO, FEBRERO, MARZO, ABRIL/2014, MARZO, ABRIL, JULIO, SEPTIEMBRE  NOVIEMBRE/2015.</t>
  </si>
  <si>
    <t xml:space="preserve">EFT-7626 </t>
  </si>
  <si>
    <t>PAGO FACT. NO. B1500000004/01-03-2022, ORDEN DE SERVICIO NO. OS2022-0012, DISTRIBUCIÓN DE AGUA EN CAMIÓN CISTERNA EN LOS  DIFERENTES SECTORES Y COMUNIDADES DE LA PROVINCIA PERAVIA,  CORRESP. A 28  DÍAS DEL MES DE FEBRERO/2022.</t>
  </si>
  <si>
    <t>EFT-7627</t>
  </si>
  <si>
    <t>PAGO FACT. NO. B1100009433/18-03-2022,  ALQUILER VIVIENDA FAMILIAR HABITADA POR EL PERSONAL DE SUPERVISION DE OBRAS EN MONTECRISTI, CORRESP. A 5 DIAS DEL MES DE MARZO/2022.</t>
  </si>
  <si>
    <t>EFT-7628</t>
  </si>
  <si>
    <t>PAGO FACT. NO.B1100009402/16-03-2022, ALQUILER LOCAL COMERCIAL EN VILLA LA MATA, PROVINCIA SANCHEZ RAMIREZ, CORRESP. AL MES DE MARZO/2022.</t>
  </si>
  <si>
    <t>EFT-7629</t>
  </si>
  <si>
    <t>PAGO FACT. NO.B1100009399/16-03-2022.  ALQUILER LOCAL COMERCIAL EN EL MUNICIPIO DE BAYAGUANA, PROVINCIA MONTE PLATA,  CORRESP. AL MES DE MARZO/2022.</t>
  </si>
  <si>
    <t>EFT-7630</t>
  </si>
  <si>
    <t>PAGO FACT. NO.B1100009403/16-03-2022, ALQUILER LOCAL COMERCIAL,  MUNICIPIO EL VALLE, PROVINCIA HATO MAYOR, CORRESP. AL MES DE MARZO/2022.</t>
  </si>
  <si>
    <t>EFT-7631</t>
  </si>
  <si>
    <t>PAGO FACT. NO.B1100009397/16-03-2022,  ALQUILER LOCAL COMERCIAL EN LAS TARANAS VILLA RIVAS, PROVINCIA DUARTE, CORRESP. AL MES DE MARZO/2022.</t>
  </si>
  <si>
    <t>EFT-7632</t>
  </si>
  <si>
    <t>PAGO FACT. NO. B1500000059/07-03-2022, ORDEN  DE SERVICIO NO.  OS2022-0084,  DISTRIBUCION DE AGUA CON CAMION CISTERNA EN DIFERENTES SECTORES Y COMUNIDADES DE LA PROVINCIA SAN CRISTOBAL, CORRESP. A 27   DIAS DE FEBRERO/2022.</t>
  </si>
  <si>
    <t>EFT-7633</t>
  </si>
  <si>
    <t>PAGO FACT. NO. B1100009434/18-03-2022, ALQUILER DE VIVIENDA FAMILIAR HABITADA POR EL PERSONAL DE SUPERVISION DEL ACUEDUCTO JUANA VICENTA, EL LIMON, PROVINCIA SAMANA,  CORRESP. AL MES DE MARZO/2022.</t>
  </si>
  <si>
    <t>EFT-7634</t>
  </si>
  <si>
    <t>PAGO FACT. NO. B1500000103/03-03-2022, ORDEN DE SERVICIO NO. OS2021-0921, DISTRIBUCION DE AGUA CON CAMION CISTERNA EN DIFERENTES SECTORES Y COMUNIDADES DE LA PROVINCIA SAN CRISTOBAL CORRESP. A 28  DIAS DEL MES DE FEBRERO/2022.</t>
  </si>
  <si>
    <t>EFT-7635</t>
  </si>
  <si>
    <t>PAGO FACT.  NO.B1500000019/01-03-2022,  ORDEN DE SERVICIO NO. OS2021- 0919, DISTRIBUCION DE AGUA EN DIFERENTES SECTORES Y COMUNIDADES DE LA PROVINCIA ELIAS PIÑA, CORRESP. A 28  DIAS DEL MES DE FEBRERO/2022.</t>
  </si>
  <si>
    <t xml:space="preserve">062642 </t>
  </si>
  <si>
    <t xml:space="preserve"> PAGO FACT. NO.B1500000017/01-03-2022, ORDEN DE SERVICIO NO. OS2021-0854, DISTRIBUCION DE AGUA EN DIFERENTES SECTORES Y COMUNIDADES DE LA PROVINCIA PERAVIA,  CORRESP. A 28 DIAS DEL MES DE FEBRERO/ 2022.</t>
  </si>
  <si>
    <t xml:space="preserve">062643 </t>
  </si>
  <si>
    <t>PAGO FACT. NO. B1100009428/18-03-2022,  ALQUILER LOCAL COMERCIAL, EN EL MUNICIPIO VILLA JARAGUA, PROVINCIA BAHORUCO, CORRESP. AL MES DE MARZO/2022.</t>
  </si>
  <si>
    <t xml:space="preserve">062644 </t>
  </si>
  <si>
    <t>PAGO FACT. NO. B1100009419/18-03-2022, ALQUILER LOCAL COMERCIAL EN BOHECHIO, PROVINCIA SAN JUAN,  CORRESP. AL MES DE MARZO/2022.</t>
  </si>
  <si>
    <t xml:space="preserve">062645 </t>
  </si>
  <si>
    <t>PAGO FACT. NO. B1100009426/18-03-2022, ALQUILER DEL LOCAL  DE LA OFICINA COMERCIAL, UBICADO EN LA CALLE DUARTE NO.09,  MUNICIPIO RANCHO ARRIBA,  PROVINCIA SAN JOSE DE OCOA, CORRESP. AL MES DE MARZO/2022.</t>
  </si>
  <si>
    <t xml:space="preserve">062646 </t>
  </si>
  <si>
    <t>REPOSICION FONDO CAJA CHICA DE LA DIRECCION DE OPERACIONES DESTINADO PARA CUBRIR GASTOS DE URGENCIA CORRESP. AL PERIODO DEL 21-02  AL 29-03-2022, RECIBOS DE DESEMBOLSO DEL 10163  AL 10245.</t>
  </si>
  <si>
    <t xml:space="preserve">062647 </t>
  </si>
  <si>
    <t>PAGO ARBITRIO DE BASURA DEL AYUNTAMIENTO DE BAYAGUANA CORRESP. A LOS MESES JUNIO. JULIO, AGOSTO, SEPTIEMBRE, Y OCTUBRE/2013.</t>
  </si>
  <si>
    <t xml:space="preserve">062648 </t>
  </si>
  <si>
    <t>PAGO FACT. NO. B1100009432/18-03-2022,  ALQUILER  LOCAL  DE LA OFICINA COMERCIAL EN EL MUNICIPIO DE VALLEJUELOS, PROVINCIA SAN JUAN, CORRESP. AL MES MARZO/2022.</t>
  </si>
  <si>
    <t xml:space="preserve">062649 </t>
  </si>
  <si>
    <t>PAGO FACT. NO.B1100009427/18-03-2022,  ALQUILER LOCAL COMERCIAL EN EL MUNICIPIO CEVICOS, PROVINCIA  SANCHEZ RAMIREZ , CORRESP. AL MES DE MARZO/2022.</t>
  </si>
  <si>
    <t xml:space="preserve">062650 </t>
  </si>
  <si>
    <t>REPOSICION FONDO CAJA CHICA DE LA DIRECCION COMERCIAL CORRESP. AL PERIODO DEL 19-01  AL 18-03-2022, RECIBOS DE DESEMBOLSO DEL 48841  AL 48861.</t>
  </si>
  <si>
    <t xml:space="preserve">062651 </t>
  </si>
  <si>
    <t>REPOSICION FONDO CAJA CHICA DE LA PROVINCIA MONTECRISTI ZONA I CORRESP. AL PERIODO DEL 22-02 AL 24-03-2022, RECIBOS DE DESEMBOLSO DEL 0855  AL 0884.</t>
  </si>
  <si>
    <t xml:space="preserve">062652 </t>
  </si>
  <si>
    <t>REPOSICION FONDO CAJA CHICA DEL ACUEDUCTO DE BOTONCILLO, CORRESP. AL PERIODO DEL 03-01  AL 23-02-2022, RECIBOS DE DESEMBOLSO DEL 0190  AL 0198.</t>
  </si>
  <si>
    <t xml:space="preserve">062653 </t>
  </si>
  <si>
    <t>REPOSICION FONDO CAJA CHICA DE LA PROVINCIA HATO MAYOR ZONA VI,  CORRESP. AL PERIODO DEL 03-01  AL 08-02-2022, RECIBOS DE DESEMBOLSO DEL 0915  AL 0999.</t>
  </si>
  <si>
    <t xml:space="preserve">062654 </t>
  </si>
  <si>
    <t>PAGO FACT. NOS. B1500000003/02-02, 4/01-03-2022, ORDEN DE SERVICIO NO. OS2022-0007, DISTRIBUCIÓN DE AGUA EN DIFERENTES SECTORES Y COMUNIDADES DE LA PROVINCIA SANTIAGO RODRIGUEZ,  CORRESP. A 26 DÍAS DEL MES DE ENERO Y 25 DÍAS DEL MES DE FEBRERO/2022.</t>
  </si>
  <si>
    <t xml:space="preserve">062655 </t>
  </si>
  <si>
    <t>PAGO DE ARBITRIO DE BASURA  DEL  AYUNTAMIENTO DE BARAHONA, CORRESP. A LOS MESES DE ENERO, FEBRERO MARZO Y ABRIL/2014.</t>
  </si>
  <si>
    <t xml:space="preserve">062656 </t>
  </si>
  <si>
    <t>PAGO DE VAC. (30 DIAS DEL AÑO 2020 Y 30 DEL AÑO 2021) QUIEN DESEMPEÑO EL CARGO DE SECRETARIA, EN LA NÓMINA DE PERSONAL EN TRÁMITE DE PENSIÓN.</t>
  </si>
  <si>
    <t xml:space="preserve">062657 </t>
  </si>
  <si>
    <t>PAGO ARBITRIO DEL AYUNTAMIENTO DE NAVARRETE CORRESP. A LOS MESES DE ENERO, FEBRERO, MARZO, ABRIL, MAYO, JUNIO, JULIO, AGOSTO, SEPTIEMBRE, OCTUBRE, NOVIEMBRE Y DICIEMBRE/2021 Y LOS MESES DE ENERO HASTA FEBRERO/2022.</t>
  </si>
  <si>
    <t xml:space="preserve">EFT-7636 </t>
  </si>
  <si>
    <t>PAGO FACTURA NO. B1500000120/18-03-2022,  ORDEN DE SERVICIO NO. OS2021-0590, SERVICIO DISTRIBUCION DE AGUA EN DIFERENTES SECTORES Y COMUNIDADES DE LA PROVINCIA SAMANA. CORRESP. A  15  DIAS DE FEBRERO/2022.</t>
  </si>
  <si>
    <t>EFT-7637</t>
  </si>
  <si>
    <t>EFT-7638</t>
  </si>
  <si>
    <t>PAGO FACT. NO. B1500000008/08-03-2022 ORDEN DE SERVICIO OS2022-0121, SERVICIO DE DISTRIBUCIÓN DE AGUA EN LOS DIFERENTES SECTORES Y COMUNIDADES DE LAS PROVINCIAS DE AZUA, CORRESP. A 27 DÍAS DEL MES FEBRERO/2022 .</t>
  </si>
  <si>
    <t>EFT-7639</t>
  </si>
  <si>
    <t>PAGO FACT. NOS. B1500000015/04-02, 16/04-03-2022 ORDEN DE SERVICIO NO. OS2022-0099, SERVICIO DE DISTRIBUCIÓN DE AGUA EN LOS DIFERENTES SECTORES Y COMUNIDADES DE LA PROVINCIA DE VALVERDE, CORRESP. A 22 DÍAS DEL MES DE ENERO, Y 25 DÍAS DEL MES DE FEBRERO/2022.</t>
  </si>
  <si>
    <t>EFT-7640</t>
  </si>
  <si>
    <t>PAGO FACT. NO.B1100009431/18-03-2022,  ALQUILER LOCAL COMERCIAL  EN EL SECTOR PIZARRETE, MUNICIPIO BANI, PROVINCIA PERAVIA, CORRESP. AL MES DE MARZO/2022.</t>
  </si>
  <si>
    <t>EFT-7641</t>
  </si>
  <si>
    <t>PAGO FACT. NO. B1500164110/28-03-2022 (721621338) SERVICIO DE LAS FLOTAS SISMOPA, CORRESP. AL MES DE MARZO/2022.</t>
  </si>
  <si>
    <t>EFT-7642</t>
  </si>
  <si>
    <t>PAGO FACT. NO. B1500164763/28-03-2022 (CUENTA NO.744281798), SERVICIO DE INTERNET BANDA ANCHA DE LA DIRECCION EJECUTIVA, SUB-DIRECTORES, DIRECCION DE TRATAMIENTO, COMUNICACION Y PRENSA, DIRECCION ADMINISTRATIVA, DIRECCION DE OPERACIONES, DIRECCION DE SUPERV. Y FISCALIZACION DE OBRAS Y DE LA PROV. SAN PEDRO DE MACORIS, CORRESP. AL MES DE MARZO/2022.</t>
  </si>
  <si>
    <t>EFT-7643</t>
  </si>
  <si>
    <t>PAGO FACTURA NO.B1500164764/28-03-2022 (771256670), SERVICIO DE LINEA TELEFONICA TIPO CELULAR FIJO, INSTALADA EN LA PLANTA DE TRATAMIENTO DE HIGUEY, CORRESP. AL MES DE MARZO/2022.</t>
  </si>
  <si>
    <t>EFT-7644</t>
  </si>
  <si>
    <t>PAGO FACT. NOS. B1500000034/03-03, 39/24-03-2022, ORDENES DE SERVICIOS NOS. OS2022-0134, OS2022-0124, SERVICIO DE NOTARIO PARA EL ACTO DE APERTURA DE LA COMPARACION DE PRECIOS NOS. INAPA-CCC-CP-2021-0077, 2022-0001,  OFERTAS ECONÓMICAS (SOBRE B), PARA EL " MEJORAMIENTO ACUEDUCTO EL LIMON, PROVINCIA INDEPENDENCIA, ZONA VIII", Y OFERTAS TECNICAS (SOBRE A), PARA LA " REHABILITACION DEPOSITO METALICO ACUEDUCTO PIMENTEL,  PROVINCIA DUARTE , ZONA III".</t>
  </si>
  <si>
    <t>EFT-7645</t>
  </si>
  <si>
    <t>PAGO FACT. NO. B1500000029/08-03-2022, ORDEN DE SERVICIO NO. OS2021-0858, DISTRIBUCIÓN DE AGUA EN DIFERENTES SECTORES Y COMUNIDADES DE LA PROVINCIA BARAHONA. CORRESP. A 28 DIAS DEL MES DE FEBRERO/2022.</t>
  </si>
  <si>
    <t>EFT-7646</t>
  </si>
  <si>
    <t>PAGO FACT. NO. B022966898/15-02-2022, DESCONTADO DE LAS VAC. QUIEN DESEMPEÑO EL CARGO DE SECRETARIA, EN LA NÓMINA DE PERSONAL EN TRÁMITE DE PENSIÓN.</t>
  </si>
  <si>
    <t>EFT-7647</t>
  </si>
  <si>
    <t>PAGO FACT. NO.B1500006090/01-04-2022  SERVICIOS A EMPLEADOS VIGENTES Y EN TRAMITE DE PENSION, CORRESP. AL MES DE ABRIL/2022.</t>
  </si>
  <si>
    <t xml:space="preserve">062658 </t>
  </si>
  <si>
    <t>REPOSICION FONDO CAJA CHICA DE LA PROVINCIA MARIA TRINIDAD SANCHEZ ZONA III,  CORRESP. AL PERIODO DEL 04-02  AL 15-03-2022, RECIBOS DE DESEMBOLSO DEL 1287  AL 1363.</t>
  </si>
  <si>
    <t xml:space="preserve">062659 </t>
  </si>
  <si>
    <t xml:space="preserve">062660 </t>
  </si>
  <si>
    <t>REPOSICION FONDO CAJA CHICA DEL DEPARTAMENTO  ADMINISTRTIVO Y SUS DIVISIONES, DESTINADO PARA CUBRIR GASTOS EN LAS DIFERENTES AREAS DE LA INSTITUCION,  CORRESP. AL PERIODO DEL 04-02  AL 18-03-2022, RECIBOS DE DESEMBOLSO DEL 3357  AL 3469.</t>
  </si>
  <si>
    <t xml:space="preserve">062661 </t>
  </si>
  <si>
    <t>REPOSICION FONDO CAJA CHICA DE LA OFICINA COMERCIAL DE SANCHEZ ZONA III CORRESP. AL PERIODO DEL 15-02  AL 11-03-2022, RECIBOS DE DESEMBOLSO DEL 0183  AL 0190.</t>
  </si>
  <si>
    <t xml:space="preserve">EFT-7648 </t>
  </si>
  <si>
    <t>PAGO FACT. NO. B1500000153/18-03-2022, ORDEN DE SERVICIO NO. OS2021-0722, DISTRIBUCIÓN DE AGUA EN DIFERENTES SECTORES Y COMUNIDADES DE LA PROVINCIA SAMANÁ,  CORRESP. A 28 DÍAS DEL MES DE FEBRERO/2022.</t>
  </si>
  <si>
    <t>EFT-7649</t>
  </si>
  <si>
    <t>PAGO FACTURA NO. B1500000027/04-03-2022 ORDEN DE SERVICIO NO. OS2021-0637, DISTRIBUCIÓN DE AGUA EN DIFERENTES SECTORES Y COMUNIDADES DE LA PROVINCIA ELIAS PIÑA,  CORRESP. A 28 DÍAS DEL MES DE FEBRERO/2022.</t>
  </si>
  <si>
    <t>EFT-7650</t>
  </si>
  <si>
    <t>PAGO FACT. NO.B1500164762/28-03-2022, CUENTA NO.709494508, SERVICIOS TELEFONICOS E INTERNET, CORRESP. AL MES DE MARZO/2022.</t>
  </si>
  <si>
    <t>EFT-7651</t>
  </si>
  <si>
    <t>PAGO FACT. NO. B1500000017/22-03-2022, ORDEN DE SERVICIO OS2021-0797, SERVICIO DE DISTRIBUCION DE AGUA EN CAMION CISTERNA EN LOS DIFERENTES SECTORES Y COMUNIDADES DE LA PROVINCIA DE EL SEIBO, CORRESP. A 25 DIAS DEL MES DE FEBRERO/2022.</t>
  </si>
  <si>
    <t>EFT-7652</t>
  </si>
  <si>
    <t>PAGO FACT.  NO. B1500000017/04-03-2022, ORDEN DE SERVICIO NO.  OS2022-0042, DISTRIBUCION DE AGUA EN DIFERENTES SECTORES Y COMUNIDADES DE LA PROVINCIA SAN JUAN CORRESP. A 28 DIAS DEL MES FEBRERO/2022.</t>
  </si>
  <si>
    <t>EFT-7653</t>
  </si>
  <si>
    <t>REPOSICION FONDO CAJA CHICA DE LA DIRECCION EJECUTIVA CORRESP.AL PERIODO DEL 28-03 AL 06-04-2022.</t>
  </si>
  <si>
    <t>REPOSICION FONDO CAJA CHICA DEL DEPARTAMENTO JURIDICO, CORRESP. AL   PERIODO DEL 03-01 AL 28-03-2022.</t>
  </si>
  <si>
    <t xml:space="preserve">EFT-7654 </t>
  </si>
  <si>
    <t>PAGO FACT. NO.B1500000011/09-03-2022, O/S NO.OS2021-0857 SERV. DE DISTRIBUCION DE AGUA EN CAMION CISTERNA EN DIFERENTES COMUNIDADES DE LA PROV. BAHORUCO, CORRESP. A 28 DIAS DEL MES DE FEBRERO/2022.</t>
  </si>
  <si>
    <t xml:space="preserve">EFT-7655 </t>
  </si>
  <si>
    <t>PAGO FACT. NO.B1500000009/24-03-2022,  ALQUILER LOCAL COMERCIAL CALLE DUARTE, MUNICIPIO SANCHEZ, PROV. SANTA BARBARA DE SAMANA,CORRESP. AL MES DE MARZO/2022.</t>
  </si>
  <si>
    <t xml:space="preserve">EFT-7656 </t>
  </si>
  <si>
    <t>PAGO FACT. NO. B1500000015/01-03-2022 O/S NO.OS2021-0683, SERV.DE DISTRIBUCION DE AGUA EN CAMION CISTERNA, EN LOS DIFERENTES SECTORES Y COMUNIDADES DE LA PROV. DE SANTIAGO RODRIGUEZ, CORESP. A  25 DIAS DE FEBRERO/2022 .</t>
  </si>
  <si>
    <t xml:space="preserve">EFT-7657 </t>
  </si>
  <si>
    <t>PAGO FACT. NO. B1500000040/25-03-2022, O/S NO. OS2021-0913, DISTRIBUCION DE AGUA EN DIFERENTES SECTORES Y COMUNIDADES DE LA PROV. EL SEIBO, CORRESP. A 25  DIAS DE FEBRERO/22.</t>
  </si>
  <si>
    <t xml:space="preserve">EFT-7658 </t>
  </si>
  <si>
    <t xml:space="preserve">PAGO FACT.  NO. B1500000049/03-03-2022, O/S NO. OS2022-0037,  DISTRIBUCION DE AGUA EN DIFERENTES SECTORES Y COMUNIDADES DE LA PROV. SAN JUAN DE LA MAGUANA,   CORRESP. A  28  DIAS DE FEBRERO/2022. </t>
  </si>
  <si>
    <t xml:space="preserve">EFT-7659 </t>
  </si>
  <si>
    <t>PAGO FACT. NO.B1100009417/18-03-2022,  ALQUILER LOCAL COMERCIAL  EN EL MUNICIPIO NIZAO, PROV. PERAVIA CORRESP. AL MES DE MARZO/2022.</t>
  </si>
  <si>
    <t xml:space="preserve">EFT-7660 </t>
  </si>
  <si>
    <t>PAGO FACT. NO. B1500000016/01-03-2022, O/S  NO.  OS2022-0098,   ABAST. DE AGUA EN DIFERENTES SECTORES Y COMUNIDADES DE LA PROV. SAN JUAN DE LA MAGUANA, CORRESP. A 28  DIAS DEL MES DE FEBRERO/2022.</t>
  </si>
  <si>
    <t xml:space="preserve">EFT-7661 </t>
  </si>
  <si>
    <t>PAGO FACTS .NOS. B1500000001/24-03, 02/25-03-2022,  ALQUILER DE LOCAL DE LA OFICINA COMERCIAL, UBICADA EN LA  AVENIDA DEL ESTE NO.18, FRENTE AL PARQUE DEL DISTRITO MUNICIPAL HATO DEL YAQUE,  PROV. SANTIAGO DE LOS CABALLEROS, CORRESP. A 27 DIAS DEL MES DE FEBRERO Y EL MES DE MARZO/2022.</t>
  </si>
  <si>
    <t xml:space="preserve">EFT-7662 </t>
  </si>
  <si>
    <t>PAGO FACTS. NOS.B1500032767 (CODIGO DE SISTEMA NO.77100), 32834  (6091) 01-04-2022, SERV. RECOGIDA DE BASURA EN EL NIVEL CENTRAL Y OFICINAS  ACS. RURALES, CORRESP. AL PERIODO DESDE EL 01 AL 30  DE ABRIL/2022.</t>
  </si>
  <si>
    <t xml:space="preserve">EFT-7663 </t>
  </si>
  <si>
    <t>PAGO FACT. NO. B1500000103/28-03-2022,  ALQUILER LOCAL COMERCIAL EN EL MUNICIPIO TENARES, PROV. HERMANAS MIRABAL, CORRESP. AL MES DE MARZO/2022.</t>
  </si>
  <si>
    <t xml:space="preserve">EFT-7664 </t>
  </si>
  <si>
    <t>PAGO FACT. NO.B1500022978/01-04-2022, SERV. MEDICOS A EMPLEADOS VIGENTES Y EN TRÁMITE DE PENSIÓN, CONJUNTAMENTE CON SUS DEPENDIENTES DIRECTOS, (CÓNYUGES, HIJOS E HIJASTROS), CORRESP. AL MES DE ABRIL/2022.</t>
  </si>
  <si>
    <t>RETENCION DEL 10% DEL IMPUESTO SOBRE LA RENTA, DESCONTADO A HONORARIOS PROFESIONALES, CORRESPONDIENTE AL MES DE MARZO/2022.</t>
  </si>
  <si>
    <t xml:space="preserve">EFT-7665 </t>
  </si>
  <si>
    <t>PAGO FACT. NO. B1500039019/05-04-2022, CUENTA NO.86273266, POR SERV. DE USO INTERNET MÓVIL TABLET, ASIGNADO AL DEPTO. DE CATASTRO AL USUARIO DEL INAPA, CORRESP. A LA FACT. DESDE EL 01 DEL AL 31 DE MARZO/2022.</t>
  </si>
  <si>
    <t xml:space="preserve">EFT-7666 </t>
  </si>
  <si>
    <t xml:space="preserve">PAGO FACT. NO. B1500039048/05-04-2022, CUENTA NO.86797963, CORRESP. AL SERVICIO DE USO GPS DEL INAPA FACTURACIÓN DESDE EL 01 AL 31 DE MARZO/2022. </t>
  </si>
  <si>
    <t xml:space="preserve">EFT-7667 </t>
  </si>
  <si>
    <t>PAGO FACT. NO. B1500039011/05-04-2022, CUENTA NO.86115926, POR SERVICIO DE INTERNET, CORRESP. A LA FACTURACIÓN DESDE EL 01- AL 31 DE MARZO/2022.</t>
  </si>
  <si>
    <t xml:space="preserve">EFT-7668 </t>
  </si>
  <si>
    <t>PAGO FACT. NO. B1500000123/03-03-2022, O/C NO. OC2021-0031 '' ADQUISICIÓN DE (500.00 FUNDAS) DE SULFATO DE ALUMINIO GRADO A (50 KGS) CADA UNA O SU EQUIVALENTE EN FUNDAS, PARA SER UTILIZADAS EN TODOS LOS ACS.DEL INAPA.</t>
  </si>
  <si>
    <t xml:space="preserve">EFT-7669 </t>
  </si>
  <si>
    <t>PAGO FACT. NO. B1500034477/05-04-2022, SERVICIOS ODONTOLÓGICOS AL SERVIDOR VIGENTE Y SUS DEPENDIENTES DIRECTOS (CÓNYUGE E HIJOS) AFILIADOS A SENASA CORRESP.AL MES DE ABRIL/2022.</t>
  </si>
  <si>
    <t xml:space="preserve">EFT-7670 </t>
  </si>
  <si>
    <t>PAGO FACT. NO.B1500000011/02-03-2022, O/S NO. OS2022-0004, SERV. DE DISTRIBUCION DE AGUA CON CAMION CISTERNA EN DIFERENTES COMUNIDADES DE LA PROV. MARIA TRINIDAD SANCHEZ, CORRESP. 24  DIAS DE FEBRERO/2022.</t>
  </si>
  <si>
    <t>PAGO FACT. NO. B1500000013/28-03-2022,  ALQUILER LOCAL OFICINA COMERCIAL EN EL MUNICIPIO VILLA LOS ALMACIGOS, PROV. SANTIAGO RODRIGUEZ  NO.159/2018, CORRESP. A LOS MESES DE SEPTIEMBRE, OCTUBRE, NOVIEMBRE, DICIEMBRE/2021 Y ENERO, FEBRERO, MARZO/2022.</t>
  </si>
  <si>
    <t xml:space="preserve">PAGO FACT. NO.B1100009382/03-03-2022,   ALQUILER LOCAL COMERCIAL EN SAN FRANCISCO DE MACORIS, PROV. DUARTE , ADENDA 03/2022, CORRESP. AL PERIODO DEL 03 DE JULIO HASTA DICIEMBRE/2021 Y  ENERO, FEBRERO/2022. </t>
  </si>
  <si>
    <t>PAGO FACTS. NOS.B1500000322, 21/10-03-22, 283/01-07,  279/01-06-2021, ALQUILER LOCAL COMERCIAL EN LA PROV. DE AZUA, CORRESP. A LOS MESES DE JUNIO, JULIO, AGOSTO, SEPTIEMBRE, OCTUBRE, NOVIEMBRE, DICIEMBRE/2021 Y ENERO, FEBRERO, MARZO/2022.</t>
  </si>
  <si>
    <t>RETENCIÓN DEL ITBIS (18% A PERSONA FÍSICA), SEGÚN LEY 253/12, CORRESP. A  MARZO/2022.</t>
  </si>
  <si>
    <t>RETENCION DEL ITBIS (30%) , DESCONTADO A SUPLIDORES DE SERVICIOS, SEGUN LEY 253/2012, CORRESP. AL MES DE MARZO/2022.</t>
  </si>
  <si>
    <t>PAGO RETENCION 10%  DEL ISR  DESCONTADO A ALQUILERES DE LOCALES COMERCIALES. SEGUN LEY NO. 253/12, CORRESP. AL MES DE MARZO/2022.</t>
  </si>
  <si>
    <t>REPOSICION FONDO CAJA CHICA DE LA ESTAFETA DE COBROS DE LAS TERRENAS ZONA III,  CORRESP. AL PERIODO DEL 03-01  AL 07-02-2022.</t>
  </si>
  <si>
    <t xml:space="preserve">EFT-7671 </t>
  </si>
  <si>
    <t>PAGO FACTS. NOS. B1500000112/20-08-2021, 119/27-01, 124/22-03-2022 O/C 2021-0217, ADQ. DE SUSTANCIAS QUÍMICA (CLORO EN PASTILLAS EN KGS, CLORO GAS ENVASADO EN CILINDRO DE 2,000 LBS HIPOCLORITO DE CALCIO EN KGS Y SULFATO DE ALUMINIO DE 50 KG PARA SER UTILIZADOS EN TODOS LOS ACS. DEL INAPA, AMORTIZACIÓN DE AVANCE 20%.</t>
  </si>
  <si>
    <t xml:space="preserve">EFT-7672 </t>
  </si>
  <si>
    <t>PAGO FACTS. NOS. B1500022702, 22708/01-04-2022, PÓLIZA NO.30-93-015147, SERVICIOS PLAN MASTER INTERNACIONAL AL SERVIDOR VIGENTE Y SUS DEPENDIENTES DIRECTOS (CÓNYUGE E HIJOS), CORRESP. AL MES DE ABRIL/2022.</t>
  </si>
  <si>
    <t xml:space="preserve">EFT-7673 </t>
  </si>
  <si>
    <t>PAGO FACT. NO. B1500000341/28-03-2021 O/S  NO. OS2021-0396, SERV. DE ALQUILER DE AUTOBUSES PARA TRANSPORTAR EMPLEADOS DEL INAPA, CORRESP. AL PERIODO DESDE EL 01 DE MARZO AL 28 DE MARZO/2022.</t>
  </si>
  <si>
    <t xml:space="preserve">EFT-7674 </t>
  </si>
  <si>
    <t>PAGO FACT. NO. B1500000027/08-03-2022, O/S  NO.  OS2022-0019,  DISTRIBUCION DE AGUA EN DIFERENTES SECTORES Y COMUNIDADES DE LA PROV. BARAHONA, CORRESP. A 28 DIAS DE FEBRERO/2022.</t>
  </si>
  <si>
    <t xml:space="preserve">EFT-7675 </t>
  </si>
  <si>
    <t>PAGO FACT. NO. B1500039009/05-04-2022, CTA. NO.86082876, POR SERV. DE LAS FLOTAS DE INAPA, CORRESP. A LA FACTURACIÓN DEL 01- AL 31 DE MARZO/2022.</t>
  </si>
  <si>
    <t>REPOSICION FONDO CAJA CHICA DE LA UNIDAD ADMNTIVA DE BAYAGUANA ZONA IV CORRESP. AL PERIODO DEL 01-02  AL 21-02-2022.</t>
  </si>
  <si>
    <t>RETENCION DEL 5% DEL ISR DESCONTADO A CONTRATISTAS Y PROVEEDORES DE BIENES Y SERVICIOS, SEGUN LEY 253/12, CORRESP. AL MES DE MARZO/2022.</t>
  </si>
  <si>
    <t>REPOSICION FONDO CAJA CHICA DE LA UNIDAD ADMNTIVA DE ESPERANZA ZONA I, CORRESP. AL PERIODO DEL 04-01 AL 07-03-2022.</t>
  </si>
  <si>
    <t xml:space="preserve">EFT-7676 </t>
  </si>
  <si>
    <t>PAGO FACT. NO. B1500000603/10-03-2022 A LA ORDEN DE COMPRA NO. OC2021-0208/29-07-2021, ADQUISICIÓN DE MOBILIARIOS PARA SER UTILIZADOS EN LAS OFICINAS DEL INAPA.</t>
  </si>
  <si>
    <t>EFT-7677</t>
  </si>
  <si>
    <t>PAGO CUOTA NO.2 ( DOS) DE LAS FACTURAS NOS. B1500033181, 33183/20, 33342/31-01, 33524,  33525, 33528, 33526, 33532/10, 33546, 33544, 33545/11, 33567, 33568, 33416, 33570, 33571/14-02-2022, SEGÚN PÓLIZAS NOS. 2-2-204-0034808, 2-2-801-0000159, 2-2-802-0042545, 2-2-802-0025570, 2-2-802-0000161, 2-2-402-0007414, 2-2-502-0000119, 2-2-804-0000157, 2-2-503-0151785, 2-2-814-0005129, POR CONCEPTO DE INCENDIO Y LÍNEAS ALIADAS (TODO RIESGO), RESPONSABILIDAD CIVIL EXTRACONTRACTUAL, RESPONSABILIDAD CIVIL EXCESO, TRANSPORTE TERRESTRE, FIDELIDAD 3D, VEHÍCULOS DE MOTOR FLOTILLA, RESPONSABILIDAD CIVIL DE EXCESO VEHÍCULOS DE MOTOR, EQUIPOS DE MAQUINARIA Y CONTRATISTAS, CORRESP. AL AÑO 2022, DE LA INSTITUCIÓN INAPA.</t>
  </si>
  <si>
    <t>EFT-7678</t>
  </si>
  <si>
    <t>PAGO FACT. NOS. B1500000009/01-02, 11/02-02, 12/03-02, 13/01-03-2022, ORDENES DE SERVICIOS NOS. OS2021-0421, OS 2022-0060,  DISTRIBUCION DE AGUA EN DIFERENTES SECTORES Y COMUNIDADES DE LA  PROVINCIA MONTE PLATA,  062/2021, CORRESP. A 22 DIAS DE NOVIEMBRE, 22 DIAS DE DICIEMBRE/2021, 19 DIAS DE ENERO, 27 DIAS DE FEBRERO/2022.</t>
  </si>
  <si>
    <t>EFT-7679</t>
  </si>
  <si>
    <t>PAGO FACT. NO. B1500034310/29-03-2022 SEGURO COLECTIVO DE VIDA CORRESP. AL MES DE ABRIL/2022, POLIZA NO.2-2-102-0064318.</t>
  </si>
  <si>
    <t>EFT-7680</t>
  </si>
  <si>
    <t>PAGO FACT. NOS B1500143478/01, 143481/04, 143483/07, 143486/10, 143490/14, 143914/17, 143917/21, 143921/23, 143924/28, 143925/30-03-2022, ORDEN DE COMPRA OC2021-0188 ADQUISICIÓN DE (777 UNIDADES) DE BOTELLONES DE AGUA, PARA SER UTILIZADOS EN LOS DIFERENTES DEPARTAMENTOS DE LA INSTITUCIÓN.</t>
  </si>
  <si>
    <t>EFT-7681</t>
  </si>
  <si>
    <t>PAGO FACT. NO. B1500000051/22-03-2022, ORDEN DE SERVICIO NO.OS2021-0710, SERVICIO DISTRIBUCION DE AGUA, EN DIFERENTES BARRIOS Y COMUNIDADES DE LA PROVINCIA PEDERNALES, CORRESP.  A 28 DIAS DE FEBRERO/2022.</t>
  </si>
  <si>
    <t>EFT-7682</t>
  </si>
  <si>
    <t>PAGO FACT.  NO. B1500000013/01-03-2022, ORDEN DE SERVICIO NO. OS2021-0853, SERVICIO DISTRIBUCION DE AGUA EN DIFERENTES SECTORES Y COMUNIDADES DE LA PROVINCIA PERAVIA. CORRESP. A 28  DIAS DEL MES DE FEBRERO/2022.</t>
  </si>
  <si>
    <t>REPOSICION FONDO CAJA CHICA DE LA PROVINCIA DUARTE ZONA III CORRESP. AL PERIODO DEL 06-02 AL 28-03-2022, RECIBOS DE DESEMBOLSO DEL 1052 AL 1106.</t>
  </si>
  <si>
    <t>REPOSICION FONDO CAJA CHICA DE LA UNIDAD ADMINISTRATIVA DE PEDERNALES ZONA VIII,  CORRESP. AL PERIODO DEL 14-02  AL 25-03-2022, RECIBOS DE DESEMBOLSO DEL 0114  AL 0120.</t>
  </si>
  <si>
    <t>APERTURA DE FONDO ESPECIAL POR URGENCIA NO REPONIBLE EL CUAL SERA LIQUIDADO CON RECIBOS FIRMADOS Y COPIA DE CEDULAS,PARA EL PAGO DE PERSONAL JORNALERO Y MANO DE OBRA ESPECIALIZADA, PARA TRABAJAR EN LA SOLUCION DE LA DISPOSICION AGUAS RESIDUALES CARCEL PUBLICA, FORTALEZA E.N. SECTOR BELEN PROVINCIA DAJABON.</t>
  </si>
  <si>
    <t>REPOSICION FONDO CAJA CHICA DE LA PROVINCIA DAJABON ZONA I CORRESP. AL PERIODO DEL 11-02 AL 25-03-2021, RECIBOS DE DESEMBOLSO DEL 1067 AL 1091.</t>
  </si>
  <si>
    <t>APERTURA DE FONDO NO REPONIBLE A PRESENTACIÓN DE FACTURA Y RECIBOS, PARA MITIGAR LOS DAÑOS OCASIONADOS EN NUESTROS SISTEMAS TRAS EL PASO POR EL TERRITORIO NACIONAL EN LOS ÚLTIMOS DÍAS DE LA VAGUADA EN ALTURA.</t>
  </si>
  <si>
    <t xml:space="preserve">EFT-7683 </t>
  </si>
  <si>
    <t>PAGO FACT. NO. B1500000359/16-03-2022 A LA ORDEN NO. OC2022-0017, CONTRATO NO.087/2021, ADQUISICIÓN DE RODAMIENTOS, CONTACTOR MAGNÉTICO Y CONTROL DE NIVEL PARA SER UTILIZADOS EN MANTENIMIENTOS DE LOS DIFERENTES EQUIPOS DEL INAPA.</t>
  </si>
  <si>
    <t>EFT-7684</t>
  </si>
  <si>
    <t>PAGO FACT. NO. B1500000041/07-04-2022, ORDEN DE SERVICIO NO. OS2021-0913, DISTRIBUCION DE AGUA EN DIFERENTES SECTORES Y COMUNIDADES DE LA PROVINCIA EL SEIBO, CORRESP. A 28  DIAS DE MARZO/22.</t>
  </si>
  <si>
    <t>EFT-7685</t>
  </si>
  <si>
    <t>PAGO FACT. NO. B1500000016/01-03-2022,  ORDENES DE SERVICIOS NOS. OS2021-0589, OS2022-0141,  DISTRIBUCION DE AGUA CON CAMION CISTERNA EN DIFERENTES SECTORES Y COMUNIDADES DE LA  PROVINCIA SAN JUAN DE LA MAGUANA, CORRESP. A   28  DIAS DE FEBRERO/2022.</t>
  </si>
  <si>
    <t>EFT-7686</t>
  </si>
  <si>
    <t>PAGO FACT. NOS. B1500001462/01, 1464, 1467/02,1472,1473/09, 1476,1477/10, 1482/15, 1490/18, 1494/19, 1504/28, 1513, 1514, 1515, 1516, 1517, 1518/30-03, 1524/04-04-2022 ORDEN DE COMPRA OC2021-0302, ADQUISICIÓN DE (27,064 TICKETS Y 24100 GASOIL OPTIMO Y 2000 GASOLINA PREMIUN) DE COMBUSTIBLES PARA SER UTILIZADOS EN LA FLOTILLA DE VEHÍCULOS Y EQUIPOS DEL INAPA.</t>
  </si>
  <si>
    <t xml:space="preserve">062693 </t>
  </si>
  <si>
    <t xml:space="preserve">062694 </t>
  </si>
  <si>
    <t>PAGO FACT. B1500000070/10-03-2022 ORDEN DE COMPRA OC2022-0034, COMPRA DE MATERIALES DE HIGIENE, LOS CUALES SERÁN UTILIZADOS EN EL NIVEL CENTRAL, ACUEDUCTOS RURALES, EDIF. MARCOS RODRIGUEZ, EL ALMACÉN, KM 18 Y ZONAS PROVINCIALES.</t>
  </si>
  <si>
    <t xml:space="preserve">062695 </t>
  </si>
  <si>
    <t>PAGO FACT. NO. B1500000084/28-03-2022 ORDEN DE COMPRA OC2022-0045, ADQUISICIÓN DE UN DRON SERÁ UTILIZADO POR EL ÁREA DE AUDIOVISUALES DEL DEPARTAMENTO DE COMUNICACIONES DEL INAPA.</t>
  </si>
  <si>
    <t xml:space="preserve">062696 </t>
  </si>
  <si>
    <t>PAGO INDEMN. Y VAC. (25 DIAS CORRESP. AL AÑO 2019 Y 25 DEL 2020), QUIEN DESEMPEÑO EL CARGO DE TECNICO ADMINISTRATIVO, EN LA DIRECCION DE OPERACIONES.</t>
  </si>
  <si>
    <t xml:space="preserve">062697 </t>
  </si>
  <si>
    <t>PAGO INDEMN. Y VAC. (25 DIAS CORRESP. AL AÑO 2019 Y 25 AL 2020), QUIEN DESEMPEÑO EL CARGO DE TECNICO ADMINISTRATIVO, EN LA DIRECCION DE OPERACIONES.</t>
  </si>
  <si>
    <t xml:space="preserve">062698 </t>
  </si>
  <si>
    <t>1ER ABONO, INDEMN. Y VAC. CORRESP. A (30 DIAS DEL AÑO 2019 Y 30 DEL 2020), QUIEN DESEMPEÑO LA FUNCION DE CODIFICADOR, EN EL DEPARTAMENTO CATASTRO DE USUARIOS CARTOGRAFIA.</t>
  </si>
  <si>
    <t xml:space="preserve">062699 </t>
  </si>
  <si>
    <t>PAGO FACT. NO.B1100009416/18-03-2022, ALQUILER DE LOCAL COMERCIAL EN EL  MUNICIPIO ENRIQUILLO, PROVINCIA  BARAHONA,  CORRESP. AL MES MARZO/2022.</t>
  </si>
  <si>
    <t xml:space="preserve">062700 </t>
  </si>
  <si>
    <t>PAGO AVANCE 20% A LA OC2022-0051, CONTRATO NO.015/2022, ¨ ADQUISICIÓN DE JUNTAS TIPO DRESSER Y REDUCTORAS PARA SER UTILIZADAS EN LOS ACUEDUCTOS DE TODAS LAS PROVINCIAS¨.</t>
  </si>
  <si>
    <t xml:space="preserve">062701 </t>
  </si>
  <si>
    <t>PAGO FACT. NO. B1500000037/04-04-2022,  ORDEN DE SERVICIO NO. OS2021-0891  DISTRIBUCION  DE AGUA EN DIFERENTES SECTORES Y COMUNIDADES DE LA PROVINCIA  DE AZUA  CORRESP. A  30  DIAS DE MARZO/2022.</t>
  </si>
  <si>
    <t xml:space="preserve">062702 </t>
  </si>
  <si>
    <t>PAGO FACT. NOS. B15000014251, 14252, 14253/23-03-2022 ORDEN DE COMPRA OC2022-0094 SERVICIO DE MANTENIMIENTO PARA LA FICHA 1079 Y 1040.</t>
  </si>
  <si>
    <t xml:space="preserve">EFT-7687 </t>
  </si>
  <si>
    <t>PAGO FACT. NOS.B0228876720/11-01, 29707007/02-02-2022, DESCONTADO DE LA INDEMN. Y VAC. , QUIEN DESEMPEÑO EL CARGO DE TECNICO ADMINISTRATIVO, EN LA DIRECCION DE OPERACIONES.</t>
  </si>
  <si>
    <t>EFT-7688</t>
  </si>
  <si>
    <t>PAGO FACT. NO. B1500001350/08-03-2022 ORDEN DE COMPRA OC2022-0022 ADQUISICIÓN DE RODAMIENTOS,  CONTACTOR MAGNETICO Y CONTROL DE NIVEL PARA SER UTILIZADOS EN MANTENIMIENTOS DE LOS DIFERENTES EQUIPOS DEL INAPA .</t>
  </si>
  <si>
    <t>EFT-7689</t>
  </si>
  <si>
    <t>PAGO FACT. NO. B1500002346/21-03-2022 ORDEN DE COMPRA OC2022-0036, COMPRA DE MATERIALES DE HIGIENES, LOS CUALES SERÁN UTILIZADOS EN EL NIVEL CENTRAL, ACUED. RURALES, EDF. MARCOS RODRIGUEZ, EL ALMACÉN, KM 18 Y ZONAS PROVINCIALES.</t>
  </si>
  <si>
    <t>EFT-7690</t>
  </si>
  <si>
    <t>PAGO FACT. NO. B1500000118/07-04-2022 ORDEN DE SERVICIO OS2022-0126 SERVICIO DE NOTARIO PARA EL ACTO DE APERTURA DE LA LICITACIÓN PUBLICA NACIONAL NO. INAPA- CCC-LPN-2021-0056 OFERTAS ECONÓMICAS (SOBRE B) PARA "ADQUISICIÓN DE VÁLVULAS PARA SER UTILIZADAS EN LOS ACUEDUCTOS, ALCANTARILLADOS Y SISTEMAS DE TRATAMIENTO DE INAPA".</t>
  </si>
  <si>
    <t>PAGO FACT. NO. B1500000007/05-04-2022, ALQUILER DE APARTAMENTO PARA SER UTILIZADO COMO VIVIENDA FAMILIAR, UBICADO EN LA AVENIDA CORREA Y CIDRON, IVETTE A, APARTAMENTO 4A,  DISTRITO NACIONAL, SANTO DOMINGO, CORRESP.AL MES DE MARZO/2022.</t>
  </si>
  <si>
    <t>REPOSICION FONDO CAJA CHICA DE LA DIRECCION DE INGENIERIA,   CORRESP. AL PERIODO DEL 04-01 AL 16-03-2022.</t>
  </si>
  <si>
    <t>PAGO FACT. NO. B1500000168/10-03-2022 O/C 2022-0035, COMPRA DE MATERIALES DE HIGIENE, LOS CUALES SERÁN UTILIZADOS EN EL NIVEL CENTRAL, ACS. RURALES, EDIF. MARCOS RODRIGUEZ, EL ALMACÉN, KM 18 Y ZONAS PROVINCIALES.</t>
  </si>
  <si>
    <t>PAGO FACT. NO. B1500000282/14-03-2022 O/C 2022-0032, COMPRA DE MATERIALES DE HIGIENES, LOS CUALES SERÁN UTILIZADOS EN EL NIVEL CENTRAL, ACS. RURALES, EDIF. MARCOS RODRIGUEZ, EL ALMACÉN, KM 18 Y ZONAS PROVINCIALES.</t>
  </si>
  <si>
    <t>PAGO FACT. NO. B1500000104/01-03, 106/01-04-2022 SERVICIO DE GPS USADOS POR EL INAPA CORRESP. AL MES DE MARZO Y ABRIL/2022.</t>
  </si>
  <si>
    <t>PAGO FACT. NO. B1500000062/08-03-2022 , O/C NO.OC2022-0027, ADQUISICIÓN DE DIEZ (10 ) LICENCIA ADOBE CREATIVE CLOUD.</t>
  </si>
  <si>
    <t xml:space="preserve">EFT-7691 </t>
  </si>
  <si>
    <t>PAGO FACT. NO. B1500000854/18-03-2022, O/S 2021-0793,  COLOCACION DE PUBLICIDAD INSTITUCIONAL DURANTE SEIS (06) MESES, EN EL PROGRAMA DE RADIO "LA REPUBLICA RADIO" TRANSMITIDO DE LUNES A VIERNES DE 4:00 PM A 5:00 PM POR LA NOTA, 95.7 FM, CORRESP. AL PERIODO DEL 15 DE FEBRERO AL 14 DE MARZO/2022.</t>
  </si>
  <si>
    <t xml:space="preserve">EFT-7692 </t>
  </si>
  <si>
    <t xml:space="preserve">PAGO FACTS. NOS. B1500000515/29, 516/30-03-2022 , O/C 2021-0254, ADQUISICIÓN DE JUNTAS TIPO DRESSER PARA SER UTILIZADAS EN LOS ACS.  DE TODAS LAS PROVINCIAS. </t>
  </si>
  <si>
    <t xml:space="preserve">EFT-7693 </t>
  </si>
  <si>
    <t>PAGO FACTS. NOS. B1500000191/24-11-2021, 196/21-03-2022 Ó/S 2021-0828, OS2022-0093, SERVICIO DE MANTENIMIENTO PARA LA FICHA 898.</t>
  </si>
  <si>
    <t xml:space="preserve">EFT-7694 </t>
  </si>
  <si>
    <t>PAGO FACT.  NO.B1500000040/06-04-2022 O/SERVICIO NO.OS2021-0596, DISTRIBUCION DE AGUA EN DIFERENTES SECTORES Y COMUNIDADES DE LA PROV. EL SEIBO, CORRESP. A 25 DIAS DE FEBRERO/2022 .</t>
  </si>
  <si>
    <t xml:space="preserve">EFT-7695 </t>
  </si>
  <si>
    <t>PAGO FACTS. NOS.B1500000113/01-02, 16/01-03-2022,  ALQ. LOCAL COMERCIAL Y MANTENIMIENTO EN EL MUNICIPIO LAS TERRENAS, PROV. SAMANA, CORRESP. A LOS MESES DE FEBRERO Y MARZO/2022.</t>
  </si>
  <si>
    <t xml:space="preserve">EFT-7696 </t>
  </si>
  <si>
    <t>PAGO FACT. NO. B1500000398/15-03-2022, O/C  NO. OC2022-0009, ADQUISICIÓN MEDIOS DE CULTIVOS, REACTIVOS, SOLUCIONES Y MATERIALES PARA USO DE LOS LABORATORIOS DEL INAPA.</t>
  </si>
  <si>
    <t xml:space="preserve">EFT-7697 </t>
  </si>
  <si>
    <t>PAGO FACT. NO. B1500004158/07-03-2022 O/C OC2022-0016, ADQUISICIÓN DE MATERIALES GASTABLES PARA USO DEL INAPA .</t>
  </si>
  <si>
    <t>PAGO INDEMNIZACION Y VACACIONES (25 DIAS CORRESP.AL AÑO 2020 Y 30 DEL 2021), QUIEN DESEMPEÑO EL CARGO DE VIGILANTE, EN LA SECCION DE SEGURIDAD CIVIL.</t>
  </si>
  <si>
    <t>PAGO INDEMNIZACION Y VACACIONES (25 DIAS CORRESP. AL AÑO 2020 Y 30 AL 2021), AL SR. JUAN ANTONIO DE LA NUEZ GUZMAN, QUIEN DESEMPEÑO EL CARGO DE VIGILANTE, EN LA SECCION DE SEGURIDAD CIVIL.</t>
  </si>
  <si>
    <t>REPOSICION FONDO CAJA CHICA DE LA DIVISION DE TESORERIA DESTINADO PARA CUBRIR LAS NECESIDADES DE DIFERENTES AREAS DE LA INSTITUCION CORRESP. AL PERIODO DEL 28-02 AL 31-03-2022 .</t>
  </si>
  <si>
    <t>REPOSICION FONDO CAJA CHICA DE LA ZONA V SANTIAGO CORRESP. AL PERIODO DEL 03-03 AL 05-04-2022.</t>
  </si>
  <si>
    <t xml:space="preserve">EFT-7698 </t>
  </si>
  <si>
    <t>PAGO FACT. NO. B1500000009/04-04-2022 OS 2022-0121, SERVICIO DE DISTRIBUCIÓN DE AGUA EN LOS DIFERENTES SECTORES Y COMUNIDADES DE LAS PROV. DE AZUA, CORRESP. A 28 DÍAS DEL MES MARZO/2022 .</t>
  </si>
  <si>
    <t xml:space="preserve">EFT-7699 </t>
  </si>
  <si>
    <t>PAGO FACT. NO. B0228874456/06-01-2022, DESCONTADO DE LA INDEMNIZACION Y VACACIONES DE EL SR. JUAN ANTONIO DE LA NUEZ GUZMAN, QUIEN DESEMPEÑO EL CARGO DE VIGILANTE, EN LA SECCION DE SEGURIDAD CIVIL.</t>
  </si>
  <si>
    <t xml:space="preserve">EFT-7700 </t>
  </si>
  <si>
    <t xml:space="preserve">PAGO FACTS. NOS. B1500000012/04-03, 13/01-04-2022,  O/S NO. 2021-0916, SERVICIO DISTRIBUCION DE AGUA EN DIFERENTES SECTORES Y COMUNIDADES DE LA PROV. ELIAS PIÑA, CORRESP. A 28  DIAS DE FEBRERO, 31 DIAS DE MARZO/2022. </t>
  </si>
  <si>
    <t xml:space="preserve">EFT-7701 </t>
  </si>
  <si>
    <t>PAGO FACTS. NOS.B1500003769,70/15-03, 3802/30-03-2022, O/S NO.OS2022-0074, CONTRATACION DE SERVICIO PARA 25 PUBLICACIONES DE CONVOCATORIA A LICITACION PUBLICA NACIONAL, EN UN (1) DIARIO DE CIRCULACION NACIONAL, NO.INAPA-CCC-LPN-2022-003, INAPA-CCC-LPN-2022-0007, INAPA-CCC-LPN-2022-0008, INAPA-MAE-PEUR-2022-0001, INAPA-CCC-LPN-2022-0011, INAPA-CCC-LPN-2022-0006, INAPA-CCC-LPN-2022-0004, INAPA-CCC-LPN-2022-0010, INAPA-CCC-LPN-2022-0012.</t>
  </si>
  <si>
    <t xml:space="preserve">EFT-7702 </t>
  </si>
  <si>
    <t>PAGO FACT. NO. B1500000014/02-03-2022 O/S NO. 2021-0708 DISTRIBUCION DE AGUA EN DIFERENTES SECTORES Y COMUNIDADES DE LA PROV. SANTIAGO RODRIGUEZ,   CORRESP. A  24 DIAS  DE FEBRERO/2022.</t>
  </si>
  <si>
    <t xml:space="preserve">062719 </t>
  </si>
  <si>
    <t>PAGO FACT. NO. B1500000475/06-03-2022 ORDEN DE COMPRA OC2022-0030, ADQUISICIÓN DE EQUIPOS, MATERIALES GASTABLES Y MEDICAMENTOS, PARA SU UTILIZACIÓN EN EL SERVICIO MÉDICO OFRECIDO EN NUESTRA UNIDAD DE SALUD, MENOS DESC. ISR RD$6,655.50.</t>
  </si>
  <si>
    <t xml:space="preserve">062720 </t>
  </si>
  <si>
    <t>PAGO FACT. NO. B1500000016/28-02-2022, ORDEN DE SERVICIO NO. OS2022-0011,  ABASTECIMIENTO DE AGUA EN DIFERENTES SECTORES Y COMUNIDADES DE LA  PROVINCIA SANTIAGO, CORRESP. A 22  DIAS DE FEBRERO/2022.</t>
  </si>
  <si>
    <t xml:space="preserve">062721 </t>
  </si>
  <si>
    <t>PAGO FACT. NO. B1500000013/28-02-2022,  ORDEN DE SERVICIO NO. OS2022-0018,  ABASTECIMIENTO DE AGUA EN DIFERENTES SECTORES Y COMUNIDADES DE LA PROVINCIA SANTIAGO,  CORRESP. A 23  DIAS  DE FEBRERO/2022.</t>
  </si>
  <si>
    <t xml:space="preserve">062722 </t>
  </si>
  <si>
    <t>REPOS. FONDO CAJA CHICA DE LA PROVINCIA LA ALTAGRACIA ZONA VI CORRESP. AL PERIODO DEL 14-03 AL 12-04-2022, RECIBOS DE DESEMBOLSO DEL 1588 AL 1662.</t>
  </si>
  <si>
    <t xml:space="preserve">062723 </t>
  </si>
  <si>
    <t xml:space="preserve">EFT-7703 </t>
  </si>
  <si>
    <t>PAGO FACT. NOS. B1500000116/11, 126/22-03-2022 ÓRDENES DE SERVICIO OS2022-0031, 0123, SERVICIO DE NOTARIO PARA LOS ACTO DE APERTURA DE LAS COMPARACIÓN DE PRECIOS NOS.INAPA-CCC-CP-2021-0076, 0059 OFERTAS ECONÓMICAS (SOBRE A, B) PARA LA "RECONSTRUCCIÓN LÍNEA DE IMPULSIÓN ACUEDUCTO JUAN DE HERRERA, PROVINCIA SAN JUAN ZONA II, "AMPLIACIÓN ACUEDUCTO MAIMÓN, LÍNEA DE ADUCCIÓN PIEDRA BLANCA, PROVINCIA MONSEÑOR NOEL, ZONA V".</t>
  </si>
  <si>
    <t>EFT-7704</t>
  </si>
  <si>
    <t>PAGO FACT. NOS. B1500000083/11, 85/28-03-2022 Ó/S 2022-0103, 0133 SERV.DE NOTARIO PARA LOS ACTOS DE APERTURA DE LA COMPARACIÓN DE PRECIOS NO. INAPA-CCC-CP-2021-0079, 0060 OFERTAS ECONÓMICAS (SOBRE B) PARA LA " CONSTRUCCIÓN PLANTA POTABILIZADORA DE 20 LPS, AC. LAS CAÑITAS, PROV. HATO MAYOR, ZONA VI", Y PARA EL "MEJORAMIENTO AC. SABANA GRANDE DE BOYA, PROVINCIA MONTÉ PLATA ZONA IV".</t>
  </si>
  <si>
    <t>EFT-7705</t>
  </si>
  <si>
    <t>PAGO FACT. NO. B1500000038/24-03-2022 ORDEN DE SERVICIO OS2022-0055, SERVICIO DE NOTARIO PARA EL ACTO DE APERTURA DE LA LICITACIÓN PUBLICA NACIONAL NO. INAPA-CCC-LPN-2021-0048 OFERTAS TÉCNICAS (SOBRE A) PARA LA "ADQUISICIÓN EQUIPOS DE PROTECCIÓN PERSONAL PARA SER UTILIZADOS EN EL KM 18 Y EL NIVEL CENTRAL DEL INAPA.</t>
  </si>
  <si>
    <t>EFT-7706</t>
  </si>
  <si>
    <t>PAGO FACT. NO. B1500000014/01-04-2022, ORDEN DE SERVICIO NO.  OS 2022-0060,  DISTRIBUCION DE AGUA EN DIFERENTES SECTORES Y COMUNIDADES DE LA  PROVINCIA MONTE PLATA,  CORRESP. A  31  DIAS DE MARZO/2022.</t>
  </si>
  <si>
    <t>EFT-7707</t>
  </si>
  <si>
    <t>PAGO FACT. NO.B1500000012/06-04-2022, ORDEN DE SERVICIO NO.OS2021-0857 ,SERVICIO DE DISTRIBUCION DE AGUA EN CAMION CISTERNA EN DIFERENTES COMUNIDADES DE LA PROVINCIA BAHORUCO, CORRESP. A 31 DIAS DEL MES DE MARZO/2022.</t>
  </si>
  <si>
    <t>EFT-7708</t>
  </si>
  <si>
    <t>PAGO CUOTA CORRESP. AL AÑO 2022, DEL FORO CENTROAMERICANO Y REPÚBLICA DOMINICANA DE AGUA POTABLE Y SANEAMIENTO.</t>
  </si>
  <si>
    <t>EFT-7709</t>
  </si>
  <si>
    <t>PAGO FACT. NO. B1500039159/15-04-2022, CUENTA NO.4236435, POR SERVICIO DE INTERNET PRINCIPAL 200 MBPS Y TELECABLE, CORRESP.  AL PERIODO DEL 11-03-2022 AL 10-04-2022.</t>
  </si>
  <si>
    <t>EFT-7710</t>
  </si>
  <si>
    <t>PAGO FACT. NO. B1500000017/01-04-2022,  O/S  NO. OS2022-0141,  DISTRIBUCION DE AGUA CON CAMION CISTERNA EN DIFERENTES SECTORES Y COMUNIDADES DE LA  PROVINCIA SAN JUAN DE LA MAGUANA,   CORRESP.  A   31  DIAS DE MARZO/2022.</t>
  </si>
  <si>
    <t xml:space="preserve">062724 </t>
  </si>
  <si>
    <t>PAGO ARBITRIO DEL AYUNTAMIENTO DE NAVARRETE CORRESPONDIENTE AL MES DE MARZO/2022.</t>
  </si>
  <si>
    <t xml:space="preserve">062725 </t>
  </si>
  <si>
    <t>APORTE PARA EJECUTAR Y DESARROLLAR ACTIVIDADES CONJUNTAS Y RECIPROCAS EN PROCURA DE FORMAR A LOS COLABORADORES DEL INAPA. PROMOVIENDO ESPACIOS DE COMUNICACIÓN DE LAS ACCIONES DE MANEJO RESPONSABLE DEL AGUA, CORRESP. A LOS PERIODOS DESDE EL 16-01- AL 15-02, DEL 16-02 AL 15-03 DEL 16-03 AL 15-04-2022.</t>
  </si>
  <si>
    <t xml:space="preserve">062726 </t>
  </si>
  <si>
    <t>PAGO DE FACTS. NOS. B1500001796/21-02, 1819/14-03, 1860/18-04-2022, O/S NO. OS2021-0523, "SERV. DE ALQUILER DE IMPRESORAS MULTIFUNCIONALES Y PLOTTERS PARA USO DEL INAPA CORRESP. A LOS MESES  DE ENERO, FEBRERO, MARZO/2022.</t>
  </si>
  <si>
    <t xml:space="preserve">062727 </t>
  </si>
  <si>
    <t>PAGO VACACIONES (13 DIAS CORRESP. AL AÑO 2021), AL SR. JESUS MARIA LEON PICHARDO QUIEN DESEMPEÑO EL CARGO DE CONTADOR, EN EL DEPTO. DE CONTABILIDAD, NIVEL CENTRAL.</t>
  </si>
  <si>
    <t xml:space="preserve">062728 </t>
  </si>
  <si>
    <t>PAGO FACTS. NO. B1500002465/01-04-2022, O/S  NO. OS2021-0563, SERVICIO DE MANTENIMIENTO Y REPARACIÓN POR UN AÑO (1) PARA EL ASCENSOR DE LA INSTITUCIÓN SEDE CENTRAL, CORRESP. AL MES DE ABRIL/2022.</t>
  </si>
  <si>
    <t xml:space="preserve">062729 </t>
  </si>
  <si>
    <t>REPOSICION FONDO CAJA CHICA DE LA DIVISION DE TRANSPORTACION DESTINADO PARA CUBRIR GASTOS DE REPARACIONES, COMPRAS DE REPUESTOS, PAGO DE PEAJES DE LA FLOTILLA DE VEHICULOS DE LA INSTITUCION. CORRESP. AL PERIODO DEL 14-02 AL 07-04-2022.</t>
  </si>
  <si>
    <t xml:space="preserve">EFT-7711 </t>
  </si>
  <si>
    <t>PAGO FACT. NO. B1500000050/06-04-2022, O/S  NO. OS2022-0037,  DISTRIBUCION DE AGUA EN DIFERENTES SECTORES Y COMUNIDADES DE LA PROV. SAN JUAN DE LA MAGUANA,    CORRESP. A  31  DIAS DE MARZO/2022.</t>
  </si>
  <si>
    <t>Cuenta Bancaria 160-50003-2</t>
  </si>
  <si>
    <t>Descripcion</t>
  </si>
  <si>
    <t xml:space="preserve">Balance </t>
  </si>
  <si>
    <t>TRANSFERENCIAS INTERNAS</t>
  </si>
  <si>
    <t>DEPOSITO</t>
  </si>
  <si>
    <t>RECIBO DE INGRESO</t>
  </si>
  <si>
    <t>REINTEGRO</t>
  </si>
  <si>
    <t>AVC. DIF. ENTRE INAPA Y EL BCO. CK.# 34138,d/f 19/04/2022</t>
  </si>
  <si>
    <t>AVANCE INICIAL 20% DE LOS TRABAJOS DE CONSTRUCCIÓN SISTEMA DE SANEAMIENTO ARROYO GURABO Y SU ENTORNO, MUNICIPIO SANTIAGO, PROV. SANTIAGO.</t>
  </si>
  <si>
    <t xml:space="preserve">EFT-2490 </t>
  </si>
  <si>
    <t>PAGO FACT. NO. B1500000320/29-03-2022, (CUB. NO.05) DE LOS TRABAJOS DE REDES DE DISTRIBUCIÓN: TRAMO MARIA MONTES, VALLE ENCANTADO, LOS AGRÓNOMOS, VILLA DEL MAR, Y PERPETUO SOCORRO (LA MONTAÑITA), AC. BARAHONA, PROV.BARAHONA .</t>
  </si>
  <si>
    <t xml:space="preserve">EFT-2491 </t>
  </si>
  <si>
    <t>PAGO FACT. NO. B1500000012/25-03-2022 (CUB. NO.05 FINAL Y DEVOLUCIÓN DE RETENIDO EN GARANTÍA) DE LOS TRABAJOS AMPLIACIÓN RED DE DISTRIBUCIÓN AC. DE DAJABÓN, A LOS SECTORES BRISA DE LOS YOLA Y BARRIO LOS MÉDICOS, PROV. DAJABÓN.</t>
  </si>
  <si>
    <t>PAGO FACT. NO.B1500000128/17-03-2022 (CUB. NO.01 ) DE LOS TRABAJOS CONSTRUCCION AC. CAÑADA CIMARRONA,  PROV. AZUA.</t>
  </si>
  <si>
    <t xml:space="preserve">PAGO FACT. NO. B1500000129/01-04-2022 (CUB. NO.01) DE LOS TRABAJOS MEJORAMIENTO OBRA DE TOMA, AC. PADRE LAS CASA, PROV. AZUA, ZONA II. </t>
  </si>
  <si>
    <t xml:space="preserve">EFT-492 </t>
  </si>
  <si>
    <t>PAGO FACT. NO. B1500000006/18-03-2022 (CUB. NO.06) DE LOS TRABAJOS HABILITACIÓN DEPÓSITO REGULADOR ACERO VITRIFICADO STAND PIPE 500 M3 EL PEZCOZÓN (INSTALACIÓN ENTRADA, REBOSE, DESAGÜE, SALIDA Y BY- PASS), PROV. DUARTE.</t>
  </si>
  <si>
    <t xml:space="preserve">EFT-2493 </t>
  </si>
  <si>
    <t>PAGO FACT. NO. B1500000016/22-02-2022 (CUB. NO.01) DE LOS TRABAJOS RED DE DISTRIBUCIÓN CAMBITA GARABITO, BARRIO LA LAGUNITA PROVINCIA SAN CRISTÓBAL.</t>
  </si>
  <si>
    <t xml:space="preserve">EFT-2494 </t>
  </si>
  <si>
    <t>PAGO FACT. NO. B1500000012/01-04-2022, (CUB. NO. 08) SOBRE LOS TRABAJOS CONSTRUCCIÓN ALCANTARILLADO SANITARIO SABANA YEGUA, ZONA NORTE, PROV. AZUA, ZONA II.</t>
  </si>
  <si>
    <t>.</t>
  </si>
  <si>
    <t xml:space="preserve">PAGO FACT. NO.B1500000001/04-04-2022 (CUB.NO.01) DE LOS TRABAJOS REHABILITACIÓN PLANTA POTABILIZADORA DE 130 LPS E INTERCONEXIÓN AL DEPÓSITO REGULADOR DE H.A. CAP. 1,000,000, AC. MONTE PLATA, PROV. MONTE PLATA, </t>
  </si>
  <si>
    <t xml:space="preserve">PAGO FACT. NO.B1500000001/01-04-2022 (CUB.NO.01) DE LOS TRABAJOS AMPLIACION AC. AZUA, NUEVO CAMPO DE POZOS, PROV. AZUA, ZONA II. </t>
  </si>
  <si>
    <t xml:space="preserve">EFT-2495 </t>
  </si>
  <si>
    <t>PAGO FACT. NO. B1500000194/31-03-2022 ( CUB. NO.15)  DE LOS TRABAJOS DE AMPLIACION Y MEJORAMIENTO REDES DE DISTRIBUCION MATANZA, PAYA, ARROYO HONDO, LOS TUMBAOS Y QUIJA QUIETA Y CARRETON  AC. MULTIPLE PERAVIA, PROV. PERAVIA.</t>
  </si>
  <si>
    <t xml:space="preserve">EFT-2496 </t>
  </si>
  <si>
    <t>PAGO FACT. NO.B1500000002/04-04-2022 (CUB. NO. 03)  DE LOS TRABAJOS LINEA COLECTORA DE 24", REHABILITACION PLANTA TRATAMIENTO DE AGUAS RESIDUALES Y RED COLECTORA ( ESCUELA PRIMARIA JUAN PABLO DUARTE II ) EN EL ALCANTARILLADO SANITARIO DE HATO MAYOR, PROV. HATO MAYOR.</t>
  </si>
  <si>
    <t xml:space="preserve">EFT-2497 </t>
  </si>
  <si>
    <t>PAGO FACT. NO.B1500000012/04-04-2022 (CUB. NO.06) DE LOS TRABAJOS CONSTRUCCION ALCANTARILLADO SANITARIO SABANA YEGUA, ZONA SUR, PROV. AZUA,  ZONA II, LOTE NO. III.</t>
  </si>
  <si>
    <t xml:space="preserve">EFT-2498 </t>
  </si>
  <si>
    <t>PAGO FACT. NO. B1500000195/05-04-2022, (CUB.NO.15)  PARA LOS TRABAJOS CONSTRUCCION MACRO RED DE BANI Y RED DE DISTRIBUCION EL FUNDO, AC.PERAVIA, PROV. PERAVIA.</t>
  </si>
  <si>
    <t xml:space="preserve">EFT-2499 </t>
  </si>
  <si>
    <t>PAGO FACT. NO.B1500000064/05-04-2022 ( CUB.NO.05 FINAL Y DEVOLUCION POR GARANTIA DE OBRA), DE LOS TRABAJOS CONSTRUCCION SISTEMAS DE BOMBEO AC. VILLEGAS LAS ROSAS,  PROV. SAN CRISTOBAL.</t>
  </si>
  <si>
    <t xml:space="preserve">EFT-2500 </t>
  </si>
  <si>
    <t>PAGO FACT. NO. B1500000011/22-03-2022 (CUB.NO.07) DE LOS TRABAJOS DE CONSTRUCCION DEPOSITO REGULADOR H.A. PARA EL AC. LOS RIOS Y LAS CLAVELINAS,  PROV. BAHORUCO, ZONA VIII, LOTE NO.IV.</t>
  </si>
  <si>
    <t xml:space="preserve">PAGO COMPRA DE 136 METROS CUADRADO, DE TERRENO PARA LA CONSTRUCCIÓN DE UNA ESTACIÓN DE BOMBEO Y 101.2 METROS CUADRADO, PARA LA CONSTRUCCIÓN DE UN CAMINO DE ACCESO, UBICADO EN LAS TERRENAS, PROV. SAMANÁ. </t>
  </si>
  <si>
    <t>AVANCE INICIAL 20% DE LOS TRABAJOS RECONSTRUCCIÓN TECHUMBRE EN ALUZINC ACANALADO CALIBRE 26, EN EL TERCER NIVEL DE LA SEDE CENTRAL DEL INAPA, PROV. DISTRITO NACIONAL.</t>
  </si>
  <si>
    <t>PAGO FACT. NO. B1500000101/06-04-2022 (CUB. NO.01) DE LOS TRABAJOS LÍNEA DE CONDUCCIÓN 012¨¨ PVC LOS BOTADOS TRAMO DESDE EST. 4+388.20 H/EST. 5+404.00, PROV. SANTO DOMINGO - MONTE PLATA, ZONA IV.</t>
  </si>
  <si>
    <t>AVANCE INICIAL 20% DE LOS TRABAJOS CONSTRUCCIÓN REDES DE DISTRIBUCIÓN, AC. MÚLTIPLE SONADOR, PARTE 1, PROV. MONSEÑOR NOEL, ZONA V.</t>
  </si>
  <si>
    <t>AVANCE INICIAL 20% DE LOS TRABAJOS MEJORAMIENTO PLANTA DEPURADORA ALCANTARILLADO SANITARIO HATO MAYOR, PROV. HATO MAYOR, ZONA VI.</t>
  </si>
  <si>
    <t>AVANCE INICIAL 20% DE LOS TRABAJOS AMPLIACIÓN DE RED ACUEDUCTO SABANA DE LA MAR, SECTOR LOS SOLARES, PROV. HATO MAYOR, LOTE III.</t>
  </si>
  <si>
    <t xml:space="preserve">EFT-2501 </t>
  </si>
  <si>
    <t>PAGO FACT. NO.B1500000065/11-04-2022 ( CUB. NO.09 ) DE LOS TRABAJOS MEJORAMIENTO AC. CONSUELO, PROV. SAN PEDRO DE MACORIS.</t>
  </si>
  <si>
    <t>.13/04/2022</t>
  </si>
  <si>
    <t>AVANCE INICIAL 20% AL CONTRATO NO. 033/2022, PARA LOS TRABAJOS AMPLIACIÓN AC. MÚLTIPLE SAN JOSE DE OCOA-SABANA LARGA, PROV. SAN JOSE DE OCOA, ZONA IV.  -</t>
  </si>
  <si>
    <t>RETENCIÓN DEL ITBIS (18% A PERSONA FÍSICA), SEGÚN LEY 253/12, CORRESP. AL MES DE MARZO/2022.</t>
  </si>
  <si>
    <t xml:space="preserve">EFT-2502 </t>
  </si>
  <si>
    <t>PAGO FACT. NO. B1500000013/07-04-2022 (CUB. NO.05) DE LOS TRABAJOS MEJORAMIENTO AC. MÚLTIPLE LIMONAL, LA VEREDA BANI, PROV. PERAVIA, LOTE III.</t>
  </si>
  <si>
    <t>AVANCE INICIAL 20% AL CONTRATO NO. 031/2022, PARA LOS TRABAJOS AMPLIACIÓN AC. MICHES A ZONAS TURÍSTICAS, (OBRA DE TOMA RIO YEGUADA) MUNICIPIO MICHES, PROV. EL SEIBO, ZONA VI.</t>
  </si>
  <si>
    <t>RETENCION DEL ITBIS (30%) , DESCONTADO A  INGENIEROS-CONTRATISTAS, SEGUN LEY 253/2012, CORRESP. AL MES DE MARZO/2022.</t>
  </si>
  <si>
    <t>PAGO RETENCION SEGUN LEY 6-86 (1%) DESCONTADO A LOS INGENIEROS CONTRATISTAS, CORRESP. AL MES DE MARZO/2022.</t>
  </si>
  <si>
    <t xml:space="preserve">EFT-2503 </t>
  </si>
  <si>
    <t xml:space="preserve">PAGO FACT. NO.B1500000033/05-04-2022 (CUB. NO.06) DE LOS TRABAJOS EQUIPAMIENTO PLANTA DE TRATAMIENTO DE AGUAS RESIDUALES Y CONSTRUCCION NUEVO COLECTOR ALCANTARILLADO SAN CRISTOBAL, PROV. SAN CRISTOBAL </t>
  </si>
  <si>
    <t>RETENCIÓN DEL 5% DEL ISR DESCONTADO A CONTRATISTAS, SEGÚN LEY 253/12, CORRESP. A MARZO/2022.</t>
  </si>
  <si>
    <t>PAGO RETENCION DEL 1 X 1,000 DESCONTADO A INGENIEROS-CONTRATISTAS SEGUN DECRETO 319/98, CORRESP. A  MARZO/2022.</t>
  </si>
  <si>
    <t xml:space="preserve">AVANCE INICIAL 20% AL CONTRATO NO. 030/2022, PARA LOS TRABAJOS AMPLIACIÓN AC. MICHES A ZONAS TURÍSTICAS, (PLANTA POTABILIZADORA, DEPÓSITOS - REDES) MUNICIPIO MICHES, PROV. EL SEIBO, ZONA VI. </t>
  </si>
  <si>
    <t xml:space="preserve">AVANCE INICIAL 20% AL CONTRATO NO. 032/2022, PARA LOS TRABAJOS AMPLIACIÓN AC. MICHES A ZONAS TURÍSTICAS, (OBRA DE TOMA RIO JOVERO) MUNICIPIO MICHES, PROV. EL SEIBO, ZONA VI.  </t>
  </si>
  <si>
    <t xml:space="preserve">EFT-2504 </t>
  </si>
  <si>
    <t>PAGO FACT. NO. B1500000102/28-03-2022 (CUB.NO.08) DE LOS TRABAJOS CONSTRUCCIÓN DEL ALCANTARILLADO SANITARIO SABANA YEGUA, PROV. AZUA, LOTE I .</t>
  </si>
  <si>
    <t xml:space="preserve">EFT-2505 </t>
  </si>
  <si>
    <t>PAGO FACT. NO. B1500000242/11-04-2022 (CUB.NO.02) DE LOS TRABAJOS MEJORAMIENTO ALCANTARILLADOS SANITARIOS: CASTILLO, PIMENTEL, VILLA RIVAS Y SAN FRANCISCO DE MACORÍS (VILLA VERDE Y VISTA DEL VALLE, 1RA. ETAPA) PROV. DUARTE.</t>
  </si>
  <si>
    <t xml:space="preserve">EFT-2506 </t>
  </si>
  <si>
    <t>PAGO FACT. NO.B1500000184/11-04-2022 (CUB. NO.08) DE LOS TRABAJOS  MEJORAMIENTO AC. LA SIEMBRA, PADRE LAS CASAS , PROV. AZUA.</t>
  </si>
  <si>
    <t>AVANCE INICIAL 20% DE LOS TRABAJOS CONSTRUCCIÓN REDES DE DISTRIBUCIÓN, AC. MÚLTIPLE SONADOR, PARTE 8, PROV. MONSEÑOR NOEL, ZONA V.</t>
  </si>
  <si>
    <t>RETENCION  DEL (2%) DEL ISR DESCONTADO A COMPRA DE TERRENOS (TRANSFERENCIA DE TITULO).</t>
  </si>
  <si>
    <t xml:space="preserve">EFT-2507 </t>
  </si>
  <si>
    <t xml:space="preserve">EFT-2508 </t>
  </si>
  <si>
    <t>PAGO FACT. NO.B1500000191/04-04-2022 (CUB. NO.05) DE LOS TRABAJOS RECONSTRUCCION SISTEMAS DE ABASTECIMIENTO DE LAS TABLAS-GALEON, PARTE LAS TABLAS, AC. PERAVIA, PROV. PERAVIA.</t>
  </si>
  <si>
    <t>AVANCE 20% AL CONTRATO NO. 037/2022 DE LOS TRABAJOS DE SUMINISTRO Y COLOCACIÓN DE PLATAFORMA PARA COMPRESORES DE AIRE ACONDICIONADOS PARA SER UTILIZADOS EN LA SEDE CENTRAL DEL INAPA, PROVINCIA DISTRITO NACIONAL.</t>
  </si>
  <si>
    <t xml:space="preserve">EFT-2509 </t>
  </si>
  <si>
    <t>PAGO FACT. NO. B1500000035/22-04-2022 ( CUB. NO.04) DE LOS TRABAJOS CONSTRUCCION AC. LOMA ATRAVESADA, LAS GALERAS, PROV. SAMANA.</t>
  </si>
  <si>
    <t>PAGO COMPENSACION DE TERRENO A PERPETUIDAD CONTRATO  NO. 04/2022, POR UNA CASITA  CONSTRUIDA  DENTRO DE LA PARCELA 1-B-2 DEL DISTRITO CATASTRAL NO. 39-1, DONDE ESTA LA PLANTA DE TRATAMIENTO DEL INAPA, LOCALIZADO EN EL VALLE, PROV. HATO MAYOR.</t>
  </si>
  <si>
    <t>Cuenta Bancaria 020-500003-7</t>
  </si>
  <si>
    <t xml:space="preserve">                       Descripcion</t>
  </si>
  <si>
    <t>TRANSFERECIAS INTERNAS</t>
  </si>
  <si>
    <t xml:space="preserve"> REINTEGROS </t>
  </si>
  <si>
    <t xml:space="preserve">AVC POR  DIF,ENTRE EL BCO Y INAPA EN NOMIA NC . </t>
  </si>
  <si>
    <t>PAGO PRESTAMO DE ELECTRODOMESTICO</t>
  </si>
  <si>
    <t>104174-104186</t>
  </si>
  <si>
    <t>NOMINA DE RETENCION  MARZO/2022</t>
  </si>
  <si>
    <t xml:space="preserve">EFT-1422 </t>
  </si>
  <si>
    <t>PAGO DE DESCUENTO, CORRESPONDIENTE A LAS NÓMINAS NIVEL CENTRAL Y TRAMITES DE PENSIÓN NC Y AC. CORRESP. AL MES DE MARZO/2022.</t>
  </si>
  <si>
    <t xml:space="preserve">EFT-1423 </t>
  </si>
  <si>
    <t>PAGO DESCUENTO CRÉDITO EDUCATIVO, CORRESP. A LAS NÓMINAS DE NIVEL CENTRAL MARZO/2022.</t>
  </si>
  <si>
    <t xml:space="preserve">EFT-1424 </t>
  </si>
  <si>
    <t>PAGO DE DESCUENTO COOP. INAPA (FIJO Y NO FIJO), CORRESP. A LAS NÓMINAS NIVEL CENTRAL, ACS, PERSONAL TRAMITES DE PENSIÓN NC Y AC. PROVINCIAS SANTIAGO Y SAN CRISTÓBAL, PERSONAL CONTRATADO E IGUALADO Y OCASIONAL SEGURIDAD MILITAR, CORRESP. AL MES DE MARZO/2022.</t>
  </si>
  <si>
    <t xml:space="preserve">104187 </t>
  </si>
  <si>
    <t>PAGO REGALIA CANCELADOS ACS. CORRESP. A DICIEMBRE 2020 Y VACACIONES (15 DIAS CORRESP. AL AÑO 2020), QUIEN DESEMPEÑO EL CARGO DE  ENCARGADA, EN LA DIV. COMERCIAL PROV. SAN PEDRO DE MACORIS .</t>
  </si>
  <si>
    <t>104188-104206</t>
  </si>
  <si>
    <t>NOMINA DE ACUEDUCTOS</t>
  </si>
  <si>
    <t xml:space="preserve">104207 </t>
  </si>
  <si>
    <t>NOMINA PROVINCIA SANTIAGO</t>
  </si>
  <si>
    <t>NOMINA PROVINCIA SAN CRISTOBAL</t>
  </si>
  <si>
    <t xml:space="preserve">EFT-1425 </t>
  </si>
  <si>
    <t>PAGO NÓMINA DE PERSONAL CONTRATADO E IGUALADO CORRESPONDIENTE AL MES DE ABRIL/2022.</t>
  </si>
  <si>
    <t xml:space="preserve">EFT-1426 </t>
  </si>
  <si>
    <t>PAGO NOMINA DE PERSONAL CONTRATADO E IGUALADO II CORRESPONDIENTE AL MES DE ABRIL/2022</t>
  </si>
  <si>
    <t xml:space="preserve">EFT-1427 </t>
  </si>
  <si>
    <t xml:space="preserve">EFT-1428 </t>
  </si>
  <si>
    <t>PAGO NOMINA NIVEL CENTRAL CORRESPONDIENTE AL MES DE ABRIL/2022.</t>
  </si>
  <si>
    <t xml:space="preserve">EFT-1429 </t>
  </si>
  <si>
    <t>PAGO NOMINA PERSONAL EN TRAMITES DE PENSION NC. Y AC. CORRESPONDIENTE AL MES DE ABRIL/2022.</t>
  </si>
  <si>
    <t xml:space="preserve">EFT-1430 </t>
  </si>
  <si>
    <t>PAGO NOMINA DE CANCELADOS NC. Y AC. CORRESPONDIENTE AL MES DE ABRIL/2022.</t>
  </si>
  <si>
    <t xml:space="preserve">EFT-1431 </t>
  </si>
  <si>
    <t>PAGO NOMINA PROVINCIA SANTIAGO CORRESPONDIENTE AL MES DE ABRIL/2022.</t>
  </si>
  <si>
    <t xml:space="preserve">EFT-1432 </t>
  </si>
  <si>
    <t>PAGO NOMINA OCASIONAL SEGURIDAD MILITAR CORRESPONDIENTE AL MES DE ABRIL/2022.</t>
  </si>
  <si>
    <t xml:space="preserve">EFT-1433 </t>
  </si>
  <si>
    <t>PAGO DE NOMINA ADICIONAL TEMPORAL CORRESPONDIENTE AL MES DE MARZO/2022-ABRIL/2022.</t>
  </si>
  <si>
    <t xml:space="preserve">EFT-1434 </t>
  </si>
  <si>
    <t>PAGO DE NOMINA PERSONAL TEMPORAL CORRESPONDIENTE AL MES DE ABRIL/2022.</t>
  </si>
  <si>
    <t xml:space="preserve">EFT-1435 </t>
  </si>
  <si>
    <t>PAGO NOMINA PROVINCIA SAN CRISTÓBAL CORRESPONDIENTE AL MES DE ABRIL/2022.</t>
  </si>
  <si>
    <t xml:space="preserve">EFT-1436 </t>
  </si>
  <si>
    <t>PAGO NOMINA ACUEDUCTOS CORRESPONDIENTES AL MES DE ABRIL/2022.</t>
  </si>
  <si>
    <t xml:space="preserve">EFT-1437 </t>
  </si>
  <si>
    <t>PAGO NOMINA DE HORAS EXTRAS CORRESPONDIENTE AL MES DE MARZO/2022 ELABORADA EN ABRIL/2022.</t>
  </si>
  <si>
    <t xml:space="preserve">104217 </t>
  </si>
  <si>
    <t>Cuenta Bancaria 030-204893-6</t>
  </si>
  <si>
    <t xml:space="preserve">TRANSFERENCIAS </t>
  </si>
  <si>
    <t>AVISO DE DEBITO  ( COMISIONES BANCARIAS)</t>
  </si>
  <si>
    <t>Cuenta Bancaria 720689421</t>
  </si>
  <si>
    <t>NOTA DE CREDITO</t>
  </si>
  <si>
    <t>RETIRO  CTA. CTE PAGO DE COMBUSTIBLE</t>
  </si>
  <si>
    <t>DB PAGO TC</t>
  </si>
  <si>
    <t>COMISION POR TRANSFERENCIA</t>
  </si>
  <si>
    <t>COMISION POR 0.15</t>
  </si>
  <si>
    <t>RETIRO POR COMISION</t>
  </si>
  <si>
    <t>REVERSO DE CREDITO</t>
  </si>
  <si>
    <t>CARGO POR SERVICIOS GENERADOS</t>
  </si>
  <si>
    <t>COMPENSACION POR BALANCE</t>
  </si>
  <si>
    <t>Cuenta Bancaria 040-0003580-4</t>
  </si>
  <si>
    <t>No.ck/transf.</t>
  </si>
  <si>
    <t>TRANSFERENCIA</t>
  </si>
  <si>
    <t>CARGO BALANCE PROMEDIO</t>
  </si>
  <si>
    <t xml:space="preserve">   INSTITUTO NACIONAL DE AGUAS POTABLES Y ALCANTARILLADOS (INAPA)</t>
  </si>
  <si>
    <t>Cuenta Bancaria 080-500021-6</t>
  </si>
  <si>
    <t>COMISION  BANCARIA COBRO IMPUESTO 0.15%</t>
  </si>
  <si>
    <t>4495</t>
  </si>
  <si>
    <t>SERV. DE REPARACION (PULMONES DE FRENOS, INSTALACION DE PULMONES DE FRENOS) DE CAMION CISTERNA F-883 UTILIZADA POR EL AREA DE OPERACIONES DE INAPA, PROV. SAN CRISTOBAL.</t>
  </si>
  <si>
    <t>4496</t>
  </si>
  <si>
    <t>SERV. PRESTADO DE EXCAVACION DE TUBERIA DE 36" DE DIAMETRO A LA SALIDA DEL TANQUE DE BALANCE EN LA PTASC, INAPA, PROV. SAN CRISTOBAL.</t>
  </si>
  <si>
    <t>4497</t>
  </si>
  <si>
    <t>SERV. DE COLOCACION MECANICO A BOMBA TIPO CARACOL PERTENECIENTE AL EQUIPO #1 DEL AC. DE HAINA, INAPA, PROV. SAN CRISTOBAL.</t>
  </si>
  <si>
    <t>4498</t>
  </si>
  <si>
    <t>SERV. DE ALQUILER DE RETROPALA DE 45 HORAS TRABAJADAS EN LOS DIAS 31/01/22 AL 08/02/22 INAPA, PROV. SAN CRISTOBAL.</t>
  </si>
  <si>
    <t>4499</t>
  </si>
  <si>
    <t>COMPRA POR TRES (03) MESES DE MATERIALES GASTABLES DE OFICINA PARA SER UTILIZADO EN LA OFICINA DE INAPA, SAN CRISTOBAL.</t>
  </si>
  <si>
    <t>4500</t>
  </si>
  <si>
    <t>COMPRA DE DOS VALVULAS DE BOLA 3" CON BRIDA, PARA SER UTILIZADAS EN EL LLENADEROS DE LA TOMA, INAPA, PROV. SAN CRISTOBAL.</t>
  </si>
  <si>
    <t>4501</t>
  </si>
  <si>
    <t>SERV. DE REPARACION Y FABRICACION DE PIEZAS DEL MOTOR Y REDUCTOR DEL FLOCULADOR #1, MXR-0211, DE LA PLANTA DE TRATAMIENTO DE AGUA POTABLE, INAPA, PROV. SAN CRISTOBAL.</t>
  </si>
  <si>
    <t>4502</t>
  </si>
  <si>
    <t>SERV. DE CONFECCION DE UNIFORMES PARA SER UTILIZ. POR EL PERSONAL DEL AREA ADMINISTRATIVA DE INAPA, PROV. SAN CRISTOBAL.</t>
  </si>
  <si>
    <t>4503</t>
  </si>
  <si>
    <t>COMPRA DE MAGUERAS CORRUGADAS  Y LISA, PARA SER UTILIZADAS EN LAS BOMBAS SUMERGIBLES Y DE ACHIQUES EN INAPA-SAN CRISTOBAL.</t>
  </si>
  <si>
    <t>4504</t>
  </si>
  <si>
    <t>COMPRA DE MATERIALES DE HIGIENE Y PROTECCION CONTRA EL COVID-19 PARA SER UTILIZADOS EN EL DEPARTAMENTO PROV. SAN CRISTOBAL.</t>
  </si>
  <si>
    <t>4505</t>
  </si>
  <si>
    <t>COMPRA DE MATERIALES DE PLOMERIA, PARA SER USADOS EN LA REPARACION E INSTALACION DE LOS PUNTOS DE MUESTREOS, INAPA-SAN CRISTOBAL.</t>
  </si>
  <si>
    <t>4506</t>
  </si>
  <si>
    <t>COMPRA DE TUBOS DE 6X19 PVC SDR-21, PARA TENER EN STOCK, PARA LA REPARACION DE AVERIAS QUE SE PRESENTEN, INAPA, SAN CRISTOBAL.</t>
  </si>
  <si>
    <t>4507</t>
  </si>
  <si>
    <t>COMPRAS DE HERRAMIENTAS PARA SER UTILIZADAS EN LOS TRABAJOS DE BRIGADAS EN LOS TRABAJOS DE BRIGADAS DE OPERACIONES, EN INAPA-SAN CRISTOBAL.</t>
  </si>
  <si>
    <t>4508</t>
  </si>
  <si>
    <t>COMPRA DE HERRAMIENTAS PARA SER UTILIZADOS EN LOS TRABAJOS DE ELECTROMECANICA, INAPA, SAN CRISTOBAL.</t>
  </si>
  <si>
    <t>4509</t>
  </si>
  <si>
    <t>COMPRA DE CEMENTO PVC, PARA SER USADO EN LA REPARACION DE AVERIAS INAPA, SAN CRISTOBAL.</t>
  </si>
  <si>
    <t>4510</t>
  </si>
  <si>
    <t>SERV. DE ALQUILER DE RETROEXCAVADORA CON ESTERA PARA REPARACION DE AVERIA EN LINEA DE IMPULSION DE 20'' HACIA PIISA-ITABO, HAINA, LOS DIAS 07,08, Y 09/02/22, INAPA, SAN CRISTOBAL.</t>
  </si>
  <si>
    <t>4511</t>
  </si>
  <si>
    <t>SERV. DE LLENADO DE BOTELLONES DE AGUA POTABLE Y HIELO PARA EL DEPTO. PROV. DE SAN CRISTOBAL DEL PERIODO DE DIEIEMBRE 2021 Y ENERO, FEBRERO, DEL PERIODO DE DICIEMBRE 2021 Y ENERO, FEBRERO, INAPA, PROV. SAN CRISTOBAL.</t>
  </si>
  <si>
    <t>4512</t>
  </si>
  <si>
    <t>SERV. DE ALQUILER POR EL MES DE FEBRERO DE UNA (1) COPIADORA DE ALTA RESOLUCION, PARA SER UTILIZADAS EN LA FACTURACION REALIZADA POR LA OFICINA COMERCIAL DE INAPA, PROV. SAN CRISTOBAL.</t>
  </si>
  <si>
    <t>4513</t>
  </si>
  <si>
    <t>COMPRA DE MOTOR SUMERGIBLE 40 HP, FRECUENCIA 60 HZ VOLTAJE 460, AMPERAJE 62, PH3, RPM 3460,  SF1.15 PARA SER UTILIZADO EN EL EQUIPO #1 DEL AC. EL CARRIL SAN CRISTOBAL, INAPA, PROV. SAN CRISTOBAL.</t>
  </si>
  <si>
    <t>4514</t>
  </si>
  <si>
    <t>SERV. DE CAMION SUCCIONADOR, PARA EXTRACCION DE AGUAS RESIDUALES EN SECTOR VILLA PROGRESO, INAPA, PROV. SAN CRISTOBAL.</t>
  </si>
  <si>
    <t>4515</t>
  </si>
  <si>
    <t>PAGO DEL 20% DEL MONTO DE $791,653.14 POR COMPRA DE SEIS (6) CLORADORES PARA USO EN SISTEMA DE CLORACION DE LOS ACUEDUCTOS SAMANGOLA, LA TOMA, SEMILLA Y YOGO YOGO, PROV. SAN CRISTOBAL. EL RESTO A PAGAR ES $633,322.51</t>
  </si>
  <si>
    <t>4516</t>
  </si>
  <si>
    <t>COMPRA DE MATERIALES DE HERRERIA PARA SER UTILIZ. EN LA OFICINA ADMINISTRATIVA, INAPA, PROV. SAN CRISTOBAL.</t>
  </si>
  <si>
    <t>4517</t>
  </si>
  <si>
    <t>COMPRA DE (03) TRE EQUIPOS DE RESPIRACION DE ESCAPE DE EMERGENCIA BOLSA, TRANSPORTE, 5 MIN-N CON CILINDROS LLENOS INCLUIDO PARA SER UTILIZADOS EN CASO DE ESCAPE DE CLORO GAS, EN LOS DIF. PUNTOS DONDE HAY CILINDROS DE 2,000 LIBRAS O MAS EN INAPA, S.C.</t>
  </si>
  <si>
    <t>4518</t>
  </si>
  <si>
    <t>COMPRA DE OCHO (8) JUNTAS DRESSER DE 20'' BARRAS ROCADA DE 5/8'' X 6'' Y TUERCAS DE 5/8'' PARA SER UTILIZADA EN LA REPARACION DE LA LINEA DE IMPULSION DE 20, HAINA PROV. SAN CRISTOBAL.</t>
  </si>
  <si>
    <t>4520</t>
  </si>
  <si>
    <t>SERV. DE ALQUILER DEL LOCAL PARA EL AREA COMERCIAL UBICADO EN PALENQUE, INAPA, PROV. SAN CRISTOBAL. CORRESP.  A  MARZO 2022</t>
  </si>
  <si>
    <t>4521</t>
  </si>
  <si>
    <t>SERV. DE ALQUILER DE LOCAL PARA EL AREA COMERCIAL UBICADO EN YAGUATE, INAPA, PROV. SAN CRISTOBAL.</t>
  </si>
  <si>
    <t>4522</t>
  </si>
  <si>
    <t>SERV. DE ALQUILER DEL LOCAL PARA EL AREA COMERCIAL UBICADO EN HATILLO, S.C., INAPA, PROV. S.C. CORRESPONDIENTE AL MES DE MARZO 2022</t>
  </si>
  <si>
    <t>4523</t>
  </si>
  <si>
    <t>SERV. DE ALQUILER DEL LOCAL PARA EL AREA COMERCIAL UBICADO EN VILLA ALTAGRACIA, INAPA, PROV. SAN CRISTOBAL. CORRESP. A MARZO 2022.</t>
  </si>
  <si>
    <t>4524</t>
  </si>
  <si>
    <t>SERV. DEL LOCAL PARA EL AREA COMERCIAL UBICADO EN BAJOS HAINA, PROV. SAN CRISTOBAL. CORRESP. A  MARZO 2022</t>
  </si>
  <si>
    <t>4525</t>
  </si>
  <si>
    <t>SERV. DE FLOTAS DE INAPA, PROV. SAN CRISTOBAL. CORRESPONDIENTE AL MES DE MARZO 2022</t>
  </si>
  <si>
    <t>4526</t>
  </si>
  <si>
    <t>SERV. DE TRANSPORTE IDA Y VUELTA DE LA OFICINA COMERCIAL Y OFICINA DE OPERACIONES PLANTA DE TRATAMIENTO DE INAPA, PROV. SAN CRISTOBAL. CORRESP. A MARZO 2022</t>
  </si>
  <si>
    <t>4527</t>
  </si>
  <si>
    <t>SERV. DE TRANSPORTE IDA Y VUELTA DE LA OFICINA ADMIN. DE INAPA, PROV. SAN CRISTOBAL. CORRESP. A  MARZO 2022</t>
  </si>
  <si>
    <t>4528</t>
  </si>
  <si>
    <t>COMPRAS DE MATERIALES PARA SER UTILIZADO EN LA PROTECCION DE ELECTROMECANICO, EN INAPA-SAN CRISTOBAL.</t>
  </si>
  <si>
    <t>4529</t>
  </si>
  <si>
    <t>SERV. DE CONSTRUCCION, EXTRACCION Y FABRICACION DE PIEZAS DEL EQUIPO DE LA COLONIA #2 PTASC, INAPA PROV. SAN CRISTOBAL.</t>
  </si>
  <si>
    <t>4530</t>
  </si>
  <si>
    <t>SERV. DE MANTENIMIENTO Y CAMBIO DE RODAMIENTOS A MOTOR DE 100HP, 480V, 120AMP, 3PH PERTENECIENTE AL AC. LA TOMA, HATO DAMA, INAPA, PROV. SAN CRISTOBAL.</t>
  </si>
  <si>
    <t>4531</t>
  </si>
  <si>
    <t>COMPRA DE CEMENTO PVC PARA SER USADO EN LAS REPARACIONES DE AVERIAS EN INAPA-SAN CRISTOBAL.</t>
  </si>
  <si>
    <t>4532</t>
  </si>
  <si>
    <t>COMPRA DE TAPES DE GOMAS 3M Y TAPES DE VINIL 3M PARA SER UTILIZADOS PR LA BRIGADA TECNICA EN LOS TRABAJOS ELECTRICOS RECURRENTES E INAPA, PROV. SAN CRISTOBAL.</t>
  </si>
  <si>
    <t>4533</t>
  </si>
  <si>
    <t>SERV. DE TRANSPORTE DE TRES (3) VIAJES DE CALICHE EN CAMIONES DE 19 METROS A TOD COSTO (2) A LA AUTOPISTA 6 DE NOVIEMBRE Y UNO (1) A LA PLANTA DE TRATAMIENTO DE AGUA POTABLE, INAPA, PROV. S.C.</t>
  </si>
  <si>
    <t>4534</t>
  </si>
  <si>
    <t>SERV. DE EMBOBINAR Y DAR MANTENIMIENTO A MOTORES DE 60HP PARA SER UTILIZADOS EN LOS EQUIPOS #4 DEL AC. DE PALENQUE Y YAGUATE #2, INAPA PROV. SAN CRISTOBAL.</t>
  </si>
  <si>
    <t>4535</t>
  </si>
  <si>
    <t>SERV. DE CONFECCION DE UNIFORMES DE 100 (CIEN) GORRAS DE COLOR AZUL ROYAL CON BORDADOS DE INAPA, SAN CRISTOBAL PARA SER UTILIZADA  EN LA OFICINA PROV. SAN CRISTOBAL.</t>
  </si>
  <si>
    <t>4536</t>
  </si>
  <si>
    <t>RETECIONES BIENES Y SERVICIOS POR CORRESPODIENTE DEL 5% Y 10% ISR Y 18% Y 30% ITBIS. CORRESPONDIENTE AL MARZO 2022</t>
  </si>
  <si>
    <t>4537</t>
  </si>
  <si>
    <t>INCENTIVO POR CUMPLIR CON LAS METAS PAUTADAS Y HABER DESARROLLADO UN PROGRAMA DE ACTIVIDADES COMERCIALES LAS CUALES DIERON COMO RESULTADO UN AUMENTO EN LO RECAUDADO DURANTE EL MES DE MARZO 2022 EN LA PROV. SAN CRISTOBAL.</t>
  </si>
  <si>
    <t>4538</t>
  </si>
  <si>
    <t>REPOSICION FONDO CAJA CHICA DE LA DIVISION ADMINISTRATIVA Y FINANCIERA, INAPA, SAN CRISTOBAL, PERIODO 04/03/2022 AL 24/03/2022. RECIBO NO.2555 AL 2593.</t>
  </si>
  <si>
    <t>4539</t>
  </si>
  <si>
    <t>COMPRA DE 10 PARES DE BOTA DE SEGURIDAD DE DIF. SIZE PARA SER UTILIZADA EN LA PROTECCION DEL PERSONAL DE ELECTROMECANICA EN INAPA PROV. SAN CRISTOBAL.</t>
  </si>
  <si>
    <t>4540</t>
  </si>
  <si>
    <t>COMPRA DE MATERIALES GASTABLES DE OFICINA PARA SER UTILIZADOS EN EL DEPARTAMENTO PROV. DE INAPA, SAN CRISTOBAL.</t>
  </si>
  <si>
    <t>4541</t>
  </si>
  <si>
    <t>SERV. DEL CAMION DEL CAMION KIA K2700 MATRICULA X530879 UTILIZADA POR EL AREA DE OPERACIONES, INAPA, PROV. SAN CRISTOBAL.</t>
  </si>
  <si>
    <t>4542</t>
  </si>
  <si>
    <t>COMPRA DE 60 LIBRAS DE GOMA ROJA PARA JUNTAS DE PLATILLOS, VALVULAS DE MOTORES, INAPA PROV. SAN CRISTOBAL.</t>
  </si>
  <si>
    <t>4543</t>
  </si>
  <si>
    <t>COMPRA DE MATERIALES PARA SER UTILIZADOS EN LA PROTECCION DE LA VALVULA DE ENTRADA DE LA PTASC, INAPA, PROV. SAN CRISTOBAL.</t>
  </si>
  <si>
    <t>4544</t>
  </si>
  <si>
    <t>COMPRA DE ALAMBRES AWG64 DE 4 HILOS, PARA SER USADOS EN EL EQUIPO NO.4 DE SAMANGOLA Y SEMILLA, INAPA,  PROV. SAN CRISTOBAL.</t>
  </si>
  <si>
    <t>4545</t>
  </si>
  <si>
    <t>COMPRA DE UNA IMPRESORA PARA CAJA DEL DPTO. DE TESORERIA E INGRESO DE INAPA, SAN CRISTOBAL.</t>
  </si>
  <si>
    <t>4546</t>
  </si>
  <si>
    <t>COMPRA DE LAMPARAS SOLARES RECARGABLES LED, PARA ILUMINAR TODAS LAS AREAS QUE BORDEA EN TANQUE DEL AC. DE NIGUA, INAPA PROV. SAN CRISTOBAL.</t>
  </si>
  <si>
    <t>4547</t>
  </si>
  <si>
    <t>SERV. DE FUMIGACION EN LA PLANTA DE TRATAMIENTO DE AGUAS POTABLES, OFICINA ADMINISTRATIVA Y LA OFICINA COMERCIAL EN INAPA, PROV. SAN CRISTOBAL.</t>
  </si>
  <si>
    <t>4548</t>
  </si>
  <si>
    <t>COMPRAS DE CHALECOS, PARA EL PERSONAL QUE LABORA EN LAS DISTINTAS AREAS DE OPERACIONES INAPA, PROV. SAN CRISTOBAL.</t>
  </si>
  <si>
    <t>Cuenta Bancaria: 010-026300-0</t>
  </si>
  <si>
    <t xml:space="preserve">                Balance Inicial: </t>
  </si>
  <si>
    <t>SUPERVISION DE OBRAS</t>
  </si>
  <si>
    <t xml:space="preserve">EFT0-20 </t>
  </si>
  <si>
    <t>PAGO FACT. DE CONSUMO ENERGETICO EN LA ZONA NORTE DEL PAIS CORRESP. AL MES DE FEBRERO/2022.</t>
  </si>
  <si>
    <t>EFT0-21</t>
  </si>
  <si>
    <t>PAGO FACT. NO. B1500000025/25-03-2022 (CUB. NO.01) DE LOS TRABAJOS REHABILITACIÓN ALCANTARILLADO SANITARIO DE FANTINO, PROVINCIA SANCHEZ RAMÍREZ.</t>
  </si>
  <si>
    <t>EFT0-22</t>
  </si>
  <si>
    <t>PAGO FACT. NOS. B15000014377,1478,1479,1480,1482/15-03-2022, CONTRATOS NOS. 6395, 6396, 6397, 6398, 6415, CONSUMO ENERGÉTICO DE LAS LOCALIDADES ARROYO SULDIDO, AGUA SABROSA, LA BARBACOA, LAS COLONIAS RANCHO ESPAÑOL, PROVINCIA SAMANÁ, CORRESP. AL MES DE MARZO/2022.</t>
  </si>
  <si>
    <t>EFT0-23</t>
  </si>
  <si>
    <t>PAGO FACT. NOS. B1500000184 Y 185/24-03-2022, ORDEN DE COMPRA OC2021-0206, ADQUISICIÓN DE SUSTANCIAS QUÍMICAS (406,933.17 CLORO GAS DE 2,000 LBS), PARA SER UTILIZADOS EN TODOS LOS ACUEDUCTOS DEL INAPA, 10MO. ABONO AL CONTRATO 025/2021.</t>
  </si>
  <si>
    <t>EFT0-24</t>
  </si>
  <si>
    <t>PAGO FACT. NOS. B1500004988, 4989, 4990, 4991, 4992, 4994, 4975, 5009, 5010, 5011, 5012, 5043, 5014, 5015, 5016/31-03-2022, CONTRATOS NOS. 1007252, 53, 54, 55, 1008357, 1010178, 3002610, 1015536, 1015537, 1015538, 1015539, 1015540, 1015541, 1015542, 1015543, CONSUMO ENERGETICO CORRESPONDIENTE AL MES DE MARZO/2022.</t>
  </si>
  <si>
    <t>EFT0-25</t>
  </si>
  <si>
    <t>PAGO FACT. NOS. B1500001461, 1462, 1463, 1464, 1465/31-03-2022, CONTRATOS NOS. 1178,1179, 1180, 1181, 3066, SERVICIO ENERGÉTICO A NUESTRAS INSTALACIONES EN BAYAHIBE, PROVINCIA LA ROMANA, CORRESP. AL MES DE MARZO/2022.</t>
  </si>
  <si>
    <t>EFT0-26</t>
  </si>
  <si>
    <t>AVANCE INICIAL 20% AL CONTRATO NO. 014/2022, PARA LOS TRABAJOS AMPLIACIÓN REDES DEL ACUEDUCTO HIGUEY, SECTOR LAS CAOBAS (PARTE 4), PROVINCIA LA ALTAGRACIA, LOTE VIII.</t>
  </si>
  <si>
    <t>EFT0-27</t>
  </si>
  <si>
    <t>PAGO FACT. NO. B1500000003/24-03-2022 (CUBICACIÓN NO.03) DE LOS TRABAJOS AMPLIACIÓN REDES DISTRIBUCIÓN ACUEDUCTO HIGUEY A LOS SECTORES PRADOS I Y II, PROVINCIA LA ALTAGRACIA, LOTE VIII.</t>
  </si>
  <si>
    <t>EFT0-28</t>
  </si>
  <si>
    <t>PAGO FACTURAS DE CONSUMO ENERGETICO EN LA ZONA ESTE DEL PAIS CORRESP. AL MES DE MARZO/2022</t>
  </si>
  <si>
    <t>EFT0-29</t>
  </si>
  <si>
    <t>AVANCE INICIAL DEL 20% AL CONTRATO NO.005/2022 TRABAJOS DE AMPLIACIÓN ACUEDUCTO MÚLTIPLE LOS LIMONES-EL COPEY A LOMA ATRAVESADA, LÍNEA DE CONDUCCIÓN Y REDES DESDE ESTACIÓN E5+620 HASTA E8+213, PROVINCIA MONTECRISTI, ZONA 1, LOTE XIV.</t>
  </si>
  <si>
    <t>EFT0-30</t>
  </si>
  <si>
    <t>PAGO FACT. NO.B1500000056/18-04-2022 (CUB. NO.2) DE LOS TRABAJOS MEJORAMIENTO ACUEDUCTO PEDERNALES (REHABILITACION OBRA DE TOMA Y COLOCACION LINEA ADUCCION)  PROVINCIA PEDERNALES,  LOTE I.</t>
  </si>
  <si>
    <t>EFT0-31</t>
  </si>
  <si>
    <t>PAGO AVANCE DEL 20% AL CONTRATO NO.013/2022, TRABAJOS DE AMPLIACIÓN REDES DEL ACUEDUCTO HIGUEY, Y SECTOR LAS CAOBAS (PARTE 3) PROVINCIA LA ALTAGRACIA, LOTE VII, PROVINCIA LA ALTAGRACIA.</t>
  </si>
  <si>
    <t>EFT0-32</t>
  </si>
  <si>
    <t>PAGO FACT. NO.B1500000116/31-03-2022 ( CUBICACION NO.04) DE LOS TRABAJOS LINEA MATRIZ Y REDES DE  DISTRIBUCION LAS TEJAS, PROVINCIA BAHORUCO,  LOTE IV.</t>
  </si>
  <si>
    <t>EFT0-33</t>
  </si>
  <si>
    <t>AVANCE INICIAL 20% AL CONTRATO NO. 017/2022, PARA LOS TRABAJOS CONSTRUCCIÓN REDES DE DISTRIBUCIÓN, ACUEDUCTO MÚLTIPLE SONADOR, PARTE 3, PROVINCIA MONSEÑOR NOEL, ZONA V, LOTE 3.</t>
  </si>
  <si>
    <t>EFT0-34</t>
  </si>
  <si>
    <t>AVANCE INICIAL 20% AL CONTRATO NO. 010/2022, PARA LOS TRABAJOS AMPLIACIÓN ACUEDUCTO MÚLTIPLE LOS LIMONES - EL COPEY A LOMA ATRAVESADA ESTACIÓN DE BOMBEO Y LÍNEA DE IMPULSIÓN DESDE ESTACIÓN.</t>
  </si>
  <si>
    <t>EFT0-35</t>
  </si>
  <si>
    <t>AVANCE INICIAL 20% AL CONTRATO NO. 007/2022, PARA LOS TRABAJOS DE CONSTRUCCIÓN REDES DE DISTRIBUCIÓN ACUEDUCTO MÚLTIPLE SONADOR, PARTE 6, PROVINCIA MONSEÑOR NOUEL, LOTE VI, ZONA V.</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</si>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</sst>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11C0A]dd\-mmm\-yy"/>
    <numFmt numFmtId="165" formatCode="[$-11C0A]dd/mm/yyyy"/>
    <numFmt numFmtId="166" formatCode="[$-11C0A]#,##0.00;\-#,##0.00"/>
    <numFmt numFmtId="167" formatCode="_(&quot;RD$&quot;* #,##0.00_);_(&quot;RD$&quot;* \(#,##0.00\);_(&quot;RD$&quot;*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8"/>
      <color theme="1"/>
      <name val="Calibri"/>
      <family val="2"/>
      <scheme val="minor"/>
    </font>
    <font>
      <b/>
      <sz val="9"/>
      <color theme="1"/>
      <name val="Calibri"/>
      <family val="2"/>
      <scheme val="minor"/>
    </font>
    <font>
      <sz val="8"/>
      <color indexed="8"/>
      <name val="Calibri"/>
      <family val="2"/>
      <scheme val="minor"/>
    </font>
    <font>
      <b/>
      <sz val="8"/>
      <color theme="1"/>
      <name val="Calibri"/>
      <family val="2"/>
      <scheme val="minor"/>
    </font>
    <font>
      <b/>
      <sz val="8"/>
      <name val="Calibri"/>
      <family val="2"/>
      <scheme val="minor"/>
    </font>
    <font>
      <sz val="8"/>
      <color rgb="FF000000"/>
      <name val="Calibri"/>
      <family val="2"/>
      <scheme val="minor"/>
    </font>
    <font>
      <sz val="8"/>
      <color rgb="FFFF0000"/>
      <name val="Calibri"/>
      <family val="2"/>
      <scheme val="minor"/>
    </font>
    <font>
      <sz val="8"/>
      <name val="Calibri"/>
      <family val="2"/>
      <scheme val="minor"/>
    </font>
    <font>
      <sz val="8"/>
      <color indexed="8"/>
      <name val="Arial"/>
      <family val="2"/>
    </font>
    <font>
      <sz val="9"/>
      <color indexed="8"/>
      <name val="Calibri"/>
      <family val="2"/>
      <scheme val="minor"/>
    </font>
    <font>
      <sz val="9"/>
      <color indexed="8"/>
      <name val="Arial"/>
      <family val="2"/>
    </font>
    <font>
      <b/>
      <sz val="8"/>
      <color indexed="8"/>
      <name val="Calibri"/>
      <family val="2"/>
      <scheme val="minor"/>
    </font>
    <font>
      <sz val="9"/>
      <color theme="1"/>
      <name val="Calibri"/>
      <family val="2"/>
      <scheme val="minor"/>
    </font>
    <font>
      <sz val="11"/>
      <name val="Calibri"/>
      <family val="2"/>
      <scheme val="minor"/>
    </font>
    <font>
      <sz val="11"/>
      <color indexed="8"/>
      <name val="Calibri"/>
      <family val="2"/>
      <scheme val="minor"/>
    </font>
    <font>
      <sz val="8"/>
      <color rgb="FF000000"/>
      <name val="Calibri"/>
      <family val="2"/>
    </font>
    <font>
      <sz val="12"/>
      <color theme="1"/>
      <name val="Calibri"/>
      <family val="2"/>
      <scheme val="minor"/>
    </font>
    <font>
      <b/>
      <sz val="11"/>
      <color rgb="FF000000"/>
      <name val="Calibri"/>
      <family val="2"/>
    </font>
  </fonts>
  <fills count="5">
    <fill>
      <patternFill patternType="none"/>
    </fill>
    <fill>
      <patternFill patternType="gray125"/>
    </fill>
    <fill>
      <patternFill patternType="solid">
        <fgColor theme="4" tint="0.39997558519241921"/>
        <bgColor indexed="64"/>
      </patternFill>
    </fill>
    <fill>
      <patternFill patternType="solid">
        <fgColor theme="0"/>
        <bgColor indexed="64"/>
      </patternFill>
    </fill>
    <fill>
      <patternFill patternType="solid">
        <fgColor rgb="FFFFFFFF"/>
        <bgColor indexed="64"/>
      </patternFill>
    </fill>
  </fills>
  <borders count="2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style="thin">
        <color indexed="8"/>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bottom/>
      <diagonal/>
    </border>
    <border>
      <left style="thin">
        <color indexed="64"/>
      </left>
      <right style="thin">
        <color indexed="64"/>
      </right>
      <top style="thin">
        <color theme="1"/>
      </top>
      <bottom style="thin">
        <color theme="1"/>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bottom style="thin">
        <color theme="1"/>
      </bottom>
      <diagonal/>
    </border>
    <border>
      <left style="thin">
        <color indexed="8"/>
      </left>
      <right/>
      <top style="thin">
        <color indexed="8"/>
      </top>
      <bottom style="thin">
        <color indexed="8"/>
      </bottom>
      <diagonal/>
    </border>
  </borders>
  <cellStyleXfs count="2">
    <xf numFmtId="0" fontId="0" fillId="0" borderId="0"/>
    <xf numFmtId="43" fontId="1" fillId="0" borderId="0" applyFont="0" applyFill="0" applyBorder="0" applyAlignment="0" applyProtection="0"/>
  </cellStyleXfs>
  <cellXfs count="192">
    <xf numFmtId="0" fontId="0" fillId="0" borderId="0" xfId="0"/>
    <xf numFmtId="0" fontId="2" fillId="0" borderId="0" xfId="0" applyFont="1" applyAlignment="1">
      <alignment horizontal="center"/>
    </xf>
    <xf numFmtId="0" fontId="3" fillId="0" borderId="0" xfId="0" applyFont="1"/>
    <xf numFmtId="0" fontId="2" fillId="0" borderId="0" xfId="0" applyFont="1" applyAlignment="1">
      <alignment horizontal="center" wrapText="1"/>
    </xf>
    <xf numFmtId="0" fontId="0" fillId="0" borderId="0" xfId="0" applyAlignment="1">
      <alignment vertical="center"/>
    </xf>
    <xf numFmtId="0" fontId="0" fillId="0" borderId="0" xfId="0" applyAlignment="1">
      <alignment horizontal="left"/>
    </xf>
    <xf numFmtId="0" fontId="0" fillId="0" borderId="0" xfId="0" applyAlignment="1">
      <alignment horizontal="center"/>
    </xf>
    <xf numFmtId="0" fontId="0" fillId="0" borderId="0" xfId="0" applyAlignment="1">
      <alignment horizontal="right"/>
    </xf>
    <xf numFmtId="14" fontId="3" fillId="0" borderId="0" xfId="0" applyNumberFormat="1" applyFont="1"/>
    <xf numFmtId="0" fontId="4" fillId="2" borderId="1" xfId="0" applyFont="1" applyFill="1" applyBorder="1" applyAlignment="1">
      <alignment horizontal="center"/>
    </xf>
    <xf numFmtId="0" fontId="4" fillId="2" borderId="2" xfId="0" applyFont="1" applyFill="1" applyBorder="1" applyAlignment="1">
      <alignment horizontal="center"/>
    </xf>
    <xf numFmtId="0" fontId="4" fillId="2" borderId="3" xfId="0" applyFont="1" applyFill="1" applyBorder="1" applyAlignment="1">
      <alignment horizontal="center"/>
    </xf>
    <xf numFmtId="4" fontId="4" fillId="2" borderId="4" xfId="0" applyNumberFormat="1" applyFont="1" applyFill="1" applyBorder="1"/>
    <xf numFmtId="0" fontId="4" fillId="2" borderId="5" xfId="0" applyFont="1" applyFill="1" applyBorder="1" applyAlignment="1">
      <alignment horizontal="center" vertical="center"/>
    </xf>
    <xf numFmtId="164" fontId="5" fillId="0" borderId="5" xfId="0" applyNumberFormat="1" applyFont="1" applyBorder="1" applyAlignment="1" applyProtection="1">
      <alignment horizontal="left" wrapText="1"/>
      <protection locked="0"/>
    </xf>
    <xf numFmtId="0" fontId="6" fillId="3" borderId="5" xfId="0" applyFont="1" applyFill="1" applyBorder="1" applyAlignment="1">
      <alignment horizontal="left" wrapText="1"/>
    </xf>
    <xf numFmtId="0" fontId="6" fillId="3" borderId="5" xfId="0" applyFont="1" applyFill="1" applyBorder="1" applyAlignment="1">
      <alignment horizontal="left"/>
    </xf>
    <xf numFmtId="4" fontId="3" fillId="0" borderId="5" xfId="0" applyNumberFormat="1" applyFont="1" applyBorder="1" applyAlignment="1">
      <alignment horizontal="right"/>
    </xf>
    <xf numFmtId="4" fontId="3" fillId="0" borderId="5" xfId="0" applyNumberFormat="1" applyFont="1" applyBorder="1"/>
    <xf numFmtId="0" fontId="6" fillId="0" borderId="5" xfId="0" applyFont="1" applyBorder="1" applyAlignment="1">
      <alignment horizontal="left"/>
    </xf>
    <xf numFmtId="43" fontId="5" fillId="3" borderId="0" xfId="1" applyFont="1" applyFill="1" applyBorder="1" applyAlignment="1">
      <alignment horizontal="right"/>
    </xf>
    <xf numFmtId="0" fontId="7" fillId="3" borderId="5" xfId="0" applyFont="1" applyFill="1" applyBorder="1" applyAlignment="1">
      <alignment horizontal="left"/>
    </xf>
    <xf numFmtId="4" fontId="3" fillId="0" borderId="5" xfId="0" applyNumberFormat="1" applyFont="1" applyBorder="1" applyAlignment="1">
      <alignment horizontal="right" wrapText="1"/>
    </xf>
    <xf numFmtId="4" fontId="3" fillId="0" borderId="5" xfId="0" applyNumberFormat="1" applyFont="1" applyBorder="1" applyAlignment="1">
      <alignment horizontal="left"/>
    </xf>
    <xf numFmtId="0" fontId="6" fillId="0" borderId="5" xfId="0" applyFont="1" applyBorder="1" applyAlignment="1">
      <alignment horizontal="left" wrapText="1"/>
    </xf>
    <xf numFmtId="4" fontId="8" fillId="0" borderId="5" xfId="0" applyNumberFormat="1" applyFont="1" applyBorder="1" applyAlignment="1">
      <alignment horizontal="right"/>
    </xf>
    <xf numFmtId="0" fontId="7" fillId="0" borderId="5" xfId="0" applyFont="1" applyBorder="1" applyAlignment="1">
      <alignment horizontal="left"/>
    </xf>
    <xf numFmtId="165" fontId="5" fillId="0" borderId="6" xfId="0" applyNumberFormat="1" applyFont="1" applyBorder="1" applyAlignment="1" applyProtection="1">
      <alignment horizontal="left" wrapText="1" readingOrder="1"/>
      <protection locked="0"/>
    </xf>
    <xf numFmtId="0" fontId="5" fillId="0" borderId="6" xfId="0" applyFont="1" applyBorder="1" applyAlignment="1" applyProtection="1">
      <alignment horizontal="left" wrapText="1" readingOrder="1"/>
      <protection locked="0"/>
    </xf>
    <xf numFmtId="0" fontId="5" fillId="0" borderId="6" xfId="0" applyFont="1" applyBorder="1" applyAlignment="1" applyProtection="1">
      <alignment vertical="top" wrapText="1" readingOrder="1"/>
      <protection locked="0"/>
    </xf>
    <xf numFmtId="0" fontId="9" fillId="0" borderId="7" xfId="0" applyFont="1" applyBorder="1" applyAlignment="1" applyProtection="1">
      <alignment horizontal="left" wrapText="1"/>
      <protection locked="0"/>
    </xf>
    <xf numFmtId="166" fontId="5" fillId="0" borderId="6" xfId="0" applyNumberFormat="1" applyFont="1" applyBorder="1" applyAlignment="1" applyProtection="1">
      <alignment horizontal="right" wrapText="1" readingOrder="1"/>
      <protection locked="0"/>
    </xf>
    <xf numFmtId="0" fontId="9" fillId="0" borderId="0" xfId="0" applyFont="1" applyAlignment="1">
      <alignment wrapText="1"/>
    </xf>
    <xf numFmtId="0" fontId="9" fillId="0" borderId="3" xfId="0" applyFont="1" applyBorder="1" applyAlignment="1">
      <alignment wrapText="1"/>
    </xf>
    <xf numFmtId="0" fontId="9" fillId="0" borderId="5" xfId="0" applyFont="1" applyBorder="1" applyAlignment="1">
      <alignment wrapText="1"/>
    </xf>
    <xf numFmtId="0" fontId="5" fillId="0" borderId="8" xfId="0" applyFont="1" applyBorder="1" applyAlignment="1" applyProtection="1">
      <alignment horizontal="left" wrapText="1" readingOrder="1"/>
      <protection locked="0"/>
    </xf>
    <xf numFmtId="0" fontId="5" fillId="0" borderId="8" xfId="0" applyFont="1" applyBorder="1" applyAlignment="1" applyProtection="1">
      <alignment vertical="top" wrapText="1" readingOrder="1"/>
      <protection locked="0"/>
    </xf>
    <xf numFmtId="0" fontId="9" fillId="0" borderId="5" xfId="0" applyFont="1" applyBorder="1" applyAlignment="1" applyProtection="1">
      <alignment horizontal="left" wrapText="1" readingOrder="1"/>
      <protection locked="0"/>
    </xf>
    <xf numFmtId="166" fontId="5" fillId="0" borderId="8" xfId="0" applyNumberFormat="1" applyFont="1" applyBorder="1" applyAlignment="1" applyProtection="1">
      <alignment horizontal="right" wrapText="1" readingOrder="1"/>
      <protection locked="0"/>
    </xf>
    <xf numFmtId="0" fontId="9" fillId="0" borderId="5" xfId="0" applyFont="1" applyBorder="1" applyAlignment="1" applyProtection="1">
      <alignment horizontal="left" wrapText="1"/>
      <protection locked="0"/>
    </xf>
    <xf numFmtId="165" fontId="5" fillId="0" borderId="8" xfId="0" applyNumberFormat="1" applyFont="1" applyBorder="1" applyAlignment="1" applyProtection="1">
      <alignment horizontal="left" wrapText="1" readingOrder="1"/>
      <protection locked="0"/>
    </xf>
    <xf numFmtId="0" fontId="9" fillId="0" borderId="4" xfId="0" applyFont="1" applyBorder="1" applyAlignment="1" applyProtection="1">
      <alignment horizontal="left" wrapText="1"/>
      <protection locked="0"/>
    </xf>
    <xf numFmtId="166" fontId="5" fillId="0" borderId="5" xfId="0" applyNumberFormat="1" applyFont="1" applyBorder="1" applyAlignment="1" applyProtection="1">
      <alignment horizontal="right" wrapText="1" readingOrder="1"/>
      <protection locked="0"/>
    </xf>
    <xf numFmtId="0" fontId="9" fillId="3" borderId="5" xfId="0" applyFont="1" applyFill="1" applyBorder="1" applyAlignment="1" applyProtection="1">
      <alignment horizontal="left" wrapText="1"/>
      <protection locked="0"/>
    </xf>
    <xf numFmtId="0" fontId="9" fillId="3" borderId="0" xfId="0" applyFont="1" applyFill="1" applyAlignment="1">
      <alignment wrapText="1"/>
    </xf>
    <xf numFmtId="0" fontId="5" fillId="0" borderId="8" xfId="0" applyFont="1" applyBorder="1" applyAlignment="1" applyProtection="1">
      <alignment wrapText="1" readingOrder="1"/>
      <protection locked="0"/>
    </xf>
    <xf numFmtId="0" fontId="10" fillId="0" borderId="0" xfId="0" applyFont="1" applyAlignment="1">
      <alignment vertical="top" wrapText="1"/>
    </xf>
    <xf numFmtId="165" fontId="5" fillId="0" borderId="0" xfId="0" applyNumberFormat="1" applyFont="1" applyAlignment="1" applyProtection="1">
      <alignment horizontal="left" wrapText="1" readingOrder="1"/>
      <protection locked="0"/>
    </xf>
    <xf numFmtId="0" fontId="11" fillId="0" borderId="0" xfId="0" applyFont="1" applyAlignment="1" applyProtection="1">
      <alignment horizontal="left" vertical="top" wrapText="1" readingOrder="1"/>
      <protection locked="0"/>
    </xf>
    <xf numFmtId="0" fontId="5" fillId="0" borderId="0" xfId="0" applyFont="1" applyAlignment="1" applyProtection="1">
      <alignment wrapText="1" readingOrder="1"/>
      <protection locked="0"/>
    </xf>
    <xf numFmtId="0" fontId="9" fillId="0" borderId="0" xfId="0" applyFont="1" applyAlignment="1" applyProtection="1">
      <alignment horizontal="left" wrapText="1"/>
      <protection locked="0"/>
    </xf>
    <xf numFmtId="166" fontId="5" fillId="0" borderId="0" xfId="0" applyNumberFormat="1" applyFont="1" applyAlignment="1" applyProtection="1">
      <alignment horizontal="right" wrapText="1" readingOrder="1"/>
      <protection locked="0"/>
    </xf>
    <xf numFmtId="4" fontId="3" fillId="0" borderId="0" xfId="0" applyNumberFormat="1" applyFont="1"/>
    <xf numFmtId="0" fontId="3" fillId="0" borderId="0" xfId="0" applyFont="1" applyAlignment="1">
      <alignment wrapText="1" readingOrder="1"/>
    </xf>
    <xf numFmtId="0" fontId="4" fillId="2" borderId="9" xfId="0" applyFont="1" applyFill="1" applyBorder="1" applyAlignment="1">
      <alignment horizontal="center" readingOrder="1"/>
    </xf>
    <xf numFmtId="0" fontId="4" fillId="2" borderId="10" xfId="0" applyFont="1" applyFill="1" applyBorder="1" applyAlignment="1">
      <alignment horizontal="center" readingOrder="1"/>
    </xf>
    <xf numFmtId="0" fontId="4" fillId="2" borderId="11" xfId="0" applyFont="1" applyFill="1" applyBorder="1" applyAlignment="1">
      <alignment horizontal="center" readingOrder="1"/>
    </xf>
    <xf numFmtId="0" fontId="4" fillId="2" borderId="12" xfId="0" applyFont="1" applyFill="1" applyBorder="1" applyAlignment="1">
      <alignment horizontal="center" readingOrder="1"/>
    </xf>
    <xf numFmtId="0" fontId="4" fillId="2" borderId="13" xfId="0" applyFont="1" applyFill="1" applyBorder="1" applyAlignment="1">
      <alignment horizontal="center" readingOrder="1"/>
    </xf>
    <xf numFmtId="0" fontId="4" fillId="2" borderId="14" xfId="0" applyFont="1" applyFill="1" applyBorder="1" applyAlignment="1">
      <alignment horizontal="center" readingOrder="1"/>
    </xf>
    <xf numFmtId="0" fontId="4" fillId="2" borderId="7" xfId="0" applyFont="1" applyFill="1" applyBorder="1" applyAlignment="1">
      <alignment horizontal="center" vertical="center" readingOrder="1"/>
    </xf>
    <xf numFmtId="4" fontId="6" fillId="2" borderId="7" xfId="0" applyNumberFormat="1" applyFont="1" applyFill="1" applyBorder="1" applyAlignment="1">
      <alignment readingOrder="1"/>
    </xf>
    <xf numFmtId="0" fontId="6" fillId="2" borderId="5" xfId="0" applyFont="1" applyFill="1" applyBorder="1" applyAlignment="1">
      <alignment vertical="center" readingOrder="1"/>
    </xf>
    <xf numFmtId="0" fontId="6" fillId="2" borderId="5" xfId="0" applyFont="1" applyFill="1" applyBorder="1"/>
    <xf numFmtId="4" fontId="6" fillId="2" borderId="5" xfId="0" applyNumberFormat="1" applyFont="1" applyFill="1" applyBorder="1" applyAlignment="1">
      <alignment readingOrder="1"/>
    </xf>
    <xf numFmtId="0" fontId="4" fillId="2" borderId="5" xfId="0" applyFont="1" applyFill="1" applyBorder="1" applyAlignment="1">
      <alignment horizontal="center" vertical="center" readingOrder="1"/>
    </xf>
    <xf numFmtId="14" fontId="7" fillId="3" borderId="5" xfId="0" applyNumberFormat="1" applyFont="1" applyFill="1" applyBorder="1" applyAlignment="1">
      <alignment horizontal="left" readingOrder="1"/>
    </xf>
    <xf numFmtId="0" fontId="7" fillId="3" borderId="5" xfId="0" applyFont="1" applyFill="1" applyBorder="1" applyAlignment="1">
      <alignment horizontal="left" readingOrder="1"/>
    </xf>
    <xf numFmtId="4" fontId="10" fillId="3" borderId="5" xfId="0" applyNumberFormat="1" applyFont="1" applyFill="1" applyBorder="1" applyAlignment="1">
      <alignment horizontal="right" readingOrder="1"/>
    </xf>
    <xf numFmtId="4" fontId="10" fillId="3" borderId="5" xfId="0" applyNumberFormat="1" applyFont="1" applyFill="1" applyBorder="1" applyAlignment="1">
      <alignment readingOrder="1"/>
    </xf>
    <xf numFmtId="4" fontId="8" fillId="0" borderId="5" xfId="0" applyNumberFormat="1" applyFont="1" applyBorder="1" applyAlignment="1">
      <alignment horizontal="right" readingOrder="1"/>
    </xf>
    <xf numFmtId="164" fontId="10" fillId="0" borderId="5" xfId="0" applyNumberFormat="1" applyFont="1" applyBorder="1" applyAlignment="1" applyProtection="1">
      <alignment horizontal="left" readingOrder="1"/>
      <protection locked="0"/>
    </xf>
    <xf numFmtId="0" fontId="5" fillId="0" borderId="5" xfId="0" applyFont="1" applyBorder="1" applyAlignment="1" applyProtection="1">
      <alignment horizontal="left"/>
      <protection locked="0"/>
    </xf>
    <xf numFmtId="4" fontId="10" fillId="3" borderId="5" xfId="0" applyNumberFormat="1" applyFont="1" applyFill="1" applyBorder="1" applyAlignment="1">
      <alignment horizontal="center" readingOrder="1"/>
    </xf>
    <xf numFmtId="4" fontId="10" fillId="3" borderId="5" xfId="0" applyNumberFormat="1" applyFont="1" applyFill="1" applyBorder="1" applyAlignment="1">
      <alignment horizontal="right" wrapText="1" readingOrder="1"/>
    </xf>
    <xf numFmtId="165" fontId="10" fillId="0" borderId="5" xfId="0" applyNumberFormat="1" applyFont="1" applyBorder="1" applyAlignment="1" applyProtection="1">
      <alignment horizontal="left" readingOrder="1"/>
      <protection locked="0"/>
    </xf>
    <xf numFmtId="0" fontId="6" fillId="3" borderId="5" xfId="0" applyFont="1" applyFill="1" applyBorder="1" applyAlignment="1">
      <alignment horizontal="left" readingOrder="1"/>
    </xf>
    <xf numFmtId="4" fontId="8" fillId="0" borderId="5" xfId="0" applyNumberFormat="1" applyFont="1" applyBorder="1" applyAlignment="1">
      <alignment horizontal="right" vertical="top" readingOrder="1"/>
    </xf>
    <xf numFmtId="0" fontId="7" fillId="0" borderId="5" xfId="0" applyFont="1" applyBorder="1" applyAlignment="1">
      <alignment horizontal="left" readingOrder="1"/>
    </xf>
    <xf numFmtId="4" fontId="8" fillId="0" borderId="5" xfId="0" applyNumberFormat="1" applyFont="1" applyBorder="1" applyAlignment="1">
      <alignment horizontal="right" wrapText="1" readingOrder="1"/>
    </xf>
    <xf numFmtId="165" fontId="5" fillId="0" borderId="15" xfId="0" applyNumberFormat="1" applyFont="1" applyBorder="1" applyAlignment="1" applyProtection="1">
      <alignment horizontal="left" wrapText="1" readingOrder="1"/>
      <protection locked="0"/>
    </xf>
    <xf numFmtId="0" fontId="10" fillId="0" borderId="4" xfId="0" applyFont="1" applyBorder="1" applyAlignment="1" applyProtection="1">
      <alignment horizontal="left" readingOrder="1"/>
      <protection locked="0"/>
    </xf>
    <xf numFmtId="0" fontId="10" fillId="0" borderId="5" xfId="0" applyFont="1" applyBorder="1" applyAlignment="1" applyProtection="1">
      <alignment horizontal="left" readingOrder="1"/>
      <protection locked="0"/>
    </xf>
    <xf numFmtId="0" fontId="3" fillId="0" borderId="0" xfId="0" applyFont="1" applyAlignment="1">
      <alignment vertical="top" wrapText="1" readingOrder="1"/>
    </xf>
    <xf numFmtId="0" fontId="10" fillId="0" borderId="7" xfId="0" applyFont="1" applyBorder="1" applyAlignment="1" applyProtection="1">
      <alignment horizontal="left" readingOrder="1"/>
      <protection locked="0"/>
    </xf>
    <xf numFmtId="165" fontId="5" fillId="0" borderId="5" xfId="0" applyNumberFormat="1" applyFont="1" applyBorder="1" applyAlignment="1" applyProtection="1">
      <alignment horizontal="left" wrapText="1" readingOrder="1"/>
      <protection locked="0"/>
    </xf>
    <xf numFmtId="0" fontId="10" fillId="0" borderId="5" xfId="0" applyFont="1" applyBorder="1" applyAlignment="1" applyProtection="1">
      <alignment horizontal="left" wrapText="1" readingOrder="1"/>
      <protection locked="0"/>
    </xf>
    <xf numFmtId="0" fontId="10" fillId="0" borderId="4" xfId="0" applyFont="1" applyBorder="1" applyAlignment="1" applyProtection="1">
      <alignment horizontal="left" wrapText="1" readingOrder="1"/>
      <protection locked="0"/>
    </xf>
    <xf numFmtId="0" fontId="10" fillId="0" borderId="7" xfId="0" applyFont="1" applyBorder="1" applyAlignment="1" applyProtection="1">
      <alignment horizontal="left" wrapText="1" readingOrder="1"/>
      <protection locked="0"/>
    </xf>
    <xf numFmtId="0" fontId="10" fillId="0" borderId="16" xfId="0" applyFont="1" applyBorder="1" applyAlignment="1" applyProtection="1">
      <alignment horizontal="left" wrapText="1" readingOrder="1"/>
      <protection locked="0"/>
    </xf>
    <xf numFmtId="165" fontId="10" fillId="0" borderId="5" xfId="0" applyNumberFormat="1" applyFont="1" applyBorder="1" applyAlignment="1" applyProtection="1">
      <alignment horizontal="left" wrapText="1"/>
      <protection locked="0"/>
    </xf>
    <xf numFmtId="0" fontId="12" fillId="0" borderId="8" xfId="0" applyFont="1" applyBorder="1" applyAlignment="1" applyProtection="1">
      <alignment horizontal="left" wrapText="1" readingOrder="1"/>
      <protection locked="0"/>
    </xf>
    <xf numFmtId="14" fontId="8" fillId="4" borderId="5" xfId="0" applyNumberFormat="1" applyFont="1" applyFill="1" applyBorder="1" applyAlignment="1">
      <alignment horizontal="left" wrapText="1" readingOrder="1"/>
    </xf>
    <xf numFmtId="14" fontId="8" fillId="4" borderId="0" xfId="0" applyNumberFormat="1" applyFont="1" applyFill="1" applyAlignment="1">
      <alignment horizontal="left" wrapText="1" readingOrder="1"/>
    </xf>
    <xf numFmtId="0" fontId="5" fillId="0" borderId="0" xfId="0" applyFont="1" applyAlignment="1" applyProtection="1">
      <alignment horizontal="left" wrapText="1" readingOrder="1"/>
      <protection locked="0"/>
    </xf>
    <xf numFmtId="0" fontId="5" fillId="0" borderId="0" xfId="0" applyFont="1" applyAlignment="1" applyProtection="1">
      <alignment vertical="top" wrapText="1" readingOrder="1"/>
      <protection locked="0"/>
    </xf>
    <xf numFmtId="0" fontId="10" fillId="0" borderId="0" xfId="0" applyFont="1" applyAlignment="1" applyProtection="1">
      <alignment horizontal="left" wrapText="1" readingOrder="1"/>
      <protection locked="0"/>
    </xf>
    <xf numFmtId="4" fontId="10" fillId="3" borderId="0" xfId="0" applyNumberFormat="1" applyFont="1" applyFill="1" applyAlignment="1">
      <alignment readingOrder="1"/>
    </xf>
    <xf numFmtId="165" fontId="10" fillId="0" borderId="0" xfId="0" applyNumberFormat="1" applyFont="1" applyAlignment="1" applyProtection="1">
      <alignment horizontal="left" wrapText="1"/>
      <protection locked="0"/>
    </xf>
    <xf numFmtId="0" fontId="4" fillId="2" borderId="5" xfId="0" applyFont="1" applyFill="1" applyBorder="1" applyAlignment="1">
      <alignment horizontal="center" vertical="center"/>
    </xf>
    <xf numFmtId="4" fontId="4" fillId="2" borderId="5" xfId="0" applyNumberFormat="1" applyFont="1" applyFill="1" applyBorder="1"/>
    <xf numFmtId="0" fontId="6" fillId="0" borderId="5" xfId="0" applyFont="1" applyBorder="1" applyAlignment="1">
      <alignment horizontal="center" vertical="center"/>
    </xf>
    <xf numFmtId="0" fontId="6" fillId="0" borderId="5" xfId="0" applyFont="1" applyBorder="1" applyAlignment="1">
      <alignment vertical="center"/>
    </xf>
    <xf numFmtId="43" fontId="10" fillId="0" borderId="5" xfId="1" applyFont="1" applyFill="1" applyBorder="1" applyAlignment="1">
      <alignment horizontal="center"/>
    </xf>
    <xf numFmtId="0" fontId="3" fillId="0" borderId="5" xfId="0" applyFont="1" applyBorder="1" applyAlignment="1">
      <alignment horizontal="right"/>
    </xf>
    <xf numFmtId="43" fontId="3" fillId="0" borderId="5" xfId="0" applyNumberFormat="1" applyFont="1" applyBorder="1"/>
    <xf numFmtId="4" fontId="10" fillId="0" borderId="5" xfId="0" applyNumberFormat="1" applyFont="1" applyBorder="1" applyAlignment="1">
      <alignment horizontal="right"/>
    </xf>
    <xf numFmtId="0" fontId="13" fillId="0" borderId="0" xfId="0" applyFont="1"/>
    <xf numFmtId="0" fontId="3" fillId="3" borderId="5" xfId="0" applyFont="1" applyFill="1" applyBorder="1" applyAlignment="1">
      <alignment horizontal="left" wrapText="1"/>
    </xf>
    <xf numFmtId="0" fontId="5" fillId="0" borderId="5" xfId="0" applyFont="1" applyBorder="1" applyAlignment="1" applyProtection="1">
      <alignment horizontal="left" wrapText="1"/>
      <protection locked="0"/>
    </xf>
    <xf numFmtId="0" fontId="14" fillId="0" borderId="5" xfId="0" applyFont="1" applyBorder="1" applyAlignment="1" applyProtection="1">
      <alignment horizontal="left" wrapText="1" readingOrder="1"/>
      <protection locked="0"/>
    </xf>
    <xf numFmtId="43" fontId="3" fillId="0" borderId="0" xfId="0" applyNumberFormat="1" applyFont="1"/>
    <xf numFmtId="0" fontId="9" fillId="0" borderId="0" xfId="0" applyFont="1"/>
    <xf numFmtId="166" fontId="12" fillId="0" borderId="8" xfId="0" applyNumberFormat="1" applyFont="1" applyBorder="1" applyAlignment="1" applyProtection="1">
      <alignment horizontal="right" wrapText="1" readingOrder="1"/>
      <protection locked="0"/>
    </xf>
    <xf numFmtId="0" fontId="13" fillId="0" borderId="0" xfId="0" applyFont="1" applyAlignment="1" applyProtection="1">
      <alignment vertical="top" wrapText="1" readingOrder="1"/>
      <protection locked="0"/>
    </xf>
    <xf numFmtId="0" fontId="3" fillId="0" borderId="0" xfId="0" applyFont="1" applyAlignment="1">
      <alignment horizontal="left" vertical="center"/>
    </xf>
    <xf numFmtId="0" fontId="3" fillId="0" borderId="0" xfId="0" applyFont="1" applyAlignment="1">
      <alignment horizontal="left"/>
    </xf>
    <xf numFmtId="0" fontId="3" fillId="0" borderId="0" xfId="0" applyFont="1" applyAlignment="1">
      <alignment horizontal="center"/>
    </xf>
    <xf numFmtId="0" fontId="3" fillId="0" borderId="0" xfId="0" applyFont="1" applyAlignment="1">
      <alignment horizontal="right"/>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3" fillId="0" borderId="5" xfId="0" applyFont="1" applyBorder="1" applyAlignment="1">
      <alignment horizontal="left"/>
    </xf>
    <xf numFmtId="39" fontId="3" fillId="0" borderId="5" xfId="1" applyNumberFormat="1" applyFont="1" applyBorder="1" applyAlignment="1">
      <alignment horizontal="right"/>
    </xf>
    <xf numFmtId="43" fontId="3" fillId="0" borderId="5" xfId="1" applyFont="1" applyBorder="1" applyAlignment="1"/>
    <xf numFmtId="164" fontId="10" fillId="0" borderId="5" xfId="0" applyNumberFormat="1" applyFont="1" applyBorder="1" applyAlignment="1" applyProtection="1">
      <alignment horizontal="left" wrapText="1"/>
      <protection locked="0"/>
    </xf>
    <xf numFmtId="164" fontId="10" fillId="0" borderId="0" xfId="0" applyNumberFormat="1" applyFont="1" applyAlignment="1" applyProtection="1">
      <alignment horizontal="left" wrapText="1"/>
      <protection locked="0"/>
    </xf>
    <xf numFmtId="0" fontId="6" fillId="3" borderId="0" xfId="0" applyFont="1" applyFill="1" applyAlignment="1">
      <alignment horizontal="left"/>
    </xf>
    <xf numFmtId="4" fontId="3" fillId="0" borderId="0" xfId="0" applyNumberFormat="1" applyFont="1" applyAlignment="1">
      <alignment horizontal="left"/>
    </xf>
    <xf numFmtId="4" fontId="8" fillId="0" borderId="0" xfId="0" applyNumberFormat="1" applyFont="1" applyAlignment="1">
      <alignment horizontal="right"/>
    </xf>
    <xf numFmtId="43" fontId="3" fillId="0" borderId="0" xfId="1" applyFont="1" applyBorder="1" applyAlignment="1"/>
    <xf numFmtId="0" fontId="15" fillId="0" borderId="0" xfId="0" applyFont="1"/>
    <xf numFmtId="0" fontId="0" fillId="0" borderId="0" xfId="0" applyAlignment="1">
      <alignment horizontal="left" vertical="center"/>
    </xf>
    <xf numFmtId="166" fontId="5" fillId="0" borderId="5" xfId="0" applyNumberFormat="1" applyFont="1" applyBorder="1" applyAlignment="1" applyProtection="1">
      <alignment horizontal="right" wrapText="1"/>
      <protection locked="0"/>
    </xf>
    <xf numFmtId="4" fontId="3" fillId="0" borderId="0" xfId="0" applyNumberFormat="1" applyFont="1" applyAlignment="1">
      <alignment horizontal="right"/>
    </xf>
    <xf numFmtId="166" fontId="5" fillId="0" borderId="15" xfId="0" applyNumberFormat="1" applyFont="1" applyBorder="1" applyAlignment="1" applyProtection="1">
      <alignment horizontal="right" wrapText="1" readingOrder="1"/>
      <protection locked="0"/>
    </xf>
    <xf numFmtId="49" fontId="3" fillId="3" borderId="0" xfId="0" quotePrefix="1" applyNumberFormat="1" applyFont="1" applyFill="1" applyAlignment="1">
      <alignment horizontal="left"/>
    </xf>
    <xf numFmtId="0" fontId="6" fillId="3" borderId="0" xfId="0" applyFont="1" applyFill="1" applyAlignment="1">
      <alignment horizontal="left" wrapText="1"/>
    </xf>
    <xf numFmtId="39" fontId="3" fillId="0" borderId="0" xfId="1" applyNumberFormat="1" applyFont="1" applyBorder="1" applyAlignment="1">
      <alignment horizontal="center"/>
    </xf>
    <xf numFmtId="39" fontId="3" fillId="0" borderId="0" xfId="1" applyNumberFormat="1" applyFont="1" applyBorder="1" applyAlignment="1">
      <alignment horizontal="right"/>
    </xf>
    <xf numFmtId="0" fontId="5" fillId="0" borderId="0" xfId="0" applyFont="1" applyAlignment="1" applyProtection="1">
      <alignment horizontal="left" wrapText="1"/>
      <protection locked="0"/>
    </xf>
    <xf numFmtId="0" fontId="5" fillId="3" borderId="0" xfId="0" applyFont="1" applyFill="1" applyAlignment="1" applyProtection="1">
      <alignment horizontal="left" wrapText="1" readingOrder="1"/>
      <protection locked="0"/>
    </xf>
    <xf numFmtId="4" fontId="3" fillId="0" borderId="0" xfId="0" applyNumberFormat="1" applyFont="1" applyAlignment="1">
      <alignment horizontal="center" wrapText="1"/>
    </xf>
    <xf numFmtId="166" fontId="5" fillId="0" borderId="0" xfId="0" applyNumberFormat="1" applyFont="1" applyAlignment="1" applyProtection="1">
      <alignment horizontal="right" wrapText="1"/>
      <protection locked="0"/>
    </xf>
    <xf numFmtId="4" fontId="3" fillId="0" borderId="0" xfId="0" applyNumberFormat="1" applyFont="1" applyAlignment="1">
      <alignment wrapText="1"/>
    </xf>
    <xf numFmtId="164" fontId="16" fillId="0" borderId="0" xfId="0" applyNumberFormat="1" applyFont="1" applyAlignment="1" applyProtection="1">
      <alignment horizontal="left" wrapText="1"/>
      <protection locked="0"/>
    </xf>
    <xf numFmtId="0" fontId="17" fillId="0" borderId="0" xfId="0" applyFont="1" applyAlignment="1" applyProtection="1">
      <alignment horizontal="left" wrapText="1"/>
      <protection locked="0"/>
    </xf>
    <xf numFmtId="0" fontId="17" fillId="3" borderId="0" xfId="0" applyFont="1" applyFill="1" applyAlignment="1" applyProtection="1">
      <alignment horizontal="left" wrapText="1" readingOrder="1"/>
      <protection locked="0"/>
    </xf>
    <xf numFmtId="4" fontId="0" fillId="0" borderId="0" xfId="0" applyNumberFormat="1" applyAlignment="1">
      <alignment horizontal="center" wrapText="1"/>
    </xf>
    <xf numFmtId="166" fontId="17" fillId="0" borderId="0" xfId="0" applyNumberFormat="1" applyFont="1" applyAlignment="1" applyProtection="1">
      <alignment horizontal="right" wrapText="1"/>
      <protection locked="0"/>
    </xf>
    <xf numFmtId="4" fontId="0" fillId="0" borderId="0" xfId="0" applyNumberFormat="1" applyAlignment="1">
      <alignment wrapText="1"/>
    </xf>
    <xf numFmtId="166" fontId="14" fillId="0" borderId="5" xfId="0" applyNumberFormat="1" applyFont="1" applyBorder="1" applyAlignment="1" applyProtection="1">
      <alignment horizontal="right" wrapText="1"/>
      <protection locked="0"/>
    </xf>
    <xf numFmtId="14" fontId="8" fillId="0" borderId="0" xfId="0" applyNumberFormat="1" applyFont="1" applyAlignment="1">
      <alignment horizontal="left"/>
    </xf>
    <xf numFmtId="0" fontId="8" fillId="0" borderId="0" xfId="0" applyFont="1" applyAlignment="1">
      <alignment horizontal="left"/>
    </xf>
    <xf numFmtId="0" fontId="8" fillId="0" borderId="0" xfId="0" applyFont="1" applyAlignment="1">
      <alignment vertical="top" wrapText="1"/>
    </xf>
    <xf numFmtId="14" fontId="18" fillId="0" borderId="0" xfId="0" applyNumberFormat="1" applyFont="1" applyAlignment="1">
      <alignment horizontal="left" wrapText="1"/>
    </xf>
    <xf numFmtId="49" fontId="19" fillId="3" borderId="0" xfId="0" applyNumberFormat="1" applyFont="1" applyFill="1" applyAlignment="1">
      <alignment horizontal="center"/>
    </xf>
    <xf numFmtId="0" fontId="18" fillId="0" borderId="0" xfId="0" applyFont="1" applyAlignment="1">
      <alignment vertical="top"/>
    </xf>
    <xf numFmtId="4" fontId="18" fillId="0" borderId="0" xfId="0" applyNumberFormat="1" applyFont="1" applyAlignment="1">
      <alignment horizontal="right"/>
    </xf>
    <xf numFmtId="14" fontId="20" fillId="0" borderId="0" xfId="0" applyNumberFormat="1" applyFont="1" applyAlignment="1">
      <alignment horizontal="center"/>
    </xf>
    <xf numFmtId="43" fontId="3" fillId="3" borderId="17" xfId="1" applyFont="1" applyFill="1" applyBorder="1"/>
    <xf numFmtId="4" fontId="8" fillId="0" borderId="4" xfId="0" applyNumberFormat="1" applyFont="1" applyBorder="1" applyAlignment="1">
      <alignment horizontal="right"/>
    </xf>
    <xf numFmtId="14" fontId="3" fillId="0" borderId="18" xfId="0" applyNumberFormat="1" applyFont="1" applyBorder="1" applyAlignment="1">
      <alignment horizontal="left"/>
    </xf>
    <xf numFmtId="49" fontId="3" fillId="3" borderId="19" xfId="0" applyNumberFormat="1" applyFont="1" applyFill="1" applyBorder="1" applyAlignment="1">
      <alignment horizontal="left"/>
    </xf>
    <xf numFmtId="0" fontId="3" fillId="3" borderId="18" xfId="0" applyFont="1" applyFill="1" applyBorder="1" applyAlignment="1">
      <alignment vertical="top" wrapText="1"/>
    </xf>
    <xf numFmtId="43" fontId="3" fillId="3" borderId="5" xfId="1" applyFont="1" applyFill="1" applyBorder="1" applyAlignment="1">
      <alignment horizontal="right" wrapText="1"/>
    </xf>
    <xf numFmtId="0" fontId="3" fillId="3" borderId="5" xfId="0" applyFont="1" applyFill="1" applyBorder="1" applyAlignment="1">
      <alignment vertical="top" wrapText="1"/>
    </xf>
    <xf numFmtId="43" fontId="3" fillId="3" borderId="20" xfId="1" applyFont="1" applyFill="1" applyBorder="1" applyAlignment="1">
      <alignment horizontal="right" wrapText="1"/>
    </xf>
    <xf numFmtId="0" fontId="10" fillId="3" borderId="5" xfId="0" applyFont="1" applyFill="1" applyBorder="1" applyAlignment="1">
      <alignment vertical="top" wrapText="1"/>
    </xf>
    <xf numFmtId="0" fontId="3" fillId="0" borderId="5" xfId="0" applyFont="1" applyBorder="1" applyAlignment="1">
      <alignment horizontal="center"/>
    </xf>
    <xf numFmtId="43" fontId="3" fillId="3" borderId="18" xfId="1" applyFont="1" applyFill="1" applyBorder="1" applyAlignment="1">
      <alignment horizontal="right" wrapText="1"/>
    </xf>
    <xf numFmtId="167" fontId="3" fillId="0" borderId="17" xfId="0" applyNumberFormat="1" applyFont="1" applyBorder="1"/>
    <xf numFmtId="0" fontId="3" fillId="0" borderId="3" xfId="0" applyFont="1" applyBorder="1"/>
    <xf numFmtId="0" fontId="3" fillId="0" borderId="5" xfId="0" applyFont="1" applyBorder="1"/>
    <xf numFmtId="0" fontId="3" fillId="0" borderId="5" xfId="0" applyFont="1" applyBorder="1" applyAlignment="1">
      <alignment horizontal="center" wrapText="1"/>
    </xf>
    <xf numFmtId="0" fontId="3" fillId="0" borderId="0" xfId="0" applyFont="1" applyAlignment="1">
      <alignment wrapText="1"/>
    </xf>
    <xf numFmtId="0" fontId="0" fillId="0" borderId="5" xfId="0" applyBorder="1" applyAlignment="1">
      <alignment horizontal="center" wrapText="1"/>
    </xf>
    <xf numFmtId="164" fontId="17" fillId="0" borderId="0" xfId="0" applyNumberFormat="1" applyFont="1" applyAlignment="1" applyProtection="1">
      <alignment horizontal="left" wrapText="1"/>
      <protection locked="0"/>
    </xf>
    <xf numFmtId="0" fontId="0" fillId="0" borderId="0" xfId="0" applyAlignment="1">
      <alignment horizontal="center" wrapText="1"/>
    </xf>
    <xf numFmtId="164" fontId="5" fillId="0" borderId="0" xfId="0" applyNumberFormat="1" applyFont="1" applyAlignment="1" applyProtection="1">
      <alignment horizontal="left" wrapText="1"/>
      <protection locked="0"/>
    </xf>
    <xf numFmtId="4" fontId="4" fillId="2" borderId="5" xfId="0" applyNumberFormat="1" applyFont="1" applyFill="1" applyBorder="1" applyAlignment="1">
      <alignment horizontal="right"/>
    </xf>
    <xf numFmtId="14" fontId="5" fillId="0" borderId="5" xfId="0" applyNumberFormat="1" applyFont="1" applyBorder="1" applyAlignment="1" applyProtection="1">
      <alignment horizontal="left" wrapText="1"/>
      <protection locked="0"/>
    </xf>
    <xf numFmtId="0" fontId="5" fillId="0" borderId="6" xfId="0" applyFont="1" applyBorder="1" applyAlignment="1" applyProtection="1">
      <alignment wrapText="1" readingOrder="1"/>
      <protection locked="0"/>
    </xf>
    <xf numFmtId="4" fontId="3" fillId="0" borderId="7" xfId="0" applyNumberFormat="1" applyFont="1" applyBorder="1" applyAlignment="1">
      <alignment horizontal="center" wrapText="1"/>
    </xf>
    <xf numFmtId="4" fontId="3" fillId="0" borderId="7" xfId="0" applyNumberFormat="1" applyFont="1" applyBorder="1"/>
    <xf numFmtId="4" fontId="3" fillId="0" borderId="5" xfId="0" applyNumberFormat="1" applyFont="1" applyBorder="1" applyAlignment="1">
      <alignment horizontal="center" wrapText="1"/>
    </xf>
    <xf numFmtId="4" fontId="3" fillId="0" borderId="16" xfId="0" applyNumberFormat="1" applyFont="1" applyBorder="1" applyAlignment="1">
      <alignment horizontal="center" wrapText="1"/>
    </xf>
    <xf numFmtId="166" fontId="5" fillId="0" borderId="21" xfId="0" applyNumberFormat="1" applyFont="1" applyBorder="1" applyAlignment="1" applyProtection="1">
      <alignment horizontal="right" wrapText="1" readingOrder="1"/>
      <protection locked="0"/>
    </xf>
    <xf numFmtId="14" fontId="3" fillId="0" borderId="0" xfId="0" applyNumberFormat="1" applyFont="1" applyAlignment="1">
      <alignment horizontal="left"/>
    </xf>
    <xf numFmtId="0" fontId="3" fillId="3" borderId="0" xfId="0" applyFont="1" applyFill="1" applyAlignment="1">
      <alignment horizontal="left"/>
    </xf>
    <xf numFmtId="0" fontId="3" fillId="3" borderId="0" xfId="0" applyFont="1" applyFill="1" applyAlignment="1">
      <alignment horizontal="left" vertical="center" wrapText="1"/>
    </xf>
    <xf numFmtId="43" fontId="3" fillId="3" borderId="0" xfId="1" applyFont="1" applyFill="1" applyBorder="1" applyAlignment="1">
      <alignment horizontal="left"/>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jpeg"/><Relationship Id="rId7" Type="http://schemas.openxmlformats.org/officeDocument/2006/relationships/image" Target="../media/image7.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eg"/><Relationship Id="rId5" Type="http://schemas.openxmlformats.org/officeDocument/2006/relationships/image" Target="../media/image5.jpe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1</xdr:col>
      <xdr:colOff>104776</xdr:colOff>
      <xdr:row>0</xdr:row>
      <xdr:rowOff>76201</xdr:rowOff>
    </xdr:from>
    <xdr:to>
      <xdr:col>1</xdr:col>
      <xdr:colOff>873959</xdr:colOff>
      <xdr:row>3</xdr:row>
      <xdr:rowOff>95250</xdr:rowOff>
    </xdr:to>
    <xdr:pic>
      <xdr:nvPicPr>
        <xdr:cNvPr id="2" name="2 Imagen" descr="Resultado de imagen para logo de inapa">
          <a:extLst>
            <a:ext uri="{FF2B5EF4-FFF2-40B4-BE49-F238E27FC236}">
              <a16:creationId xmlns:a16="http://schemas.microsoft.com/office/drawing/2014/main" id="{3299C13E-2EEF-45C1-AB71-F284C8A4381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6" y="76201"/>
          <a:ext cx="769183" cy="5905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133351</xdr:colOff>
      <xdr:row>439</xdr:row>
      <xdr:rowOff>95250</xdr:rowOff>
    </xdr:from>
    <xdr:ext cx="733424" cy="710683"/>
    <xdr:pic>
      <xdr:nvPicPr>
        <xdr:cNvPr id="3" name="2 Imagen" descr="Resultado de imagen para logo de inapa">
          <a:extLst>
            <a:ext uri="{FF2B5EF4-FFF2-40B4-BE49-F238E27FC236}">
              <a16:creationId xmlns:a16="http://schemas.microsoft.com/office/drawing/2014/main" id="{B5A74123-05EF-4AA4-9799-E782CBEE663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4401" y="198910575"/>
          <a:ext cx="733424" cy="71068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161925</xdr:colOff>
      <xdr:row>519</xdr:row>
      <xdr:rowOff>85726</xdr:rowOff>
    </xdr:from>
    <xdr:ext cx="714375" cy="591415"/>
    <xdr:pic>
      <xdr:nvPicPr>
        <xdr:cNvPr id="4" name="2 Imagen" descr="Resultado de imagen para logo de inapa">
          <a:extLst>
            <a:ext uri="{FF2B5EF4-FFF2-40B4-BE49-F238E27FC236}">
              <a16:creationId xmlns:a16="http://schemas.microsoft.com/office/drawing/2014/main" id="{1A40EB08-D9EA-45FB-900F-581A8D20ABB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942975" y="217751026"/>
          <a:ext cx="714375" cy="59141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228601</xdr:colOff>
      <xdr:row>551</xdr:row>
      <xdr:rowOff>0</xdr:rowOff>
    </xdr:from>
    <xdr:ext cx="724835" cy="600075"/>
    <xdr:pic>
      <xdr:nvPicPr>
        <xdr:cNvPr id="5" name="2 Imagen" descr="Resultado de imagen para logo de inapa">
          <a:extLst>
            <a:ext uri="{FF2B5EF4-FFF2-40B4-BE49-F238E27FC236}">
              <a16:creationId xmlns:a16="http://schemas.microsoft.com/office/drawing/2014/main" id="{7015AAAF-C943-4D2E-844D-60798F5C267E}"/>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009651" y="223761300"/>
          <a:ext cx="724835" cy="60007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142876</xdr:colOff>
      <xdr:row>483</xdr:row>
      <xdr:rowOff>38101</xdr:rowOff>
    </xdr:from>
    <xdr:ext cx="697914" cy="676274"/>
    <xdr:pic>
      <xdr:nvPicPr>
        <xdr:cNvPr id="6" name="2 Imagen" descr="Resultado de imagen para logo de inapa">
          <a:extLst>
            <a:ext uri="{FF2B5EF4-FFF2-40B4-BE49-F238E27FC236}">
              <a16:creationId xmlns:a16="http://schemas.microsoft.com/office/drawing/2014/main" id="{453AE2A4-3FC6-4E98-86A7-075B61EE4467}"/>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923926" y="210883501"/>
          <a:ext cx="697914" cy="67627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257176</xdr:colOff>
      <xdr:row>498</xdr:row>
      <xdr:rowOff>47626</xdr:rowOff>
    </xdr:from>
    <xdr:ext cx="695324" cy="673764"/>
    <xdr:pic>
      <xdr:nvPicPr>
        <xdr:cNvPr id="7" name="2 Imagen" descr="Resultado de imagen para logo de inapa">
          <a:extLst>
            <a:ext uri="{FF2B5EF4-FFF2-40B4-BE49-F238E27FC236}">
              <a16:creationId xmlns:a16="http://schemas.microsoft.com/office/drawing/2014/main" id="{F19B40F2-0F7C-42F7-9325-5FD6534A0AE3}"/>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038226" y="213712426"/>
          <a:ext cx="695324" cy="67376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209551</xdr:colOff>
      <xdr:row>314</xdr:row>
      <xdr:rowOff>114301</xdr:rowOff>
    </xdr:from>
    <xdr:ext cx="762000" cy="716380"/>
    <xdr:pic>
      <xdr:nvPicPr>
        <xdr:cNvPr id="8" name="2 Imagen" descr="Resultado de imagen para logo de inapa">
          <a:extLst>
            <a:ext uri="{FF2B5EF4-FFF2-40B4-BE49-F238E27FC236}">
              <a16:creationId xmlns:a16="http://schemas.microsoft.com/office/drawing/2014/main" id="{1CBB9B56-E215-493B-89D9-BEFB7651537A}"/>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990601" y="161134426"/>
          <a:ext cx="762000" cy="71638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2</xdr:col>
      <xdr:colOff>542925</xdr:colOff>
      <xdr:row>703</xdr:row>
      <xdr:rowOff>28575</xdr:rowOff>
    </xdr:from>
    <xdr:to>
      <xdr:col>3</xdr:col>
      <xdr:colOff>374515</xdr:colOff>
      <xdr:row>708</xdr:row>
      <xdr:rowOff>104775</xdr:rowOff>
    </xdr:to>
    <xdr:pic>
      <xdr:nvPicPr>
        <xdr:cNvPr id="9" name="Imagen 8">
          <a:extLst>
            <a:ext uri="{FF2B5EF4-FFF2-40B4-BE49-F238E27FC236}">
              <a16:creationId xmlns:a16="http://schemas.microsoft.com/office/drawing/2014/main" id="{42151608-09AF-4404-BD7E-48636E8F7AA3}"/>
            </a:ext>
          </a:extLst>
        </xdr:cNvPr>
        <xdr:cNvPicPr>
          <a:picLocks noChangeAspect="1"/>
        </xdr:cNvPicPr>
      </xdr:nvPicPr>
      <xdr:blipFill>
        <a:blip xmlns:r="http://schemas.openxmlformats.org/officeDocument/2006/relationships" r:embed="rId8"/>
        <a:stretch>
          <a:fillRect/>
        </a:stretch>
      </xdr:blipFill>
      <xdr:spPr>
        <a:xfrm>
          <a:off x="2409825" y="271786350"/>
          <a:ext cx="3241540" cy="1028700"/>
        </a:xfrm>
        <a:prstGeom prst="rect">
          <a:avLst/>
        </a:prstGeom>
      </xdr:spPr>
    </xdr:pic>
    <xdr:clientData/>
  </xdr:twoCellAnchor>
  <xdr:oneCellAnchor>
    <xdr:from>
      <xdr:col>1</xdr:col>
      <xdr:colOff>200025</xdr:colOff>
      <xdr:row>675</xdr:row>
      <xdr:rowOff>114301</xdr:rowOff>
    </xdr:from>
    <xdr:ext cx="733425" cy="607186"/>
    <xdr:pic>
      <xdr:nvPicPr>
        <xdr:cNvPr id="10" name="2 Imagen" descr="Resultado de imagen para logo de inapa">
          <a:extLst>
            <a:ext uri="{FF2B5EF4-FFF2-40B4-BE49-F238E27FC236}">
              <a16:creationId xmlns:a16="http://schemas.microsoft.com/office/drawing/2014/main" id="{518F67D4-9381-43A0-ACC4-0FEF18834964}"/>
            </a:ext>
          </a:extLst>
        </xdr:cNvPr>
        <xdr:cNvPicPr>
          <a:picLocks noChangeAspect="1" noChangeArrowheads="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a:fillRect/>
        </a:stretch>
      </xdr:blipFill>
      <xdr:spPr bwMode="auto">
        <a:xfrm>
          <a:off x="981075" y="260642101"/>
          <a:ext cx="733425" cy="6071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I721"/>
  <sheetViews>
    <sheetView tabSelected="1" workbookViewId="0">
      <selection activeCell="G716" sqref="G716"/>
    </sheetView>
  </sheetViews>
  <sheetFormatPr baseColWidth="10" defaultRowHeight="11.25" x14ac:dyDescent="0.2"/>
  <cols>
    <col min="1" max="1" width="11.7109375" style="2" customWidth="1"/>
    <col min="2" max="2" width="16.28515625" style="116" customWidth="1"/>
    <col min="3" max="3" width="51.140625" style="2" customWidth="1"/>
    <col min="4" max="4" width="14.7109375" style="117" customWidth="1"/>
    <col min="5" max="5" width="16.85546875" style="118" customWidth="1"/>
    <col min="6" max="6" width="16" style="2" customWidth="1"/>
    <col min="7" max="7" width="11.42578125" style="2"/>
    <col min="8" max="8" width="13" style="2" bestFit="1" customWidth="1"/>
    <col min="9" max="16384" width="11.42578125" style="2"/>
  </cols>
  <sheetData>
    <row r="1" spans="1:7" ht="15" x14ac:dyDescent="0.25">
      <c r="A1" s="1" t="s">
        <v>0</v>
      </c>
      <c r="B1" s="1"/>
      <c r="C1" s="1"/>
      <c r="D1" s="1"/>
      <c r="E1" s="1"/>
      <c r="F1" s="1"/>
    </row>
    <row r="2" spans="1:7" ht="15" x14ac:dyDescent="0.25">
      <c r="A2" s="1" t="s">
        <v>1</v>
      </c>
      <c r="B2" s="1"/>
      <c r="C2" s="1"/>
      <c r="D2" s="1"/>
      <c r="E2" s="1"/>
      <c r="F2" s="1"/>
    </row>
    <row r="3" spans="1:7" ht="15" customHeight="1" x14ac:dyDescent="0.25">
      <c r="A3" s="3" t="s">
        <v>2</v>
      </c>
      <c r="B3" s="3"/>
      <c r="C3" s="3"/>
      <c r="D3" s="3"/>
      <c r="E3" s="3"/>
      <c r="F3" s="3"/>
    </row>
    <row r="4" spans="1:7" ht="15" customHeight="1" x14ac:dyDescent="0.25">
      <c r="A4" s="3" t="s">
        <v>3</v>
      </c>
      <c r="B4" s="3"/>
      <c r="C4" s="3"/>
      <c r="D4" s="3"/>
      <c r="E4" s="3"/>
      <c r="F4" s="3"/>
    </row>
    <row r="5" spans="1:7" ht="15" x14ac:dyDescent="0.25">
      <c r="A5" s="4"/>
      <c r="B5" s="5"/>
      <c r="C5"/>
      <c r="D5" s="6"/>
      <c r="E5" s="7"/>
      <c r="F5"/>
      <c r="G5" s="8"/>
    </row>
    <row r="6" spans="1:7" ht="33" customHeight="1" x14ac:dyDescent="0.2">
      <c r="A6" s="9" t="s">
        <v>4</v>
      </c>
      <c r="B6" s="10"/>
      <c r="C6" s="10"/>
      <c r="D6" s="10"/>
      <c r="E6" s="10"/>
      <c r="F6" s="11"/>
      <c r="G6" s="8"/>
    </row>
    <row r="7" spans="1:7" ht="30" customHeight="1" x14ac:dyDescent="0.2">
      <c r="A7" s="9" t="s">
        <v>5</v>
      </c>
      <c r="B7" s="10"/>
      <c r="C7" s="10"/>
      <c r="D7" s="10"/>
      <c r="E7" s="11"/>
      <c r="F7" s="12">
        <v>251567280.38</v>
      </c>
    </row>
    <row r="8" spans="1:7" ht="12" x14ac:dyDescent="0.2">
      <c r="A8" s="13" t="s">
        <v>6</v>
      </c>
      <c r="B8" s="13" t="s">
        <v>7</v>
      </c>
      <c r="C8" s="13" t="s">
        <v>8</v>
      </c>
      <c r="D8" s="13" t="s">
        <v>9</v>
      </c>
      <c r="E8" s="13" t="s">
        <v>10</v>
      </c>
      <c r="F8" s="13" t="s">
        <v>11</v>
      </c>
    </row>
    <row r="9" spans="1:7" ht="15" customHeight="1" x14ac:dyDescent="0.2">
      <c r="A9" s="14"/>
      <c r="B9" s="15"/>
      <c r="C9" s="16" t="s">
        <v>12</v>
      </c>
      <c r="D9" s="17">
        <v>50879142.039999999</v>
      </c>
      <c r="E9" s="17"/>
      <c r="F9" s="18">
        <f>F7+D9</f>
        <v>302446422.42000002</v>
      </c>
    </row>
    <row r="10" spans="1:7" ht="15" customHeight="1" x14ac:dyDescent="0.2">
      <c r="A10" s="14"/>
      <c r="B10" s="15"/>
      <c r="C10" s="19" t="s">
        <v>13</v>
      </c>
      <c r="D10" s="17">
        <v>9136445.1699999999</v>
      </c>
      <c r="E10" s="17"/>
      <c r="F10" s="18">
        <f>F9+D10</f>
        <v>311582867.59000003</v>
      </c>
    </row>
    <row r="11" spans="1:7" ht="15" customHeight="1" x14ac:dyDescent="0.2">
      <c r="A11" s="14"/>
      <c r="B11" s="15"/>
      <c r="C11" s="16" t="s">
        <v>14</v>
      </c>
      <c r="D11" s="20"/>
      <c r="E11" s="17"/>
      <c r="F11" s="18">
        <f>F10+D11</f>
        <v>311582867.59000003</v>
      </c>
    </row>
    <row r="12" spans="1:7" ht="15" customHeight="1" x14ac:dyDescent="0.2">
      <c r="A12" s="14"/>
      <c r="B12" s="15"/>
      <c r="C12" s="21" t="s">
        <v>15</v>
      </c>
      <c r="D12" s="22">
        <v>639635.05000000005</v>
      </c>
      <c r="E12" s="22"/>
      <c r="F12" s="18">
        <f>F11+D12</f>
        <v>312222502.64000005</v>
      </c>
    </row>
    <row r="13" spans="1:7" ht="15" customHeight="1" x14ac:dyDescent="0.2">
      <c r="A13" s="14"/>
      <c r="B13" s="15"/>
      <c r="C13" s="19" t="s">
        <v>13</v>
      </c>
      <c r="D13" s="23"/>
      <c r="E13" s="17"/>
      <c r="F13" s="18">
        <f>F12+D13</f>
        <v>312222502.64000005</v>
      </c>
    </row>
    <row r="14" spans="1:7" ht="15" customHeight="1" x14ac:dyDescent="0.2">
      <c r="A14" s="14"/>
      <c r="B14" s="24"/>
      <c r="C14" s="19" t="s">
        <v>16</v>
      </c>
      <c r="D14" s="23"/>
      <c r="E14" s="17">
        <v>11904.5</v>
      </c>
      <c r="F14" s="18">
        <f>F13-E14</f>
        <v>312210598.14000005</v>
      </c>
    </row>
    <row r="15" spans="1:7" ht="15" customHeight="1" x14ac:dyDescent="0.2">
      <c r="A15" s="14"/>
      <c r="B15" s="24"/>
      <c r="C15" s="19" t="s">
        <v>17</v>
      </c>
      <c r="D15" s="23"/>
      <c r="E15" s="25">
        <v>91677.4</v>
      </c>
      <c r="F15" s="18">
        <f t="shared" ref="F15:F78" si="0">F14-E15</f>
        <v>312118920.74000007</v>
      </c>
    </row>
    <row r="16" spans="1:7" ht="14.25" customHeight="1" x14ac:dyDescent="0.2">
      <c r="A16" s="14"/>
      <c r="B16" s="24"/>
      <c r="C16" s="26" t="s">
        <v>18</v>
      </c>
      <c r="D16" s="23"/>
      <c r="E16" s="25">
        <v>50507.27</v>
      </c>
      <c r="F16" s="18">
        <f t="shared" si="0"/>
        <v>312068413.47000009</v>
      </c>
    </row>
    <row r="17" spans="1:61" ht="15" customHeight="1" x14ac:dyDescent="0.2">
      <c r="A17" s="14"/>
      <c r="B17" s="24"/>
      <c r="C17" s="26" t="s">
        <v>19</v>
      </c>
      <c r="D17" s="23"/>
      <c r="E17" s="25">
        <v>240</v>
      </c>
      <c r="F17" s="18">
        <f t="shared" si="0"/>
        <v>312068173.47000009</v>
      </c>
    </row>
    <row r="18" spans="1:61" ht="15" customHeight="1" x14ac:dyDescent="0.2">
      <c r="A18" s="14"/>
      <c r="B18" s="24"/>
      <c r="C18" s="19" t="s">
        <v>20</v>
      </c>
      <c r="D18" s="23"/>
      <c r="E18" s="25">
        <v>2500</v>
      </c>
      <c r="F18" s="18">
        <f t="shared" si="0"/>
        <v>312065673.47000009</v>
      </c>
    </row>
    <row r="19" spans="1:61" ht="15" customHeight="1" x14ac:dyDescent="0.2">
      <c r="A19" s="14"/>
      <c r="B19" s="24"/>
      <c r="C19" s="19" t="s">
        <v>21</v>
      </c>
      <c r="D19" s="23"/>
      <c r="E19" s="25">
        <v>175</v>
      </c>
      <c r="F19" s="18">
        <f t="shared" si="0"/>
        <v>312065498.47000009</v>
      </c>
    </row>
    <row r="20" spans="1:61" ht="15" customHeight="1" x14ac:dyDescent="0.2">
      <c r="A20" s="14"/>
      <c r="B20" s="24"/>
      <c r="C20" s="19" t="s">
        <v>22</v>
      </c>
      <c r="D20" s="23"/>
      <c r="E20" s="25">
        <v>350</v>
      </c>
      <c r="F20" s="18">
        <f t="shared" si="0"/>
        <v>312065148.47000009</v>
      </c>
    </row>
    <row r="21" spans="1:61" ht="15" customHeight="1" x14ac:dyDescent="0.2">
      <c r="A21" s="14"/>
      <c r="B21" s="24"/>
      <c r="C21" s="26" t="s">
        <v>23</v>
      </c>
      <c r="D21" s="23"/>
      <c r="E21" s="25">
        <v>200</v>
      </c>
      <c r="F21" s="18">
        <f t="shared" si="0"/>
        <v>312064948.47000009</v>
      </c>
    </row>
    <row r="22" spans="1:61" ht="15" customHeight="1" x14ac:dyDescent="0.2">
      <c r="A22" s="14"/>
      <c r="B22" s="24"/>
      <c r="C22" s="26" t="s">
        <v>24</v>
      </c>
      <c r="D22" s="23"/>
      <c r="E22" s="25">
        <v>0.06</v>
      </c>
      <c r="F22" s="18">
        <f t="shared" si="0"/>
        <v>312064948.41000009</v>
      </c>
    </row>
    <row r="23" spans="1:61" ht="17.25" customHeight="1" x14ac:dyDescent="0.2">
      <c r="A23" s="14"/>
      <c r="B23" s="24"/>
      <c r="C23" s="26" t="s">
        <v>25</v>
      </c>
      <c r="D23" s="23"/>
      <c r="E23" s="25">
        <v>150</v>
      </c>
      <c r="F23" s="18">
        <f t="shared" si="0"/>
        <v>312064798.41000009</v>
      </c>
    </row>
    <row r="24" spans="1:61" ht="17.25" customHeight="1" x14ac:dyDescent="0.2">
      <c r="A24" s="14"/>
      <c r="B24" s="24"/>
      <c r="C24" s="26" t="s">
        <v>26</v>
      </c>
      <c r="D24" s="23"/>
      <c r="E24" s="25">
        <v>18040.45</v>
      </c>
      <c r="F24" s="18">
        <f t="shared" si="0"/>
        <v>312046757.9600001</v>
      </c>
    </row>
    <row r="25" spans="1:61" ht="17.25" customHeight="1" x14ac:dyDescent="0.2">
      <c r="A25" s="14"/>
      <c r="B25" s="24"/>
      <c r="C25" s="26" t="s">
        <v>27</v>
      </c>
      <c r="D25" s="23"/>
      <c r="E25" s="25">
        <v>460797.5</v>
      </c>
      <c r="F25" s="18">
        <f t="shared" si="0"/>
        <v>311585960.4600001</v>
      </c>
    </row>
    <row r="26" spans="1:61" s="34" customFormat="1" ht="33.75" customHeight="1" x14ac:dyDescent="0.2">
      <c r="A26" s="27">
        <v>44652</v>
      </c>
      <c r="B26" s="28">
        <v>62578</v>
      </c>
      <c r="C26" s="29" t="s">
        <v>28</v>
      </c>
      <c r="D26" s="30"/>
      <c r="E26" s="31">
        <v>292682.8</v>
      </c>
      <c r="F26" s="18">
        <f t="shared" si="0"/>
        <v>311293277.66000009</v>
      </c>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c r="BI26" s="33"/>
    </row>
    <row r="27" spans="1:61" s="32" customFormat="1" ht="22.5" customHeight="1" x14ac:dyDescent="0.2">
      <c r="A27" s="27">
        <v>44652</v>
      </c>
      <c r="B27" s="35">
        <v>62579</v>
      </c>
      <c r="C27" s="36" t="s">
        <v>29</v>
      </c>
      <c r="D27" s="37"/>
      <c r="E27" s="38">
        <v>0</v>
      </c>
      <c r="F27" s="18">
        <f t="shared" si="0"/>
        <v>311293277.66000009</v>
      </c>
    </row>
    <row r="28" spans="1:61" s="32" customFormat="1" ht="33.75" customHeight="1" x14ac:dyDescent="0.2">
      <c r="A28" s="27">
        <v>44652</v>
      </c>
      <c r="B28" s="35">
        <v>62580</v>
      </c>
      <c r="C28" s="36" t="s">
        <v>30</v>
      </c>
      <c r="D28" s="39"/>
      <c r="E28" s="38">
        <v>5550</v>
      </c>
      <c r="F28" s="18">
        <f t="shared" si="0"/>
        <v>311287727.66000009</v>
      </c>
    </row>
    <row r="29" spans="1:61" s="32" customFormat="1" ht="33" customHeight="1" x14ac:dyDescent="0.2">
      <c r="A29" s="27">
        <v>44652</v>
      </c>
      <c r="B29" s="35">
        <v>62581</v>
      </c>
      <c r="C29" s="36" t="s">
        <v>31</v>
      </c>
      <c r="D29" s="39"/>
      <c r="E29" s="38">
        <v>8919</v>
      </c>
      <c r="F29" s="18">
        <f t="shared" si="0"/>
        <v>311278808.66000009</v>
      </c>
    </row>
    <row r="30" spans="1:61" s="32" customFormat="1" ht="21.75" customHeight="1" x14ac:dyDescent="0.2">
      <c r="A30" s="27">
        <v>44652</v>
      </c>
      <c r="B30" s="35">
        <v>62582</v>
      </c>
      <c r="C30" s="36" t="s">
        <v>29</v>
      </c>
      <c r="D30" s="39"/>
      <c r="E30" s="38">
        <v>0</v>
      </c>
      <c r="F30" s="18">
        <f t="shared" si="0"/>
        <v>311278808.66000009</v>
      </c>
    </row>
    <row r="31" spans="1:61" s="32" customFormat="1" ht="57" customHeight="1" x14ac:dyDescent="0.2">
      <c r="A31" s="27">
        <v>44652</v>
      </c>
      <c r="B31" s="35">
        <v>62583</v>
      </c>
      <c r="C31" s="36" t="s">
        <v>32</v>
      </c>
      <c r="D31" s="39"/>
      <c r="E31" s="38">
        <v>534234.93999999994</v>
      </c>
      <c r="F31" s="18">
        <f t="shared" si="0"/>
        <v>310744573.72000009</v>
      </c>
    </row>
    <row r="32" spans="1:61" s="32" customFormat="1" ht="36.75" customHeight="1" x14ac:dyDescent="0.2">
      <c r="A32" s="27">
        <v>44652</v>
      </c>
      <c r="B32" s="35">
        <v>62584</v>
      </c>
      <c r="C32" s="36" t="s">
        <v>33</v>
      </c>
      <c r="D32" s="39"/>
      <c r="E32" s="38">
        <v>298925.26</v>
      </c>
      <c r="F32" s="18">
        <f t="shared" si="0"/>
        <v>310445648.4600001</v>
      </c>
    </row>
    <row r="33" spans="1:6" s="32" customFormat="1" ht="33" customHeight="1" x14ac:dyDescent="0.2">
      <c r="A33" s="27">
        <v>44652</v>
      </c>
      <c r="B33" s="35">
        <v>62585</v>
      </c>
      <c r="C33" s="36" t="s">
        <v>34</v>
      </c>
      <c r="D33" s="39"/>
      <c r="E33" s="38">
        <v>58500</v>
      </c>
      <c r="F33" s="18">
        <f t="shared" si="0"/>
        <v>310387148.4600001</v>
      </c>
    </row>
    <row r="34" spans="1:6" s="32" customFormat="1" ht="30.75" customHeight="1" x14ac:dyDescent="0.2">
      <c r="A34" s="27">
        <v>44652</v>
      </c>
      <c r="B34" s="35" t="s">
        <v>35</v>
      </c>
      <c r="C34" s="36" t="s">
        <v>36</v>
      </c>
      <c r="D34" s="39"/>
      <c r="E34" s="38">
        <v>25920</v>
      </c>
      <c r="F34" s="18">
        <f t="shared" si="0"/>
        <v>310361228.4600001</v>
      </c>
    </row>
    <row r="35" spans="1:6" s="32" customFormat="1" ht="44.25" customHeight="1" x14ac:dyDescent="0.2">
      <c r="A35" s="40"/>
      <c r="B35" s="35" t="s">
        <v>37</v>
      </c>
      <c r="C35" s="36" t="s">
        <v>38</v>
      </c>
      <c r="D35" s="39"/>
      <c r="E35" s="38">
        <v>72725</v>
      </c>
      <c r="F35" s="18">
        <f t="shared" si="0"/>
        <v>310288503.4600001</v>
      </c>
    </row>
    <row r="36" spans="1:6" s="32" customFormat="1" ht="36" customHeight="1" x14ac:dyDescent="0.2">
      <c r="A36" s="27">
        <v>44652</v>
      </c>
      <c r="B36" s="35" t="s">
        <v>39</v>
      </c>
      <c r="C36" s="36" t="s">
        <v>40</v>
      </c>
      <c r="D36" s="39"/>
      <c r="E36" s="38">
        <v>2900</v>
      </c>
      <c r="F36" s="18">
        <f t="shared" si="0"/>
        <v>310285603.4600001</v>
      </c>
    </row>
    <row r="37" spans="1:6" s="32" customFormat="1" ht="33.75" customHeight="1" x14ac:dyDescent="0.2">
      <c r="A37" s="27">
        <v>44652</v>
      </c>
      <c r="B37" s="35" t="s">
        <v>41</v>
      </c>
      <c r="C37" s="36" t="s">
        <v>42</v>
      </c>
      <c r="D37" s="39"/>
      <c r="E37" s="38">
        <v>712349.68</v>
      </c>
      <c r="F37" s="18">
        <f t="shared" si="0"/>
        <v>309573253.78000009</v>
      </c>
    </row>
    <row r="38" spans="1:6" s="32" customFormat="1" ht="84.75" customHeight="1" x14ac:dyDescent="0.2">
      <c r="A38" s="27">
        <v>44652</v>
      </c>
      <c r="B38" s="35" t="s">
        <v>43</v>
      </c>
      <c r="C38" s="36" t="s">
        <v>44</v>
      </c>
      <c r="D38" s="39"/>
      <c r="E38" s="38">
        <v>9136445.1699999999</v>
      </c>
      <c r="F38" s="18">
        <f t="shared" si="0"/>
        <v>300436808.61000007</v>
      </c>
    </row>
    <row r="39" spans="1:6" s="32" customFormat="1" ht="47.25" customHeight="1" x14ac:dyDescent="0.2">
      <c r="A39" s="27">
        <v>44652</v>
      </c>
      <c r="B39" s="35" t="s">
        <v>45</v>
      </c>
      <c r="C39" s="36" t="s">
        <v>46</v>
      </c>
      <c r="D39" s="39"/>
      <c r="E39" s="38">
        <v>105687.5</v>
      </c>
      <c r="F39" s="18">
        <f t="shared" si="0"/>
        <v>300331121.11000007</v>
      </c>
    </row>
    <row r="40" spans="1:6" s="32" customFormat="1" ht="58.5" customHeight="1" x14ac:dyDescent="0.2">
      <c r="A40" s="27">
        <v>44652</v>
      </c>
      <c r="B40" s="35" t="s">
        <v>47</v>
      </c>
      <c r="C40" s="36" t="s">
        <v>48</v>
      </c>
      <c r="D40" s="39"/>
      <c r="E40" s="38">
        <v>101460</v>
      </c>
      <c r="F40" s="18">
        <f t="shared" si="0"/>
        <v>300229661.11000007</v>
      </c>
    </row>
    <row r="41" spans="1:6" s="32" customFormat="1" ht="49.5" customHeight="1" x14ac:dyDescent="0.2">
      <c r="A41" s="27">
        <v>44652</v>
      </c>
      <c r="B41" s="35" t="s">
        <v>49</v>
      </c>
      <c r="C41" s="36" t="s">
        <v>50</v>
      </c>
      <c r="D41" s="39"/>
      <c r="E41" s="38">
        <v>118370</v>
      </c>
      <c r="F41" s="18">
        <f t="shared" si="0"/>
        <v>300111291.11000007</v>
      </c>
    </row>
    <row r="42" spans="1:6" s="32" customFormat="1" ht="45" customHeight="1" x14ac:dyDescent="0.2">
      <c r="A42" s="27">
        <v>44652</v>
      </c>
      <c r="B42" s="35" t="s">
        <v>51</v>
      </c>
      <c r="C42" s="36" t="s">
        <v>52</v>
      </c>
      <c r="D42" s="39"/>
      <c r="E42" s="38">
        <v>118370</v>
      </c>
      <c r="F42" s="18">
        <f t="shared" si="0"/>
        <v>299992921.11000007</v>
      </c>
    </row>
    <row r="43" spans="1:6" s="32" customFormat="1" ht="30" customHeight="1" x14ac:dyDescent="0.2">
      <c r="A43" s="27">
        <v>44652</v>
      </c>
      <c r="B43" s="35" t="s">
        <v>53</v>
      </c>
      <c r="C43" s="36" t="s">
        <v>54</v>
      </c>
      <c r="D43" s="39"/>
      <c r="E43" s="38">
        <v>914544.45</v>
      </c>
      <c r="F43" s="18">
        <f t="shared" si="0"/>
        <v>299078376.66000009</v>
      </c>
    </row>
    <row r="44" spans="1:6" s="32" customFormat="1" ht="36" customHeight="1" x14ac:dyDescent="0.2">
      <c r="A44" s="27">
        <v>44652</v>
      </c>
      <c r="B44" s="35" t="s">
        <v>55</v>
      </c>
      <c r="C44" s="36" t="s">
        <v>56</v>
      </c>
      <c r="D44" s="39"/>
      <c r="E44" s="38">
        <v>733910.83</v>
      </c>
      <c r="F44" s="18">
        <f t="shared" si="0"/>
        <v>298344465.8300001</v>
      </c>
    </row>
    <row r="45" spans="1:6" s="32" customFormat="1" ht="51.75" customHeight="1" x14ac:dyDescent="0.2">
      <c r="A45" s="27">
        <v>44652</v>
      </c>
      <c r="B45" s="35" t="s">
        <v>57</v>
      </c>
      <c r="C45" s="36" t="s">
        <v>58</v>
      </c>
      <c r="D45" s="39"/>
      <c r="E45" s="38">
        <v>27000</v>
      </c>
      <c r="F45" s="18">
        <f t="shared" si="0"/>
        <v>298317465.8300001</v>
      </c>
    </row>
    <row r="46" spans="1:6" s="32" customFormat="1" ht="42.75" customHeight="1" x14ac:dyDescent="0.2">
      <c r="A46" s="27">
        <v>44652</v>
      </c>
      <c r="B46" s="35" t="s">
        <v>59</v>
      </c>
      <c r="C46" s="36" t="s">
        <v>60</v>
      </c>
      <c r="D46" s="39"/>
      <c r="E46" s="38">
        <v>54000</v>
      </c>
      <c r="F46" s="18">
        <f t="shared" si="0"/>
        <v>298263465.8300001</v>
      </c>
    </row>
    <row r="47" spans="1:6" s="32" customFormat="1" ht="33.75" customHeight="1" x14ac:dyDescent="0.2">
      <c r="A47" s="27">
        <v>44652</v>
      </c>
      <c r="B47" s="35" t="s">
        <v>61</v>
      </c>
      <c r="C47" s="36" t="s">
        <v>62</v>
      </c>
      <c r="D47" s="39"/>
      <c r="E47" s="38">
        <v>253957.21</v>
      </c>
      <c r="F47" s="18">
        <f t="shared" si="0"/>
        <v>298009508.62000012</v>
      </c>
    </row>
    <row r="48" spans="1:6" s="32" customFormat="1" ht="34.5" customHeight="1" x14ac:dyDescent="0.2">
      <c r="A48" s="27">
        <v>44652</v>
      </c>
      <c r="B48" s="35" t="s">
        <v>63</v>
      </c>
      <c r="C48" s="36" t="s">
        <v>64</v>
      </c>
      <c r="D48" s="39"/>
      <c r="E48" s="38">
        <v>582965.02</v>
      </c>
      <c r="F48" s="18">
        <f t="shared" si="0"/>
        <v>297426543.60000014</v>
      </c>
    </row>
    <row r="49" spans="1:6" s="32" customFormat="1" ht="54.75" customHeight="1" x14ac:dyDescent="0.2">
      <c r="A49" s="40">
        <v>44655</v>
      </c>
      <c r="B49" s="35">
        <v>62586</v>
      </c>
      <c r="C49" s="36" t="s">
        <v>65</v>
      </c>
      <c r="D49" s="41"/>
      <c r="E49" s="38">
        <v>21600</v>
      </c>
      <c r="F49" s="18">
        <f t="shared" si="0"/>
        <v>297404943.60000014</v>
      </c>
    </row>
    <row r="50" spans="1:6" s="32" customFormat="1" ht="32.25" customHeight="1" x14ac:dyDescent="0.2">
      <c r="A50" s="40">
        <v>44655</v>
      </c>
      <c r="B50" s="35">
        <v>62587</v>
      </c>
      <c r="C50" s="36" t="s">
        <v>66</v>
      </c>
      <c r="D50" s="39"/>
      <c r="E50" s="38">
        <v>230308.56</v>
      </c>
      <c r="F50" s="18">
        <f t="shared" si="0"/>
        <v>297174635.04000014</v>
      </c>
    </row>
    <row r="51" spans="1:6" s="32" customFormat="1" ht="43.5" customHeight="1" x14ac:dyDescent="0.2">
      <c r="A51" s="40">
        <v>44655</v>
      </c>
      <c r="B51" s="35">
        <v>62588</v>
      </c>
      <c r="C51" s="36" t="s">
        <v>67</v>
      </c>
      <c r="D51" s="39"/>
      <c r="E51" s="38">
        <v>118370</v>
      </c>
      <c r="F51" s="18">
        <f t="shared" si="0"/>
        <v>297056265.04000014</v>
      </c>
    </row>
    <row r="52" spans="1:6" s="32" customFormat="1" ht="31.5" customHeight="1" x14ac:dyDescent="0.2">
      <c r="A52" s="40">
        <v>44655</v>
      </c>
      <c r="B52" s="35">
        <v>62589</v>
      </c>
      <c r="C52" s="36" t="s">
        <v>68</v>
      </c>
      <c r="D52" s="39"/>
      <c r="E52" s="38">
        <v>20700</v>
      </c>
      <c r="F52" s="18">
        <f t="shared" si="0"/>
        <v>297035565.04000014</v>
      </c>
    </row>
    <row r="53" spans="1:6" s="32" customFormat="1" ht="30.75" customHeight="1" x14ac:dyDescent="0.2">
      <c r="A53" s="40">
        <v>44655</v>
      </c>
      <c r="B53" s="35">
        <v>62590</v>
      </c>
      <c r="C53" s="36" t="s">
        <v>69</v>
      </c>
      <c r="D53" s="39"/>
      <c r="E53" s="38">
        <v>5400</v>
      </c>
      <c r="F53" s="18">
        <f t="shared" si="0"/>
        <v>297030165.04000014</v>
      </c>
    </row>
    <row r="54" spans="1:6" s="32" customFormat="1" ht="45" customHeight="1" x14ac:dyDescent="0.2">
      <c r="A54" s="40">
        <v>44655</v>
      </c>
      <c r="B54" s="35">
        <v>62591</v>
      </c>
      <c r="C54" s="36" t="s">
        <v>70</v>
      </c>
      <c r="D54" s="39"/>
      <c r="E54" s="38">
        <v>13950</v>
      </c>
      <c r="F54" s="18">
        <f t="shared" si="0"/>
        <v>297016215.04000014</v>
      </c>
    </row>
    <row r="55" spans="1:6" s="32" customFormat="1" ht="53.25" customHeight="1" x14ac:dyDescent="0.2">
      <c r="A55" s="40">
        <v>44655</v>
      </c>
      <c r="B55" s="35">
        <v>62592</v>
      </c>
      <c r="C55" s="36" t="s">
        <v>71</v>
      </c>
      <c r="D55" s="39"/>
      <c r="E55" s="38">
        <v>356148.26</v>
      </c>
      <c r="F55" s="18">
        <f t="shared" si="0"/>
        <v>296660066.78000015</v>
      </c>
    </row>
    <row r="56" spans="1:6" s="32" customFormat="1" ht="69" customHeight="1" x14ac:dyDescent="0.2">
      <c r="A56" s="40">
        <v>44655</v>
      </c>
      <c r="B56" s="35" t="s">
        <v>72</v>
      </c>
      <c r="C56" s="36" t="s">
        <v>73</v>
      </c>
      <c r="D56" s="39"/>
      <c r="E56" s="38">
        <v>9000</v>
      </c>
      <c r="F56" s="18">
        <f t="shared" si="0"/>
        <v>296651066.78000015</v>
      </c>
    </row>
    <row r="57" spans="1:6" s="32" customFormat="1" ht="48.75" customHeight="1" x14ac:dyDescent="0.2">
      <c r="A57" s="40">
        <v>44655</v>
      </c>
      <c r="B57" s="35" t="s">
        <v>74</v>
      </c>
      <c r="C57" s="36" t="s">
        <v>75</v>
      </c>
      <c r="D57" s="39"/>
      <c r="E57" s="38">
        <v>24750</v>
      </c>
      <c r="F57" s="18">
        <f t="shared" si="0"/>
        <v>296626316.78000015</v>
      </c>
    </row>
    <row r="58" spans="1:6" s="32" customFormat="1" ht="84" customHeight="1" x14ac:dyDescent="0.2">
      <c r="A58" s="40">
        <v>44655</v>
      </c>
      <c r="B58" s="35" t="s">
        <v>76</v>
      </c>
      <c r="C58" s="36" t="s">
        <v>77</v>
      </c>
      <c r="D58" s="39"/>
      <c r="E58" s="38">
        <v>18000</v>
      </c>
      <c r="F58" s="18">
        <f t="shared" si="0"/>
        <v>296608316.78000015</v>
      </c>
    </row>
    <row r="59" spans="1:6" s="32" customFormat="1" ht="60.75" customHeight="1" x14ac:dyDescent="0.2">
      <c r="A59" s="40">
        <v>44655</v>
      </c>
      <c r="B59" s="35" t="s">
        <v>78</v>
      </c>
      <c r="C59" s="36" t="s">
        <v>79</v>
      </c>
      <c r="D59" s="39"/>
      <c r="E59" s="38">
        <v>9000</v>
      </c>
      <c r="F59" s="18">
        <f t="shared" si="0"/>
        <v>296599316.78000015</v>
      </c>
    </row>
    <row r="60" spans="1:6" s="32" customFormat="1" ht="43.5" customHeight="1" x14ac:dyDescent="0.2">
      <c r="A60" s="40">
        <v>44655</v>
      </c>
      <c r="B60" s="35" t="s">
        <v>80</v>
      </c>
      <c r="C60" s="36" t="s">
        <v>81</v>
      </c>
      <c r="D60" s="39"/>
      <c r="E60" s="38">
        <v>12600</v>
      </c>
      <c r="F60" s="18">
        <f t="shared" si="0"/>
        <v>296586716.78000015</v>
      </c>
    </row>
    <row r="61" spans="1:6" s="32" customFormat="1" ht="33.75" customHeight="1" x14ac:dyDescent="0.2">
      <c r="A61" s="40">
        <v>44655</v>
      </c>
      <c r="B61" s="35" t="s">
        <v>82</v>
      </c>
      <c r="C61" s="36" t="s">
        <v>83</v>
      </c>
      <c r="D61" s="39"/>
      <c r="E61" s="38">
        <v>81930</v>
      </c>
      <c r="F61" s="18">
        <f t="shared" si="0"/>
        <v>296504786.78000015</v>
      </c>
    </row>
    <row r="62" spans="1:6" s="32" customFormat="1" ht="35.25" customHeight="1" x14ac:dyDescent="0.2">
      <c r="A62" s="40">
        <v>44655</v>
      </c>
      <c r="B62" s="35" t="s">
        <v>84</v>
      </c>
      <c r="C62" s="36" t="s">
        <v>85</v>
      </c>
      <c r="D62" s="39"/>
      <c r="E62" s="38">
        <v>1809633.64</v>
      </c>
      <c r="F62" s="18">
        <f t="shared" si="0"/>
        <v>294695153.14000016</v>
      </c>
    </row>
    <row r="63" spans="1:6" s="32" customFormat="1" ht="30.75" customHeight="1" x14ac:dyDescent="0.2">
      <c r="A63" s="40">
        <v>44655</v>
      </c>
      <c r="B63" s="35" t="s">
        <v>86</v>
      </c>
      <c r="C63" s="36" t="s">
        <v>87</v>
      </c>
      <c r="D63" s="39"/>
      <c r="E63" s="38">
        <v>27767.5</v>
      </c>
      <c r="F63" s="18">
        <f t="shared" si="0"/>
        <v>294667385.64000016</v>
      </c>
    </row>
    <row r="64" spans="1:6" s="32" customFormat="1" ht="54.75" customHeight="1" x14ac:dyDescent="0.2">
      <c r="A64" s="40">
        <v>44655</v>
      </c>
      <c r="B64" s="35" t="s">
        <v>88</v>
      </c>
      <c r="C64" s="36" t="s">
        <v>89</v>
      </c>
      <c r="D64" s="30"/>
      <c r="E64" s="38">
        <v>114142.5</v>
      </c>
      <c r="F64" s="18">
        <f t="shared" si="0"/>
        <v>294553243.14000016</v>
      </c>
    </row>
    <row r="65" spans="1:6" s="32" customFormat="1" ht="28.5" customHeight="1" x14ac:dyDescent="0.2">
      <c r="A65" s="40">
        <v>44655</v>
      </c>
      <c r="B65" s="35" t="s">
        <v>90</v>
      </c>
      <c r="C65" s="36" t="s">
        <v>91</v>
      </c>
      <c r="D65" s="39"/>
      <c r="E65" s="38">
        <v>1220655.05</v>
      </c>
      <c r="F65" s="18">
        <f t="shared" si="0"/>
        <v>293332588.09000015</v>
      </c>
    </row>
    <row r="66" spans="1:6" s="32" customFormat="1" ht="54" customHeight="1" x14ac:dyDescent="0.2">
      <c r="A66" s="40">
        <v>44655</v>
      </c>
      <c r="B66" s="35" t="s">
        <v>92</v>
      </c>
      <c r="C66" s="36" t="s">
        <v>93</v>
      </c>
      <c r="D66" s="39"/>
      <c r="E66" s="38">
        <v>22470015.890000001</v>
      </c>
      <c r="F66" s="18">
        <f t="shared" si="0"/>
        <v>270862572.20000017</v>
      </c>
    </row>
    <row r="67" spans="1:6" s="32" customFormat="1" ht="30" customHeight="1" x14ac:dyDescent="0.2">
      <c r="A67" s="40">
        <v>44655</v>
      </c>
      <c r="B67" s="35" t="s">
        <v>94</v>
      </c>
      <c r="C67" s="36" t="s">
        <v>95</v>
      </c>
      <c r="D67" s="39"/>
      <c r="E67" s="38">
        <v>647842.5</v>
      </c>
      <c r="F67" s="18">
        <f t="shared" si="0"/>
        <v>270214729.70000017</v>
      </c>
    </row>
    <row r="68" spans="1:6" s="32" customFormat="1" ht="34.5" customHeight="1" x14ac:dyDescent="0.2">
      <c r="A68" s="40">
        <v>44656</v>
      </c>
      <c r="B68" s="35">
        <v>62593</v>
      </c>
      <c r="C68" s="36" t="s">
        <v>96</v>
      </c>
      <c r="D68" s="39"/>
      <c r="E68" s="38">
        <v>89970.7</v>
      </c>
      <c r="F68" s="18">
        <f t="shared" si="0"/>
        <v>270124759.00000018</v>
      </c>
    </row>
    <row r="69" spans="1:6" s="32" customFormat="1" ht="37.5" customHeight="1" x14ac:dyDescent="0.2">
      <c r="A69" s="40">
        <v>44656</v>
      </c>
      <c r="B69" s="35">
        <v>62594</v>
      </c>
      <c r="C69" s="36" t="s">
        <v>97</v>
      </c>
      <c r="D69" s="39"/>
      <c r="E69" s="38">
        <v>175329.68</v>
      </c>
      <c r="F69" s="18">
        <f t="shared" si="0"/>
        <v>269949429.32000017</v>
      </c>
    </row>
    <row r="70" spans="1:6" s="32" customFormat="1" ht="44.25" customHeight="1" x14ac:dyDescent="0.2">
      <c r="A70" s="40">
        <v>44656</v>
      </c>
      <c r="B70" s="35">
        <v>62595</v>
      </c>
      <c r="C70" s="36" t="s">
        <v>98</v>
      </c>
      <c r="D70" s="39"/>
      <c r="E70" s="38">
        <v>10800</v>
      </c>
      <c r="F70" s="18">
        <f t="shared" si="0"/>
        <v>269938629.32000017</v>
      </c>
    </row>
    <row r="71" spans="1:6" s="32" customFormat="1" ht="42" customHeight="1" x14ac:dyDescent="0.2">
      <c r="A71" s="40">
        <v>44656</v>
      </c>
      <c r="B71" s="35">
        <v>62596</v>
      </c>
      <c r="C71" s="36" t="s">
        <v>99</v>
      </c>
      <c r="D71" s="39"/>
      <c r="E71" s="38">
        <v>11979</v>
      </c>
      <c r="F71" s="18">
        <f t="shared" si="0"/>
        <v>269926650.32000017</v>
      </c>
    </row>
    <row r="72" spans="1:6" s="32" customFormat="1" ht="56.25" customHeight="1" x14ac:dyDescent="0.2">
      <c r="A72" s="40">
        <v>44656</v>
      </c>
      <c r="B72" s="35" t="s">
        <v>100</v>
      </c>
      <c r="C72" s="36" t="s">
        <v>101</v>
      </c>
      <c r="D72" s="39"/>
      <c r="E72" s="38">
        <v>101460</v>
      </c>
      <c r="F72" s="18">
        <f t="shared" si="0"/>
        <v>269825190.32000017</v>
      </c>
    </row>
    <row r="73" spans="1:6" s="32" customFormat="1" ht="42.75" customHeight="1" x14ac:dyDescent="0.2">
      <c r="A73" s="40">
        <v>44656</v>
      </c>
      <c r="B73" s="35" t="s">
        <v>102</v>
      </c>
      <c r="C73" s="36" t="s">
        <v>103</v>
      </c>
      <c r="D73" s="39"/>
      <c r="E73" s="38">
        <v>22500</v>
      </c>
      <c r="F73" s="18">
        <f t="shared" si="0"/>
        <v>269802690.32000017</v>
      </c>
    </row>
    <row r="74" spans="1:6" s="32" customFormat="1" ht="34.5" customHeight="1" x14ac:dyDescent="0.2">
      <c r="A74" s="40">
        <v>44656</v>
      </c>
      <c r="B74" s="35" t="s">
        <v>104</v>
      </c>
      <c r="C74" s="36" t="s">
        <v>105</v>
      </c>
      <c r="D74" s="39"/>
      <c r="E74" s="38">
        <v>13500</v>
      </c>
      <c r="F74" s="18">
        <f t="shared" si="0"/>
        <v>269789190.32000017</v>
      </c>
    </row>
    <row r="75" spans="1:6" s="32" customFormat="1" ht="39.75" customHeight="1" x14ac:dyDescent="0.2">
      <c r="A75" s="40">
        <v>44656</v>
      </c>
      <c r="B75" s="35" t="s">
        <v>106</v>
      </c>
      <c r="C75" s="36" t="s">
        <v>107</v>
      </c>
      <c r="D75" s="39"/>
      <c r="E75" s="38">
        <v>9000</v>
      </c>
      <c r="F75" s="18">
        <f t="shared" si="0"/>
        <v>269780190.32000017</v>
      </c>
    </row>
    <row r="76" spans="1:6" s="32" customFormat="1" ht="38.25" customHeight="1" x14ac:dyDescent="0.2">
      <c r="A76" s="40">
        <v>44656</v>
      </c>
      <c r="B76" s="35" t="s">
        <v>108</v>
      </c>
      <c r="C76" s="36" t="s">
        <v>109</v>
      </c>
      <c r="D76" s="39"/>
      <c r="E76" s="38">
        <v>5400</v>
      </c>
      <c r="F76" s="18">
        <f t="shared" si="0"/>
        <v>269774790.32000017</v>
      </c>
    </row>
    <row r="77" spans="1:6" s="32" customFormat="1" ht="39" customHeight="1" x14ac:dyDescent="0.2">
      <c r="A77" s="40">
        <v>44656</v>
      </c>
      <c r="B77" s="35" t="s">
        <v>110</v>
      </c>
      <c r="C77" s="36" t="s">
        <v>111</v>
      </c>
      <c r="D77" s="39"/>
      <c r="E77" s="38">
        <v>15300</v>
      </c>
      <c r="F77" s="18">
        <f t="shared" si="0"/>
        <v>269759490.32000017</v>
      </c>
    </row>
    <row r="78" spans="1:6" s="32" customFormat="1" ht="29.25" customHeight="1" x14ac:dyDescent="0.2">
      <c r="A78" s="40">
        <v>44656</v>
      </c>
      <c r="B78" s="35" t="s">
        <v>112</v>
      </c>
      <c r="C78" s="36" t="s">
        <v>29</v>
      </c>
      <c r="D78" s="39"/>
      <c r="E78" s="38">
        <v>0</v>
      </c>
      <c r="F78" s="18">
        <f t="shared" si="0"/>
        <v>269759490.32000017</v>
      </c>
    </row>
    <row r="79" spans="1:6" s="32" customFormat="1" ht="33.75" customHeight="1" x14ac:dyDescent="0.2">
      <c r="A79" s="40">
        <v>44656</v>
      </c>
      <c r="B79" s="35" t="s">
        <v>113</v>
      </c>
      <c r="C79" s="36" t="s">
        <v>114</v>
      </c>
      <c r="D79" s="39"/>
      <c r="E79" s="38">
        <v>282746.38</v>
      </c>
      <c r="F79" s="18">
        <f t="shared" ref="F79:F142" si="1">F78-E79</f>
        <v>269476743.94000018</v>
      </c>
    </row>
    <row r="80" spans="1:6" s="32" customFormat="1" ht="39.75" customHeight="1" x14ac:dyDescent="0.2">
      <c r="A80" s="40">
        <v>44657</v>
      </c>
      <c r="B80" s="35">
        <v>62597</v>
      </c>
      <c r="C80" s="36" t="s">
        <v>115</v>
      </c>
      <c r="D80" s="39"/>
      <c r="E80" s="38">
        <v>263659.2</v>
      </c>
      <c r="F80" s="18">
        <f t="shared" si="1"/>
        <v>269213084.74000019</v>
      </c>
    </row>
    <row r="81" spans="1:6" s="32" customFormat="1" ht="45.75" customHeight="1" x14ac:dyDescent="0.2">
      <c r="A81" s="40">
        <v>44657</v>
      </c>
      <c r="B81" s="35">
        <v>62598</v>
      </c>
      <c r="C81" s="36" t="s">
        <v>116</v>
      </c>
      <c r="D81" s="39"/>
      <c r="E81" s="38">
        <v>27600.080000000002</v>
      </c>
      <c r="F81" s="18">
        <f t="shared" si="1"/>
        <v>269185484.66000021</v>
      </c>
    </row>
    <row r="82" spans="1:6" s="32" customFormat="1" ht="43.5" customHeight="1" x14ac:dyDescent="0.2">
      <c r="A82" s="40">
        <v>44657</v>
      </c>
      <c r="B82" s="35">
        <v>62599</v>
      </c>
      <c r="C82" s="36" t="s">
        <v>117</v>
      </c>
      <c r="D82" s="39"/>
      <c r="E82" s="38">
        <v>4500</v>
      </c>
      <c r="F82" s="18">
        <f t="shared" si="1"/>
        <v>269180984.66000021</v>
      </c>
    </row>
    <row r="83" spans="1:6" s="32" customFormat="1" ht="35.25" customHeight="1" x14ac:dyDescent="0.2">
      <c r="A83" s="40">
        <v>44657</v>
      </c>
      <c r="B83" s="35">
        <v>62600</v>
      </c>
      <c r="C83" s="36" t="s">
        <v>118</v>
      </c>
      <c r="D83" s="39"/>
      <c r="E83" s="38">
        <v>4500</v>
      </c>
      <c r="F83" s="18">
        <f t="shared" si="1"/>
        <v>269176484.66000021</v>
      </c>
    </row>
    <row r="84" spans="1:6" s="32" customFormat="1" ht="59.25" customHeight="1" x14ac:dyDescent="0.2">
      <c r="A84" s="40">
        <v>44657</v>
      </c>
      <c r="B84" s="35">
        <v>62601</v>
      </c>
      <c r="C84" s="36" t="s">
        <v>119</v>
      </c>
      <c r="D84" s="39"/>
      <c r="E84" s="38">
        <v>81000</v>
      </c>
      <c r="F84" s="18">
        <f t="shared" si="1"/>
        <v>269095484.66000021</v>
      </c>
    </row>
    <row r="85" spans="1:6" s="32" customFormat="1" ht="48.75" customHeight="1" x14ac:dyDescent="0.2">
      <c r="A85" s="40">
        <v>44657</v>
      </c>
      <c r="B85" s="35">
        <v>62602</v>
      </c>
      <c r="C85" s="36" t="s">
        <v>120</v>
      </c>
      <c r="D85" s="39"/>
      <c r="E85" s="38">
        <v>118370</v>
      </c>
      <c r="F85" s="18">
        <f t="shared" si="1"/>
        <v>268977114.66000021</v>
      </c>
    </row>
    <row r="86" spans="1:6" s="32" customFormat="1" ht="42.75" customHeight="1" x14ac:dyDescent="0.2">
      <c r="A86" s="40">
        <v>44657</v>
      </c>
      <c r="B86" s="35">
        <v>62603</v>
      </c>
      <c r="C86" s="36" t="s">
        <v>121</v>
      </c>
      <c r="D86" s="39"/>
      <c r="E86" s="38">
        <v>118370</v>
      </c>
      <c r="F86" s="18">
        <f t="shared" si="1"/>
        <v>268858744.66000021</v>
      </c>
    </row>
    <row r="87" spans="1:6" s="32" customFormat="1" ht="29.25" customHeight="1" x14ac:dyDescent="0.2">
      <c r="A87" s="40">
        <v>44657</v>
      </c>
      <c r="B87" s="35">
        <v>62604</v>
      </c>
      <c r="C87" s="36" t="s">
        <v>29</v>
      </c>
      <c r="D87" s="39"/>
      <c r="E87" s="38">
        <v>0</v>
      </c>
      <c r="F87" s="18">
        <f t="shared" si="1"/>
        <v>268858744.66000021</v>
      </c>
    </row>
    <row r="88" spans="1:6" s="32" customFormat="1" ht="18" customHeight="1" x14ac:dyDescent="0.2">
      <c r="A88" s="40">
        <v>44657</v>
      </c>
      <c r="B88" s="35">
        <v>62605</v>
      </c>
      <c r="C88" s="36" t="s">
        <v>29</v>
      </c>
      <c r="D88" s="39"/>
      <c r="E88" s="38">
        <v>0</v>
      </c>
      <c r="F88" s="18">
        <f t="shared" si="1"/>
        <v>268858744.66000021</v>
      </c>
    </row>
    <row r="89" spans="1:6" s="32" customFormat="1" ht="33.75" customHeight="1" x14ac:dyDescent="0.2">
      <c r="A89" s="40">
        <v>44657</v>
      </c>
      <c r="B89" s="35">
        <v>62606</v>
      </c>
      <c r="C89" s="36" t="s">
        <v>122</v>
      </c>
      <c r="D89" s="39"/>
      <c r="E89" s="38">
        <v>10800</v>
      </c>
      <c r="F89" s="18">
        <f t="shared" si="1"/>
        <v>268847944.66000021</v>
      </c>
    </row>
    <row r="90" spans="1:6" s="32" customFormat="1" ht="36" customHeight="1" x14ac:dyDescent="0.2">
      <c r="A90" s="40">
        <v>44657</v>
      </c>
      <c r="B90" s="35">
        <v>62607</v>
      </c>
      <c r="C90" s="36" t="s">
        <v>123</v>
      </c>
      <c r="D90" s="39"/>
      <c r="E90" s="38">
        <v>4050</v>
      </c>
      <c r="F90" s="18">
        <f t="shared" si="1"/>
        <v>268843894.66000021</v>
      </c>
    </row>
    <row r="91" spans="1:6" s="32" customFormat="1" ht="30.75" customHeight="1" x14ac:dyDescent="0.2">
      <c r="A91" s="40">
        <v>44657</v>
      </c>
      <c r="B91" s="35">
        <v>62608</v>
      </c>
      <c r="C91" s="36" t="s">
        <v>124</v>
      </c>
      <c r="D91" s="39"/>
      <c r="E91" s="38">
        <v>89852.34</v>
      </c>
      <c r="F91" s="18">
        <f t="shared" si="1"/>
        <v>268754042.32000023</v>
      </c>
    </row>
    <row r="92" spans="1:6" s="32" customFormat="1" ht="48.75" customHeight="1" x14ac:dyDescent="0.2">
      <c r="A92" s="40">
        <v>44657</v>
      </c>
      <c r="B92" s="35">
        <v>62609</v>
      </c>
      <c r="C92" s="36" t="s">
        <v>125</v>
      </c>
      <c r="D92" s="39"/>
      <c r="E92" s="38">
        <v>911910</v>
      </c>
      <c r="F92" s="18">
        <f t="shared" si="1"/>
        <v>267842132.32000023</v>
      </c>
    </row>
    <row r="93" spans="1:6" s="32" customFormat="1" ht="45" customHeight="1" x14ac:dyDescent="0.2">
      <c r="A93" s="40">
        <v>44657</v>
      </c>
      <c r="B93" s="35">
        <v>62610</v>
      </c>
      <c r="C93" s="36" t="s">
        <v>126</v>
      </c>
      <c r="D93" s="39"/>
      <c r="E93" s="38">
        <v>30204</v>
      </c>
      <c r="F93" s="18">
        <f t="shared" si="1"/>
        <v>267811928.32000023</v>
      </c>
    </row>
    <row r="94" spans="1:6" s="32" customFormat="1" ht="69.75" customHeight="1" x14ac:dyDescent="0.2">
      <c r="A94" s="40">
        <v>44657</v>
      </c>
      <c r="B94" s="35">
        <v>62611</v>
      </c>
      <c r="C94" s="36" t="s">
        <v>127</v>
      </c>
      <c r="D94" s="39"/>
      <c r="E94" s="38">
        <v>9000</v>
      </c>
      <c r="F94" s="18">
        <f t="shared" si="1"/>
        <v>267802928.32000023</v>
      </c>
    </row>
    <row r="95" spans="1:6" s="32" customFormat="1" ht="34.5" customHeight="1" x14ac:dyDescent="0.2">
      <c r="A95" s="40">
        <v>44657</v>
      </c>
      <c r="B95" s="35">
        <v>62612</v>
      </c>
      <c r="C95" s="36" t="s">
        <v>128</v>
      </c>
      <c r="D95" s="42"/>
      <c r="E95" s="38">
        <v>7110</v>
      </c>
      <c r="F95" s="18">
        <f t="shared" si="1"/>
        <v>267795818.32000023</v>
      </c>
    </row>
    <row r="96" spans="1:6" s="32" customFormat="1" ht="33.75" customHeight="1" x14ac:dyDescent="0.2">
      <c r="A96" s="40">
        <v>44657</v>
      </c>
      <c r="B96" s="35">
        <v>62613</v>
      </c>
      <c r="C96" s="36" t="s">
        <v>129</v>
      </c>
      <c r="D96" s="39"/>
      <c r="E96" s="38">
        <v>2250</v>
      </c>
      <c r="F96" s="18">
        <f t="shared" si="1"/>
        <v>267793568.32000023</v>
      </c>
    </row>
    <row r="97" spans="1:6" s="32" customFormat="1" ht="35.25" customHeight="1" x14ac:dyDescent="0.2">
      <c r="A97" s="40">
        <v>44657</v>
      </c>
      <c r="B97" s="35">
        <v>62614</v>
      </c>
      <c r="C97" s="36" t="s">
        <v>130</v>
      </c>
      <c r="D97" s="39"/>
      <c r="E97" s="38">
        <v>7200</v>
      </c>
      <c r="F97" s="18">
        <f t="shared" si="1"/>
        <v>267786368.32000023</v>
      </c>
    </row>
    <row r="98" spans="1:6" s="32" customFormat="1" ht="33" customHeight="1" x14ac:dyDescent="0.2">
      <c r="A98" s="40">
        <v>44657</v>
      </c>
      <c r="B98" s="35">
        <v>62615</v>
      </c>
      <c r="C98" s="36" t="s">
        <v>131</v>
      </c>
      <c r="D98" s="39"/>
      <c r="E98" s="38">
        <v>178388.46</v>
      </c>
      <c r="F98" s="18">
        <f t="shared" si="1"/>
        <v>267607979.86000022</v>
      </c>
    </row>
    <row r="99" spans="1:6" s="32" customFormat="1" ht="48.75" customHeight="1" x14ac:dyDescent="0.2">
      <c r="A99" s="40">
        <v>44657</v>
      </c>
      <c r="B99" s="35" t="s">
        <v>132</v>
      </c>
      <c r="C99" s="36" t="s">
        <v>133</v>
      </c>
      <c r="D99" s="39"/>
      <c r="E99" s="38">
        <v>232512.5</v>
      </c>
      <c r="F99" s="18">
        <f t="shared" si="1"/>
        <v>267375467.36000022</v>
      </c>
    </row>
    <row r="100" spans="1:6" s="32" customFormat="1" ht="35.25" customHeight="1" x14ac:dyDescent="0.2">
      <c r="A100" s="40">
        <v>44657</v>
      </c>
      <c r="B100" s="35" t="s">
        <v>134</v>
      </c>
      <c r="C100" s="36" t="s">
        <v>135</v>
      </c>
      <c r="D100" s="39"/>
      <c r="E100" s="38">
        <v>5940</v>
      </c>
      <c r="F100" s="18">
        <f t="shared" si="1"/>
        <v>267369527.36000022</v>
      </c>
    </row>
    <row r="101" spans="1:6" s="32" customFormat="1" ht="42" customHeight="1" x14ac:dyDescent="0.2">
      <c r="A101" s="40">
        <v>44657</v>
      </c>
      <c r="B101" s="35" t="s">
        <v>136</v>
      </c>
      <c r="C101" s="36" t="s">
        <v>137</v>
      </c>
      <c r="D101" s="39"/>
      <c r="E101" s="38">
        <v>20070</v>
      </c>
      <c r="F101" s="18">
        <f t="shared" si="1"/>
        <v>267349457.36000022</v>
      </c>
    </row>
    <row r="102" spans="1:6" s="32" customFormat="1" ht="39.75" customHeight="1" x14ac:dyDescent="0.2">
      <c r="A102" s="40">
        <v>44657</v>
      </c>
      <c r="B102" s="35" t="s">
        <v>138</v>
      </c>
      <c r="C102" s="36" t="s">
        <v>139</v>
      </c>
      <c r="D102" s="39"/>
      <c r="E102" s="38">
        <v>33300</v>
      </c>
      <c r="F102" s="18">
        <f t="shared" si="1"/>
        <v>267316157.36000022</v>
      </c>
    </row>
    <row r="103" spans="1:6" s="32" customFormat="1" ht="48.75" customHeight="1" x14ac:dyDescent="0.2">
      <c r="A103" s="40">
        <v>44657</v>
      </c>
      <c r="B103" s="35" t="s">
        <v>140</v>
      </c>
      <c r="C103" s="36" t="s">
        <v>141</v>
      </c>
      <c r="D103" s="39"/>
      <c r="E103" s="38">
        <v>118370</v>
      </c>
      <c r="F103" s="18">
        <f t="shared" si="1"/>
        <v>267197787.36000022</v>
      </c>
    </row>
    <row r="104" spans="1:6" s="32" customFormat="1" ht="40.5" customHeight="1" x14ac:dyDescent="0.2">
      <c r="A104" s="40">
        <v>44657</v>
      </c>
      <c r="B104" s="35" t="s">
        <v>142</v>
      </c>
      <c r="C104" s="36" t="s">
        <v>143</v>
      </c>
      <c r="D104" s="39"/>
      <c r="E104" s="38">
        <v>249422.5</v>
      </c>
      <c r="F104" s="18">
        <f t="shared" si="1"/>
        <v>266948364.86000022</v>
      </c>
    </row>
    <row r="105" spans="1:6" s="32" customFormat="1" ht="42.75" customHeight="1" x14ac:dyDescent="0.2">
      <c r="A105" s="40">
        <v>44657</v>
      </c>
      <c r="B105" s="35" t="s">
        <v>144</v>
      </c>
      <c r="C105" s="36" t="s">
        <v>145</v>
      </c>
      <c r="D105" s="39"/>
      <c r="E105" s="38">
        <v>118370</v>
      </c>
      <c r="F105" s="18">
        <f t="shared" si="1"/>
        <v>266829994.86000022</v>
      </c>
    </row>
    <row r="106" spans="1:6" s="32" customFormat="1" ht="41.25" customHeight="1" x14ac:dyDescent="0.2">
      <c r="A106" s="40">
        <v>44657</v>
      </c>
      <c r="B106" s="35" t="s">
        <v>146</v>
      </c>
      <c r="C106" s="36" t="s">
        <v>147</v>
      </c>
      <c r="D106" s="39"/>
      <c r="E106" s="38">
        <v>118370</v>
      </c>
      <c r="F106" s="18">
        <f t="shared" si="1"/>
        <v>266711624.86000022</v>
      </c>
    </row>
    <row r="107" spans="1:6" s="32" customFormat="1" ht="44.25" customHeight="1" x14ac:dyDescent="0.2">
      <c r="A107" s="40">
        <v>44657</v>
      </c>
      <c r="B107" s="35" t="s">
        <v>148</v>
      </c>
      <c r="C107" s="36" t="s">
        <v>149</v>
      </c>
      <c r="D107" s="39"/>
      <c r="E107" s="38">
        <v>5850</v>
      </c>
      <c r="F107" s="18">
        <f t="shared" si="1"/>
        <v>266705774.86000022</v>
      </c>
    </row>
    <row r="108" spans="1:6" s="32" customFormat="1" ht="42" customHeight="1" x14ac:dyDescent="0.2">
      <c r="A108" s="40">
        <v>44657</v>
      </c>
      <c r="B108" s="35" t="s">
        <v>150</v>
      </c>
      <c r="C108" s="36" t="s">
        <v>151</v>
      </c>
      <c r="D108" s="39"/>
      <c r="E108" s="38">
        <v>118370</v>
      </c>
      <c r="F108" s="18">
        <f t="shared" si="1"/>
        <v>266587404.86000022</v>
      </c>
    </row>
    <row r="109" spans="1:6" s="32" customFormat="1" ht="30.75" customHeight="1" x14ac:dyDescent="0.2">
      <c r="A109" s="40">
        <v>44657</v>
      </c>
      <c r="B109" s="35" t="s">
        <v>152</v>
      </c>
      <c r="C109" s="36" t="s">
        <v>153</v>
      </c>
      <c r="D109" s="39"/>
      <c r="E109" s="38">
        <v>498715.01</v>
      </c>
      <c r="F109" s="18">
        <f t="shared" si="1"/>
        <v>266088689.85000023</v>
      </c>
    </row>
    <row r="110" spans="1:6" s="32" customFormat="1" ht="48.75" customHeight="1" x14ac:dyDescent="0.2">
      <c r="A110" s="40">
        <v>44658</v>
      </c>
      <c r="B110" s="35" t="s">
        <v>154</v>
      </c>
      <c r="C110" s="36" t="s">
        <v>155</v>
      </c>
      <c r="D110" s="39"/>
      <c r="E110" s="38">
        <v>118370</v>
      </c>
      <c r="F110" s="18">
        <f t="shared" si="1"/>
        <v>265970319.85000023</v>
      </c>
    </row>
    <row r="111" spans="1:6" s="32" customFormat="1" ht="45" customHeight="1" x14ac:dyDescent="0.2">
      <c r="A111" s="40">
        <v>44658</v>
      </c>
      <c r="B111" s="35" t="s">
        <v>156</v>
      </c>
      <c r="C111" s="36" t="s">
        <v>157</v>
      </c>
      <c r="D111" s="39"/>
      <c r="E111" s="38">
        <v>29592.5</v>
      </c>
      <c r="F111" s="18">
        <f t="shared" si="1"/>
        <v>265940727.35000023</v>
      </c>
    </row>
    <row r="112" spans="1:6" s="32" customFormat="1" ht="72" customHeight="1" x14ac:dyDescent="0.2">
      <c r="A112" s="40">
        <v>44658</v>
      </c>
      <c r="B112" s="35" t="s">
        <v>158</v>
      </c>
      <c r="C112" s="36" t="s">
        <v>159</v>
      </c>
      <c r="D112" s="39"/>
      <c r="E112" s="38">
        <v>339000</v>
      </c>
      <c r="F112" s="18">
        <f t="shared" si="1"/>
        <v>265601727.35000023</v>
      </c>
    </row>
    <row r="113" spans="1:6" s="32" customFormat="1" ht="43.5" customHeight="1" x14ac:dyDescent="0.2">
      <c r="A113" s="40">
        <v>44658</v>
      </c>
      <c r="B113" s="35" t="s">
        <v>160</v>
      </c>
      <c r="C113" s="36" t="s">
        <v>161</v>
      </c>
      <c r="D113" s="39"/>
      <c r="E113" s="38">
        <v>4983.8500000000004</v>
      </c>
      <c r="F113" s="18">
        <f t="shared" si="1"/>
        <v>265596743.50000024</v>
      </c>
    </row>
    <row r="114" spans="1:6" s="32" customFormat="1" ht="44.25" customHeight="1" x14ac:dyDescent="0.2">
      <c r="A114" s="40">
        <v>44658</v>
      </c>
      <c r="B114" s="35" t="s">
        <v>162</v>
      </c>
      <c r="C114" s="36" t="s">
        <v>163</v>
      </c>
      <c r="D114" s="39"/>
      <c r="E114" s="38">
        <v>44923.86</v>
      </c>
      <c r="F114" s="18">
        <f t="shared" si="1"/>
        <v>265551819.64000022</v>
      </c>
    </row>
    <row r="115" spans="1:6" s="44" customFormat="1" ht="42.75" customHeight="1" x14ac:dyDescent="0.2">
      <c r="A115" s="40">
        <v>44658</v>
      </c>
      <c r="B115" s="35" t="s">
        <v>164</v>
      </c>
      <c r="C115" s="36" t="s">
        <v>165</v>
      </c>
      <c r="D115" s="43"/>
      <c r="E115" s="38">
        <v>8910</v>
      </c>
      <c r="F115" s="18">
        <f t="shared" si="1"/>
        <v>265542909.64000022</v>
      </c>
    </row>
    <row r="116" spans="1:6" s="32" customFormat="1" ht="48.75" customHeight="1" x14ac:dyDescent="0.2">
      <c r="A116" s="40">
        <v>44658</v>
      </c>
      <c r="B116" s="35" t="s">
        <v>166</v>
      </c>
      <c r="C116" s="36" t="s">
        <v>167</v>
      </c>
      <c r="D116" s="39"/>
      <c r="E116" s="38">
        <v>2520.7199999999998</v>
      </c>
      <c r="F116" s="18">
        <f t="shared" si="1"/>
        <v>265540388.92000023</v>
      </c>
    </row>
    <row r="117" spans="1:6" s="32" customFormat="1" ht="42" customHeight="1" x14ac:dyDescent="0.2">
      <c r="A117" s="40">
        <v>44658</v>
      </c>
      <c r="B117" s="35" t="s">
        <v>168</v>
      </c>
      <c r="C117" s="36" t="s">
        <v>169</v>
      </c>
      <c r="D117" s="39"/>
      <c r="E117" s="38">
        <v>3600</v>
      </c>
      <c r="F117" s="18">
        <f t="shared" si="1"/>
        <v>265536788.92000023</v>
      </c>
    </row>
    <row r="118" spans="1:6" s="32" customFormat="1" ht="41.25" customHeight="1" x14ac:dyDescent="0.2">
      <c r="A118" s="40">
        <v>44658</v>
      </c>
      <c r="B118" s="35" t="s">
        <v>170</v>
      </c>
      <c r="C118" s="36" t="s">
        <v>171</v>
      </c>
      <c r="D118" s="39"/>
      <c r="E118" s="38">
        <v>3600</v>
      </c>
      <c r="F118" s="18">
        <f t="shared" si="1"/>
        <v>265533188.92000023</v>
      </c>
    </row>
    <row r="119" spans="1:6" s="32" customFormat="1" ht="48" customHeight="1" x14ac:dyDescent="0.2">
      <c r="A119" s="40">
        <v>44658</v>
      </c>
      <c r="B119" s="35" t="s">
        <v>172</v>
      </c>
      <c r="C119" s="36" t="s">
        <v>173</v>
      </c>
      <c r="D119" s="39"/>
      <c r="E119" s="38">
        <v>8910</v>
      </c>
      <c r="F119" s="18">
        <f t="shared" si="1"/>
        <v>265524278.92000023</v>
      </c>
    </row>
    <row r="120" spans="1:6" s="32" customFormat="1" ht="44.25" customHeight="1" x14ac:dyDescent="0.2">
      <c r="A120" s="40">
        <v>44658</v>
      </c>
      <c r="B120" s="35" t="s">
        <v>174</v>
      </c>
      <c r="C120" s="36" t="s">
        <v>175</v>
      </c>
      <c r="D120" s="39"/>
      <c r="E120" s="38">
        <v>53100</v>
      </c>
      <c r="F120" s="18">
        <f t="shared" si="1"/>
        <v>265471178.92000023</v>
      </c>
    </row>
    <row r="121" spans="1:6" s="32" customFormat="1" ht="41.25" customHeight="1" x14ac:dyDescent="0.2">
      <c r="A121" s="40">
        <v>44658</v>
      </c>
      <c r="B121" s="35" t="s">
        <v>176</v>
      </c>
      <c r="C121" s="36" t="s">
        <v>177</v>
      </c>
      <c r="D121" s="39"/>
      <c r="E121" s="38">
        <v>13500</v>
      </c>
      <c r="F121" s="18">
        <f t="shared" si="1"/>
        <v>265457678.92000023</v>
      </c>
    </row>
    <row r="122" spans="1:6" s="32" customFormat="1" ht="42" customHeight="1" x14ac:dyDescent="0.2">
      <c r="A122" s="40">
        <v>44658</v>
      </c>
      <c r="B122" s="35" t="s">
        <v>178</v>
      </c>
      <c r="C122" s="36" t="s">
        <v>179</v>
      </c>
      <c r="D122" s="39"/>
      <c r="E122" s="38">
        <v>10080</v>
      </c>
      <c r="F122" s="18">
        <f t="shared" si="1"/>
        <v>265447598.92000023</v>
      </c>
    </row>
    <row r="123" spans="1:6" s="32" customFormat="1" ht="42" customHeight="1" x14ac:dyDescent="0.2">
      <c r="A123" s="40">
        <v>44658</v>
      </c>
      <c r="B123" s="35" t="s">
        <v>180</v>
      </c>
      <c r="C123" s="36" t="s">
        <v>181</v>
      </c>
      <c r="D123" s="39"/>
      <c r="E123" s="38">
        <v>186534</v>
      </c>
      <c r="F123" s="18">
        <f t="shared" si="1"/>
        <v>265261064.92000023</v>
      </c>
    </row>
    <row r="124" spans="1:6" s="32" customFormat="1" ht="54" customHeight="1" x14ac:dyDescent="0.2">
      <c r="A124" s="40">
        <v>44658</v>
      </c>
      <c r="B124" s="35" t="s">
        <v>182</v>
      </c>
      <c r="C124" s="36" t="s">
        <v>183</v>
      </c>
      <c r="D124" s="39"/>
      <c r="E124" s="38">
        <v>175500</v>
      </c>
      <c r="F124" s="18">
        <f t="shared" si="1"/>
        <v>265085564.92000023</v>
      </c>
    </row>
    <row r="125" spans="1:6" s="32" customFormat="1" ht="45" customHeight="1" x14ac:dyDescent="0.2">
      <c r="A125" s="40">
        <v>44658</v>
      </c>
      <c r="B125" s="35" t="s">
        <v>184</v>
      </c>
      <c r="C125" s="36" t="s">
        <v>185</v>
      </c>
      <c r="D125" s="39"/>
      <c r="E125" s="38">
        <v>6300</v>
      </c>
      <c r="F125" s="18">
        <f t="shared" si="1"/>
        <v>265079264.92000023</v>
      </c>
    </row>
    <row r="126" spans="1:6" s="32" customFormat="1" ht="40.5" customHeight="1" x14ac:dyDescent="0.2">
      <c r="A126" s="40">
        <v>44658</v>
      </c>
      <c r="B126" s="35" t="s">
        <v>186</v>
      </c>
      <c r="C126" s="36" t="s">
        <v>187</v>
      </c>
      <c r="D126" s="39"/>
      <c r="E126" s="38">
        <v>9000</v>
      </c>
      <c r="F126" s="18">
        <f t="shared" si="1"/>
        <v>265070264.92000023</v>
      </c>
    </row>
    <row r="127" spans="1:6" s="32" customFormat="1" ht="44.25" customHeight="1" x14ac:dyDescent="0.2">
      <c r="A127" s="40">
        <v>44658</v>
      </c>
      <c r="B127" s="35" t="s">
        <v>188</v>
      </c>
      <c r="C127" s="36" t="s">
        <v>189</v>
      </c>
      <c r="D127" s="39"/>
      <c r="E127" s="38">
        <v>4500</v>
      </c>
      <c r="F127" s="18">
        <f t="shared" si="1"/>
        <v>265065764.92000023</v>
      </c>
    </row>
    <row r="128" spans="1:6" s="32" customFormat="1" ht="36" customHeight="1" x14ac:dyDescent="0.2">
      <c r="A128" s="40">
        <v>44658</v>
      </c>
      <c r="B128" s="35" t="s">
        <v>190</v>
      </c>
      <c r="C128" s="36" t="s">
        <v>191</v>
      </c>
      <c r="D128" s="39"/>
      <c r="E128" s="38">
        <v>9000</v>
      </c>
      <c r="F128" s="18">
        <f t="shared" si="1"/>
        <v>265056764.92000023</v>
      </c>
    </row>
    <row r="129" spans="1:6" s="32" customFormat="1" ht="34.5" customHeight="1" x14ac:dyDescent="0.2">
      <c r="A129" s="40">
        <v>44658</v>
      </c>
      <c r="B129" s="35" t="s">
        <v>192</v>
      </c>
      <c r="C129" s="36" t="s">
        <v>193</v>
      </c>
      <c r="D129" s="39"/>
      <c r="E129" s="38">
        <v>5400</v>
      </c>
      <c r="F129" s="18">
        <f t="shared" si="1"/>
        <v>265051364.92000023</v>
      </c>
    </row>
    <row r="130" spans="1:6" s="32" customFormat="1" ht="44.25" customHeight="1" x14ac:dyDescent="0.2">
      <c r="A130" s="40">
        <v>44658</v>
      </c>
      <c r="B130" s="35" t="s">
        <v>194</v>
      </c>
      <c r="C130" s="36" t="s">
        <v>195</v>
      </c>
      <c r="D130" s="39"/>
      <c r="E130" s="38">
        <v>15930</v>
      </c>
      <c r="F130" s="18">
        <f t="shared" si="1"/>
        <v>265035434.92000023</v>
      </c>
    </row>
    <row r="131" spans="1:6" s="32" customFormat="1" ht="42" customHeight="1" x14ac:dyDescent="0.2">
      <c r="A131" s="40">
        <v>44658</v>
      </c>
      <c r="B131" s="35" t="s">
        <v>196</v>
      </c>
      <c r="C131" s="36" t="s">
        <v>197</v>
      </c>
      <c r="D131" s="39"/>
      <c r="E131" s="38">
        <v>35912.5</v>
      </c>
      <c r="F131" s="18">
        <f t="shared" si="1"/>
        <v>264999522.42000023</v>
      </c>
    </row>
    <row r="132" spans="1:6" s="32" customFormat="1" ht="48" customHeight="1" x14ac:dyDescent="0.2">
      <c r="A132" s="40">
        <v>44658</v>
      </c>
      <c r="B132" s="35" t="s">
        <v>198</v>
      </c>
      <c r="C132" s="36" t="s">
        <v>199</v>
      </c>
      <c r="D132" s="39"/>
      <c r="E132" s="38">
        <v>18000</v>
      </c>
      <c r="F132" s="18">
        <f t="shared" si="1"/>
        <v>264981522.42000023</v>
      </c>
    </row>
    <row r="133" spans="1:6" s="32" customFormat="1" ht="45.75" customHeight="1" x14ac:dyDescent="0.2">
      <c r="A133" s="40">
        <v>44658</v>
      </c>
      <c r="B133" s="35" t="s">
        <v>200</v>
      </c>
      <c r="C133" s="36" t="s">
        <v>201</v>
      </c>
      <c r="D133" s="39"/>
      <c r="E133" s="38">
        <v>24750</v>
      </c>
      <c r="F133" s="18">
        <f t="shared" si="1"/>
        <v>264956772.42000023</v>
      </c>
    </row>
    <row r="134" spans="1:6" s="32" customFormat="1" ht="34.5" customHeight="1" x14ac:dyDescent="0.2">
      <c r="A134" s="40">
        <v>44658</v>
      </c>
      <c r="B134" s="35" t="s">
        <v>202</v>
      </c>
      <c r="C134" s="36" t="s">
        <v>203</v>
      </c>
      <c r="D134" s="39"/>
      <c r="E134" s="38">
        <v>15930</v>
      </c>
      <c r="F134" s="18">
        <f t="shared" si="1"/>
        <v>264940842.42000023</v>
      </c>
    </row>
    <row r="135" spans="1:6" s="32" customFormat="1" ht="45" customHeight="1" x14ac:dyDescent="0.2">
      <c r="A135" s="40">
        <v>44658</v>
      </c>
      <c r="B135" s="35" t="s">
        <v>204</v>
      </c>
      <c r="C135" s="36" t="s">
        <v>205</v>
      </c>
      <c r="D135" s="39"/>
      <c r="E135" s="38">
        <v>23754.880000000001</v>
      </c>
      <c r="F135" s="18">
        <f t="shared" si="1"/>
        <v>264917087.54000023</v>
      </c>
    </row>
    <row r="136" spans="1:6" s="32" customFormat="1" ht="56.25" customHeight="1" x14ac:dyDescent="0.2">
      <c r="A136" s="40">
        <v>44658</v>
      </c>
      <c r="B136" s="35" t="s">
        <v>206</v>
      </c>
      <c r="C136" s="36" t="s">
        <v>207</v>
      </c>
      <c r="D136" s="39"/>
      <c r="E136" s="38">
        <v>118370</v>
      </c>
      <c r="F136" s="18">
        <f t="shared" si="1"/>
        <v>264798717.54000023</v>
      </c>
    </row>
    <row r="137" spans="1:6" s="32" customFormat="1" ht="39.75" customHeight="1" x14ac:dyDescent="0.2">
      <c r="A137" s="40">
        <v>44658</v>
      </c>
      <c r="B137" s="35" t="s">
        <v>208</v>
      </c>
      <c r="C137" s="36" t="s">
        <v>209</v>
      </c>
      <c r="D137" s="39"/>
      <c r="E137" s="38">
        <v>4500</v>
      </c>
      <c r="F137" s="18">
        <f t="shared" si="1"/>
        <v>264794217.54000023</v>
      </c>
    </row>
    <row r="138" spans="1:6" s="32" customFormat="1" ht="46.5" customHeight="1" x14ac:dyDescent="0.2">
      <c r="A138" s="40">
        <v>44658</v>
      </c>
      <c r="B138" s="35" t="s">
        <v>210</v>
      </c>
      <c r="C138" s="36" t="s">
        <v>211</v>
      </c>
      <c r="D138" s="39"/>
      <c r="E138" s="38">
        <v>6750</v>
      </c>
      <c r="F138" s="18">
        <f t="shared" si="1"/>
        <v>264787467.54000023</v>
      </c>
    </row>
    <row r="139" spans="1:6" s="32" customFormat="1" ht="42" customHeight="1" x14ac:dyDescent="0.2">
      <c r="A139" s="40">
        <v>44658</v>
      </c>
      <c r="B139" s="35" t="s">
        <v>212</v>
      </c>
      <c r="C139" s="36" t="s">
        <v>213</v>
      </c>
      <c r="D139" s="39"/>
      <c r="E139" s="38">
        <v>25200</v>
      </c>
      <c r="F139" s="18">
        <f t="shared" si="1"/>
        <v>264762267.54000023</v>
      </c>
    </row>
    <row r="140" spans="1:6" s="32" customFormat="1" ht="45" customHeight="1" x14ac:dyDescent="0.2">
      <c r="A140" s="40">
        <v>44658</v>
      </c>
      <c r="B140" s="35" t="s">
        <v>214</v>
      </c>
      <c r="C140" s="36" t="s">
        <v>215</v>
      </c>
      <c r="D140" s="39"/>
      <c r="E140" s="38">
        <v>5850</v>
      </c>
      <c r="F140" s="18">
        <f t="shared" si="1"/>
        <v>264756417.54000023</v>
      </c>
    </row>
    <row r="141" spans="1:6" s="32" customFormat="1" ht="46.5" customHeight="1" x14ac:dyDescent="0.2">
      <c r="A141" s="40">
        <v>44658</v>
      </c>
      <c r="B141" s="35" t="s">
        <v>216</v>
      </c>
      <c r="C141" s="36" t="s">
        <v>217</v>
      </c>
      <c r="D141" s="39"/>
      <c r="E141" s="38">
        <v>1800</v>
      </c>
      <c r="F141" s="18">
        <f t="shared" si="1"/>
        <v>264754617.54000023</v>
      </c>
    </row>
    <row r="142" spans="1:6" s="32" customFormat="1" ht="48.75" customHeight="1" x14ac:dyDescent="0.2">
      <c r="A142" s="40">
        <v>44658</v>
      </c>
      <c r="B142" s="35" t="s">
        <v>218</v>
      </c>
      <c r="C142" s="36" t="s">
        <v>219</v>
      </c>
      <c r="D142" s="39"/>
      <c r="E142" s="38">
        <v>114142.5</v>
      </c>
      <c r="F142" s="18">
        <f t="shared" si="1"/>
        <v>264640475.04000023</v>
      </c>
    </row>
    <row r="143" spans="1:6" s="32" customFormat="1" ht="42.75" customHeight="1" x14ac:dyDescent="0.2">
      <c r="A143" s="40">
        <v>44658</v>
      </c>
      <c r="B143" s="35" t="s">
        <v>220</v>
      </c>
      <c r="C143" s="36" t="s">
        <v>221</v>
      </c>
      <c r="D143" s="39"/>
      <c r="E143" s="38">
        <v>18000</v>
      </c>
      <c r="F143" s="18">
        <f t="shared" ref="F143:F206" si="2">F142-E143</f>
        <v>264622475.04000023</v>
      </c>
    </row>
    <row r="144" spans="1:6" s="32" customFormat="1" ht="51" customHeight="1" x14ac:dyDescent="0.2">
      <c r="A144" s="40">
        <v>44658</v>
      </c>
      <c r="B144" s="35" t="s">
        <v>222</v>
      </c>
      <c r="C144" s="36" t="s">
        <v>223</v>
      </c>
      <c r="D144" s="39"/>
      <c r="E144" s="38">
        <v>118370</v>
      </c>
      <c r="F144" s="18">
        <f t="shared" si="2"/>
        <v>264504105.04000023</v>
      </c>
    </row>
    <row r="145" spans="1:6" s="32" customFormat="1" ht="51" customHeight="1" x14ac:dyDescent="0.2">
      <c r="A145" s="40">
        <v>44658</v>
      </c>
      <c r="B145" s="35" t="s">
        <v>224</v>
      </c>
      <c r="C145" s="36" t="s">
        <v>225</v>
      </c>
      <c r="D145" s="39"/>
      <c r="E145" s="38">
        <v>118370</v>
      </c>
      <c r="F145" s="18">
        <f t="shared" si="2"/>
        <v>264385735.04000023</v>
      </c>
    </row>
    <row r="146" spans="1:6" s="32" customFormat="1" ht="48" customHeight="1" x14ac:dyDescent="0.2">
      <c r="A146" s="40">
        <v>44659</v>
      </c>
      <c r="B146" s="35" t="s">
        <v>226</v>
      </c>
      <c r="C146" s="36" t="s">
        <v>227</v>
      </c>
      <c r="D146" s="39"/>
      <c r="E146" s="38">
        <v>118370</v>
      </c>
      <c r="F146" s="18">
        <f t="shared" si="2"/>
        <v>264267365.04000023</v>
      </c>
    </row>
    <row r="147" spans="1:6" s="32" customFormat="1" ht="46.5" customHeight="1" x14ac:dyDescent="0.2">
      <c r="A147" s="40">
        <v>44659</v>
      </c>
      <c r="B147" s="35" t="s">
        <v>228</v>
      </c>
      <c r="C147" s="36" t="s">
        <v>229</v>
      </c>
      <c r="D147" s="39"/>
      <c r="E147" s="38">
        <v>3510</v>
      </c>
      <c r="F147" s="18">
        <f t="shared" si="2"/>
        <v>264263855.04000023</v>
      </c>
    </row>
    <row r="148" spans="1:6" s="32" customFormat="1" ht="33.75" customHeight="1" x14ac:dyDescent="0.2">
      <c r="A148" s="40">
        <v>44659</v>
      </c>
      <c r="B148" s="35" t="s">
        <v>230</v>
      </c>
      <c r="C148" s="36" t="s">
        <v>231</v>
      </c>
      <c r="D148" s="39"/>
      <c r="E148" s="38">
        <v>5400</v>
      </c>
      <c r="F148" s="18">
        <f t="shared" si="2"/>
        <v>264258455.04000023</v>
      </c>
    </row>
    <row r="149" spans="1:6" s="32" customFormat="1" ht="52.5" customHeight="1" x14ac:dyDescent="0.2">
      <c r="A149" s="40">
        <v>44659</v>
      </c>
      <c r="B149" s="35" t="s">
        <v>232</v>
      </c>
      <c r="C149" s="36" t="s">
        <v>233</v>
      </c>
      <c r="D149" s="39"/>
      <c r="E149" s="38">
        <v>16200</v>
      </c>
      <c r="F149" s="18">
        <f t="shared" si="2"/>
        <v>264242255.04000023</v>
      </c>
    </row>
    <row r="150" spans="1:6" s="32" customFormat="1" ht="45.75" customHeight="1" x14ac:dyDescent="0.2">
      <c r="A150" s="40">
        <v>44659</v>
      </c>
      <c r="B150" s="35" t="s">
        <v>234</v>
      </c>
      <c r="C150" s="36" t="s">
        <v>235</v>
      </c>
      <c r="D150" s="39"/>
      <c r="E150" s="38">
        <v>1373002.84</v>
      </c>
      <c r="F150" s="18">
        <f t="shared" si="2"/>
        <v>262869252.20000023</v>
      </c>
    </row>
    <row r="151" spans="1:6" s="32" customFormat="1" ht="32.25" customHeight="1" x14ac:dyDescent="0.2">
      <c r="A151" s="40">
        <v>44659</v>
      </c>
      <c r="B151" s="35" t="s">
        <v>236</v>
      </c>
      <c r="C151" s="36" t="s">
        <v>237</v>
      </c>
      <c r="D151" s="39"/>
      <c r="E151" s="38">
        <v>9793</v>
      </c>
      <c r="F151" s="18">
        <f t="shared" si="2"/>
        <v>262859459.20000023</v>
      </c>
    </row>
    <row r="152" spans="1:6" s="32" customFormat="1" ht="42" customHeight="1" x14ac:dyDescent="0.2">
      <c r="A152" s="40">
        <v>44659</v>
      </c>
      <c r="B152" s="35" t="s">
        <v>238</v>
      </c>
      <c r="C152" s="36" t="s">
        <v>239</v>
      </c>
      <c r="D152" s="39"/>
      <c r="E152" s="38">
        <v>2700</v>
      </c>
      <c r="F152" s="18">
        <f t="shared" si="2"/>
        <v>262856759.20000023</v>
      </c>
    </row>
    <row r="153" spans="1:6" s="32" customFormat="1" ht="41.25" customHeight="1" x14ac:dyDescent="0.2">
      <c r="A153" s="40">
        <v>44659</v>
      </c>
      <c r="B153" s="35" t="s">
        <v>240</v>
      </c>
      <c r="C153" s="36" t="s">
        <v>241</v>
      </c>
      <c r="D153" s="39"/>
      <c r="E153" s="38">
        <v>3150</v>
      </c>
      <c r="F153" s="18">
        <f t="shared" si="2"/>
        <v>262853609.20000023</v>
      </c>
    </row>
    <row r="154" spans="1:6" s="32" customFormat="1" ht="46.5" customHeight="1" x14ac:dyDescent="0.2">
      <c r="A154" s="40">
        <v>44659</v>
      </c>
      <c r="B154" s="35" t="s">
        <v>242</v>
      </c>
      <c r="C154" s="36" t="s">
        <v>243</v>
      </c>
      <c r="D154" s="39"/>
      <c r="E154" s="38">
        <v>209946.48</v>
      </c>
      <c r="F154" s="18">
        <f t="shared" si="2"/>
        <v>262643662.72000024</v>
      </c>
    </row>
    <row r="155" spans="1:6" s="32" customFormat="1" ht="39.75" customHeight="1" x14ac:dyDescent="0.2">
      <c r="A155" s="40">
        <v>44659</v>
      </c>
      <c r="B155" s="35" t="s">
        <v>244</v>
      </c>
      <c r="C155" s="36" t="s">
        <v>245</v>
      </c>
      <c r="D155" s="39"/>
      <c r="E155" s="38">
        <v>239414.6</v>
      </c>
      <c r="F155" s="18">
        <f t="shared" si="2"/>
        <v>262404248.12000024</v>
      </c>
    </row>
    <row r="156" spans="1:6" s="32" customFormat="1" ht="37.5" customHeight="1" x14ac:dyDescent="0.2">
      <c r="A156" s="40">
        <v>44659</v>
      </c>
      <c r="B156" s="35" t="s">
        <v>246</v>
      </c>
      <c r="C156" s="36" t="s">
        <v>247</v>
      </c>
      <c r="D156" s="39"/>
      <c r="E156" s="38">
        <v>5605</v>
      </c>
      <c r="F156" s="18">
        <f t="shared" si="2"/>
        <v>262398643.12000024</v>
      </c>
    </row>
    <row r="157" spans="1:6" s="32" customFormat="1" ht="44.25" customHeight="1" x14ac:dyDescent="0.2">
      <c r="A157" s="40">
        <v>44659</v>
      </c>
      <c r="B157" s="35" t="s">
        <v>248</v>
      </c>
      <c r="C157" s="36" t="s">
        <v>249</v>
      </c>
      <c r="D157" s="39"/>
      <c r="E157" s="38">
        <v>134259.9</v>
      </c>
      <c r="F157" s="18">
        <f t="shared" si="2"/>
        <v>262264383.22000024</v>
      </c>
    </row>
    <row r="158" spans="1:6" s="32" customFormat="1" ht="57" customHeight="1" x14ac:dyDescent="0.2">
      <c r="A158" s="40">
        <v>44659</v>
      </c>
      <c r="B158" s="35" t="s">
        <v>250</v>
      </c>
      <c r="C158" s="36" t="s">
        <v>251</v>
      </c>
      <c r="D158" s="39"/>
      <c r="E158" s="38">
        <v>215602.5</v>
      </c>
      <c r="F158" s="18">
        <f t="shared" si="2"/>
        <v>262048780.72000024</v>
      </c>
    </row>
    <row r="159" spans="1:6" s="32" customFormat="1" ht="36" customHeight="1" x14ac:dyDescent="0.2">
      <c r="A159" s="40">
        <v>44659</v>
      </c>
      <c r="B159" s="35" t="s">
        <v>252</v>
      </c>
      <c r="C159" s="36" t="s">
        <v>253</v>
      </c>
      <c r="D159" s="39"/>
      <c r="E159" s="38">
        <v>17735.52</v>
      </c>
      <c r="F159" s="18">
        <f t="shared" si="2"/>
        <v>262031045.20000023</v>
      </c>
    </row>
    <row r="160" spans="1:6" s="32" customFormat="1" ht="42.75" customHeight="1" x14ac:dyDescent="0.2">
      <c r="A160" s="40">
        <v>44659</v>
      </c>
      <c r="B160" s="35" t="s">
        <v>254</v>
      </c>
      <c r="C160" s="36" t="s">
        <v>255</v>
      </c>
      <c r="D160" s="39"/>
      <c r="E160" s="38">
        <v>71831.64</v>
      </c>
      <c r="F160" s="18">
        <f t="shared" si="2"/>
        <v>261959213.56000024</v>
      </c>
    </row>
    <row r="161" spans="1:6" s="32" customFormat="1" ht="50.25" customHeight="1" x14ac:dyDescent="0.2">
      <c r="A161" s="40">
        <v>44659</v>
      </c>
      <c r="B161" s="35" t="s">
        <v>256</v>
      </c>
      <c r="C161" s="36" t="s">
        <v>257</v>
      </c>
      <c r="D161" s="39"/>
      <c r="E161" s="38">
        <v>102796</v>
      </c>
      <c r="F161" s="18">
        <f t="shared" si="2"/>
        <v>261856417.56000024</v>
      </c>
    </row>
    <row r="162" spans="1:6" s="32" customFormat="1" ht="48.75" customHeight="1" x14ac:dyDescent="0.2">
      <c r="A162" s="40">
        <v>44659</v>
      </c>
      <c r="B162" s="35" t="s">
        <v>258</v>
      </c>
      <c r="C162" s="36" t="s">
        <v>259</v>
      </c>
      <c r="D162" s="39"/>
      <c r="E162" s="38">
        <v>63412.5</v>
      </c>
      <c r="F162" s="18">
        <f t="shared" si="2"/>
        <v>261793005.06000024</v>
      </c>
    </row>
    <row r="163" spans="1:6" s="32" customFormat="1" ht="26.25" customHeight="1" x14ac:dyDescent="0.2">
      <c r="A163" s="40">
        <v>44659</v>
      </c>
      <c r="B163" s="35" t="s">
        <v>260</v>
      </c>
      <c r="C163" s="36" t="s">
        <v>29</v>
      </c>
      <c r="D163" s="39"/>
      <c r="E163" s="38">
        <v>0</v>
      </c>
      <c r="F163" s="18">
        <f t="shared" si="2"/>
        <v>261793005.06000024</v>
      </c>
    </row>
    <row r="164" spans="1:6" s="32" customFormat="1" ht="51.75" customHeight="1" x14ac:dyDescent="0.2">
      <c r="A164" s="40">
        <v>44659</v>
      </c>
      <c r="B164" s="35" t="s">
        <v>261</v>
      </c>
      <c r="C164" s="36" t="s">
        <v>262</v>
      </c>
      <c r="D164" s="39"/>
      <c r="E164" s="38">
        <v>114142.5</v>
      </c>
      <c r="F164" s="18">
        <f t="shared" si="2"/>
        <v>261678862.56000024</v>
      </c>
    </row>
    <row r="165" spans="1:6" s="32" customFormat="1" ht="54.75" customHeight="1" x14ac:dyDescent="0.2">
      <c r="A165" s="40">
        <v>44659</v>
      </c>
      <c r="B165" s="35" t="s">
        <v>263</v>
      </c>
      <c r="C165" s="36" t="s">
        <v>264</v>
      </c>
      <c r="D165" s="39"/>
      <c r="E165" s="38">
        <v>198692.5</v>
      </c>
      <c r="F165" s="18">
        <f t="shared" si="2"/>
        <v>261480170.06000024</v>
      </c>
    </row>
    <row r="166" spans="1:6" s="32" customFormat="1" ht="41.25" customHeight="1" x14ac:dyDescent="0.2">
      <c r="A166" s="40">
        <v>44659</v>
      </c>
      <c r="B166" s="35" t="s">
        <v>265</v>
      </c>
      <c r="C166" s="36" t="s">
        <v>266</v>
      </c>
      <c r="D166" s="39"/>
      <c r="E166" s="38">
        <v>14400</v>
      </c>
      <c r="F166" s="18">
        <f t="shared" si="2"/>
        <v>261465770.06000024</v>
      </c>
    </row>
    <row r="167" spans="1:6" s="32" customFormat="1" ht="35.25" customHeight="1" x14ac:dyDescent="0.2">
      <c r="A167" s="40">
        <v>44659</v>
      </c>
      <c r="B167" s="35" t="s">
        <v>267</v>
      </c>
      <c r="C167" s="36" t="s">
        <v>268</v>
      </c>
      <c r="D167" s="39"/>
      <c r="E167" s="38">
        <v>158415.91</v>
      </c>
      <c r="F167" s="18">
        <f t="shared" si="2"/>
        <v>261307354.15000024</v>
      </c>
    </row>
    <row r="168" spans="1:6" s="32" customFormat="1" ht="75.75" customHeight="1" x14ac:dyDescent="0.2">
      <c r="A168" s="40">
        <v>44659</v>
      </c>
      <c r="B168" s="35" t="s">
        <v>269</v>
      </c>
      <c r="C168" s="36" t="s">
        <v>270</v>
      </c>
      <c r="D168" s="39"/>
      <c r="E168" s="38">
        <v>82254.5</v>
      </c>
      <c r="F168" s="18">
        <f t="shared" si="2"/>
        <v>261225099.65000024</v>
      </c>
    </row>
    <row r="169" spans="1:6" s="32" customFormat="1" ht="43.5" customHeight="1" x14ac:dyDescent="0.2">
      <c r="A169" s="40">
        <v>44659</v>
      </c>
      <c r="B169" s="35" t="s">
        <v>271</v>
      </c>
      <c r="C169" s="36" t="s">
        <v>272</v>
      </c>
      <c r="D169" s="39"/>
      <c r="E169" s="38">
        <v>625</v>
      </c>
      <c r="F169" s="18">
        <f t="shared" si="2"/>
        <v>261224474.65000024</v>
      </c>
    </row>
    <row r="170" spans="1:6" s="32" customFormat="1" ht="87" customHeight="1" x14ac:dyDescent="0.2">
      <c r="A170" s="40">
        <v>44659</v>
      </c>
      <c r="B170" s="35" t="s">
        <v>273</v>
      </c>
      <c r="C170" s="36" t="s">
        <v>274</v>
      </c>
      <c r="D170" s="39"/>
      <c r="E170" s="38">
        <v>36000</v>
      </c>
      <c r="F170" s="18">
        <f t="shared" si="2"/>
        <v>261188474.65000024</v>
      </c>
    </row>
    <row r="171" spans="1:6" s="32" customFormat="1" ht="46.5" customHeight="1" x14ac:dyDescent="0.2">
      <c r="A171" s="40">
        <v>44659</v>
      </c>
      <c r="B171" s="35" t="s">
        <v>275</v>
      </c>
      <c r="C171" s="36" t="s">
        <v>276</v>
      </c>
      <c r="D171" s="39"/>
      <c r="E171" s="38">
        <v>118370</v>
      </c>
      <c r="F171" s="18">
        <f t="shared" si="2"/>
        <v>261070104.65000024</v>
      </c>
    </row>
    <row r="172" spans="1:6" s="32" customFormat="1" ht="47.25" customHeight="1" x14ac:dyDescent="0.2">
      <c r="A172" s="40">
        <v>44659</v>
      </c>
      <c r="B172" s="35" t="s">
        <v>277</v>
      </c>
      <c r="C172" s="36" t="s">
        <v>278</v>
      </c>
      <c r="D172" s="39"/>
      <c r="E172" s="38">
        <v>849.49</v>
      </c>
      <c r="F172" s="18">
        <f t="shared" si="2"/>
        <v>261069255.16000023</v>
      </c>
    </row>
    <row r="173" spans="1:6" s="32" customFormat="1" ht="33.75" customHeight="1" x14ac:dyDescent="0.2">
      <c r="A173" s="40">
        <v>44659</v>
      </c>
      <c r="B173" s="35" t="s">
        <v>279</v>
      </c>
      <c r="C173" s="36" t="s">
        <v>280</v>
      </c>
      <c r="D173" s="39"/>
      <c r="E173" s="38">
        <v>1706124</v>
      </c>
      <c r="F173" s="18">
        <f t="shared" si="2"/>
        <v>259363131.16000023</v>
      </c>
    </row>
    <row r="174" spans="1:6" s="32" customFormat="1" ht="42.75" customHeight="1" x14ac:dyDescent="0.2">
      <c r="A174" s="40">
        <v>44662</v>
      </c>
      <c r="B174" s="35" t="s">
        <v>281</v>
      </c>
      <c r="C174" s="36" t="s">
        <v>282</v>
      </c>
      <c r="D174" s="39"/>
      <c r="E174" s="38">
        <v>149506.34</v>
      </c>
      <c r="F174" s="18">
        <f t="shared" si="2"/>
        <v>259213624.82000023</v>
      </c>
    </row>
    <row r="175" spans="1:6" s="32" customFormat="1" ht="22.5" customHeight="1" x14ac:dyDescent="0.2">
      <c r="A175" s="40">
        <v>44662</v>
      </c>
      <c r="B175" s="35" t="s">
        <v>283</v>
      </c>
      <c r="C175" s="36" t="s">
        <v>29</v>
      </c>
      <c r="D175" s="39"/>
      <c r="E175" s="38">
        <v>0</v>
      </c>
      <c r="F175" s="18">
        <f t="shared" si="2"/>
        <v>259213624.82000023</v>
      </c>
    </row>
    <row r="176" spans="1:6" s="32" customFormat="1" ht="54.75" customHeight="1" x14ac:dyDescent="0.2">
      <c r="A176" s="40">
        <v>44662</v>
      </c>
      <c r="B176" s="35" t="s">
        <v>284</v>
      </c>
      <c r="C176" s="36" t="s">
        <v>285</v>
      </c>
      <c r="D176" s="39"/>
      <c r="E176" s="38">
        <v>474710.31</v>
      </c>
      <c r="F176" s="18">
        <f t="shared" si="2"/>
        <v>258738914.51000023</v>
      </c>
    </row>
    <row r="177" spans="1:6" s="32" customFormat="1" ht="42" customHeight="1" x14ac:dyDescent="0.2">
      <c r="A177" s="40">
        <v>44662</v>
      </c>
      <c r="B177" s="35" t="s">
        <v>286</v>
      </c>
      <c r="C177" s="36" t="s">
        <v>287</v>
      </c>
      <c r="D177" s="39"/>
      <c r="E177" s="38">
        <v>1308</v>
      </c>
      <c r="F177" s="18">
        <f t="shared" si="2"/>
        <v>258737606.51000023</v>
      </c>
    </row>
    <row r="178" spans="1:6" s="32" customFormat="1" ht="42.75" customHeight="1" x14ac:dyDescent="0.2">
      <c r="A178" s="40">
        <v>44662</v>
      </c>
      <c r="B178" s="35" t="s">
        <v>288</v>
      </c>
      <c r="C178" s="36" t="s">
        <v>289</v>
      </c>
      <c r="D178" s="39"/>
      <c r="E178" s="38">
        <v>118370</v>
      </c>
      <c r="F178" s="18">
        <f t="shared" si="2"/>
        <v>258619236.51000023</v>
      </c>
    </row>
    <row r="179" spans="1:6" s="32" customFormat="1" ht="51" customHeight="1" x14ac:dyDescent="0.2">
      <c r="A179" s="40">
        <v>44662</v>
      </c>
      <c r="B179" s="35" t="s">
        <v>290</v>
      </c>
      <c r="C179" s="36" t="s">
        <v>291</v>
      </c>
      <c r="D179" s="39"/>
      <c r="E179" s="38">
        <v>118370</v>
      </c>
      <c r="F179" s="18">
        <f t="shared" si="2"/>
        <v>258500866.51000023</v>
      </c>
    </row>
    <row r="180" spans="1:6" s="32" customFormat="1" ht="31.5" customHeight="1" x14ac:dyDescent="0.2">
      <c r="A180" s="40">
        <v>44662</v>
      </c>
      <c r="B180" s="35" t="s">
        <v>292</v>
      </c>
      <c r="C180" s="36" t="s">
        <v>293</v>
      </c>
      <c r="D180" s="39"/>
      <c r="E180" s="38">
        <v>611857.06999999995</v>
      </c>
      <c r="F180" s="18">
        <f t="shared" si="2"/>
        <v>257889009.44000024</v>
      </c>
    </row>
    <row r="181" spans="1:6" s="32" customFormat="1" ht="49.5" customHeight="1" x14ac:dyDescent="0.2">
      <c r="A181" s="40">
        <v>44662</v>
      </c>
      <c r="B181" s="35" t="s">
        <v>294</v>
      </c>
      <c r="C181" s="36" t="s">
        <v>295</v>
      </c>
      <c r="D181" s="39"/>
      <c r="E181" s="38">
        <v>105687.5</v>
      </c>
      <c r="F181" s="18">
        <f t="shared" si="2"/>
        <v>257783321.94000024</v>
      </c>
    </row>
    <row r="182" spans="1:6" s="32" customFormat="1" ht="50.25" customHeight="1" x14ac:dyDescent="0.2">
      <c r="A182" s="40">
        <v>44662</v>
      </c>
      <c r="B182" s="35" t="s">
        <v>296</v>
      </c>
      <c r="C182" s="36" t="s">
        <v>297</v>
      </c>
      <c r="D182" s="39"/>
      <c r="E182" s="38">
        <v>118370</v>
      </c>
      <c r="F182" s="18">
        <f t="shared" si="2"/>
        <v>257664951.94000024</v>
      </c>
    </row>
    <row r="183" spans="1:6" s="32" customFormat="1" ht="24.75" customHeight="1" x14ac:dyDescent="0.2">
      <c r="A183" s="40">
        <v>44662</v>
      </c>
      <c r="B183" s="35" t="s">
        <v>298</v>
      </c>
      <c r="C183" s="36" t="s">
        <v>29</v>
      </c>
      <c r="D183" s="39"/>
      <c r="E183" s="38">
        <v>0</v>
      </c>
      <c r="F183" s="18">
        <f t="shared" si="2"/>
        <v>257664951.94000024</v>
      </c>
    </row>
    <row r="184" spans="1:6" s="32" customFormat="1" ht="27.75" customHeight="1" x14ac:dyDescent="0.2">
      <c r="A184" s="40">
        <v>44663</v>
      </c>
      <c r="B184" s="35">
        <v>62662</v>
      </c>
      <c r="C184" s="36" t="s">
        <v>299</v>
      </c>
      <c r="D184" s="39"/>
      <c r="E184" s="38">
        <v>299025.95</v>
      </c>
      <c r="F184" s="18">
        <f t="shared" si="2"/>
        <v>257365925.99000025</v>
      </c>
    </row>
    <row r="185" spans="1:6" s="32" customFormat="1" ht="28.5" customHeight="1" x14ac:dyDescent="0.2">
      <c r="A185" s="40">
        <v>44663</v>
      </c>
      <c r="B185" s="35">
        <v>62663</v>
      </c>
      <c r="C185" s="36" t="s">
        <v>300</v>
      </c>
      <c r="D185" s="39"/>
      <c r="E185" s="38">
        <v>28760.02</v>
      </c>
      <c r="F185" s="18">
        <f t="shared" si="2"/>
        <v>257337165.97000024</v>
      </c>
    </row>
    <row r="186" spans="1:6" s="32" customFormat="1" ht="38.25" customHeight="1" x14ac:dyDescent="0.2">
      <c r="A186" s="40">
        <v>44663</v>
      </c>
      <c r="B186" s="35" t="s">
        <v>301</v>
      </c>
      <c r="C186" s="36" t="s">
        <v>302</v>
      </c>
      <c r="D186" s="39"/>
      <c r="E186" s="38">
        <v>118370</v>
      </c>
      <c r="F186" s="18">
        <f t="shared" si="2"/>
        <v>257218795.97000024</v>
      </c>
    </row>
    <row r="187" spans="1:6" s="32" customFormat="1" ht="38.25" customHeight="1" x14ac:dyDescent="0.2">
      <c r="A187" s="40">
        <v>44663</v>
      </c>
      <c r="B187" s="35" t="s">
        <v>303</v>
      </c>
      <c r="C187" s="36" t="s">
        <v>304</v>
      </c>
      <c r="D187" s="39"/>
      <c r="E187" s="38">
        <v>18450</v>
      </c>
      <c r="F187" s="18">
        <f t="shared" si="2"/>
        <v>257200345.97000024</v>
      </c>
    </row>
    <row r="188" spans="1:6" s="32" customFormat="1" ht="50.25" customHeight="1" x14ac:dyDescent="0.2">
      <c r="A188" s="40">
        <v>44663</v>
      </c>
      <c r="B188" s="35" t="s">
        <v>305</v>
      </c>
      <c r="C188" s="36" t="s">
        <v>306</v>
      </c>
      <c r="D188" s="39"/>
      <c r="E188" s="38">
        <v>105687.5</v>
      </c>
      <c r="F188" s="18">
        <f t="shared" si="2"/>
        <v>257094658.47000024</v>
      </c>
    </row>
    <row r="189" spans="1:6" s="32" customFormat="1" ht="38.25" customHeight="1" x14ac:dyDescent="0.2">
      <c r="A189" s="40">
        <v>44663</v>
      </c>
      <c r="B189" s="35" t="s">
        <v>307</v>
      </c>
      <c r="C189" s="36" t="s">
        <v>308</v>
      </c>
      <c r="D189" s="39"/>
      <c r="E189" s="38">
        <v>105687.5</v>
      </c>
      <c r="F189" s="18">
        <f t="shared" si="2"/>
        <v>256988970.97000024</v>
      </c>
    </row>
    <row r="190" spans="1:6" s="32" customFormat="1" ht="37.5" customHeight="1" x14ac:dyDescent="0.2">
      <c r="A190" s="40">
        <v>44663</v>
      </c>
      <c r="B190" s="35" t="s">
        <v>309</v>
      </c>
      <c r="C190" s="36" t="s">
        <v>310</v>
      </c>
      <c r="D190" s="39"/>
      <c r="E190" s="38">
        <v>118370</v>
      </c>
      <c r="F190" s="18">
        <f t="shared" si="2"/>
        <v>256870600.97000024</v>
      </c>
    </row>
    <row r="191" spans="1:6" s="32" customFormat="1" ht="29.25" customHeight="1" x14ac:dyDescent="0.2">
      <c r="A191" s="40">
        <v>44663</v>
      </c>
      <c r="B191" s="35" t="s">
        <v>311</v>
      </c>
      <c r="C191" s="36" t="s">
        <v>312</v>
      </c>
      <c r="D191" s="39"/>
      <c r="E191" s="38">
        <v>6750</v>
      </c>
      <c r="F191" s="18">
        <f t="shared" si="2"/>
        <v>256863850.97000024</v>
      </c>
    </row>
    <row r="192" spans="1:6" s="32" customFormat="1" ht="40.5" customHeight="1" x14ac:dyDescent="0.2">
      <c r="A192" s="40">
        <v>44663</v>
      </c>
      <c r="B192" s="35" t="s">
        <v>313</v>
      </c>
      <c r="C192" s="36" t="s">
        <v>314</v>
      </c>
      <c r="D192" s="39"/>
      <c r="E192" s="38">
        <v>118370</v>
      </c>
      <c r="F192" s="18">
        <f t="shared" si="2"/>
        <v>256745480.97000024</v>
      </c>
    </row>
    <row r="193" spans="1:6" s="32" customFormat="1" ht="62.25" customHeight="1" x14ac:dyDescent="0.2">
      <c r="A193" s="40">
        <v>44663</v>
      </c>
      <c r="B193" s="35" t="s">
        <v>315</v>
      </c>
      <c r="C193" s="36" t="s">
        <v>316</v>
      </c>
      <c r="D193" s="39"/>
      <c r="E193" s="38">
        <v>55157</v>
      </c>
      <c r="F193" s="18">
        <f t="shared" si="2"/>
        <v>256690323.97000024</v>
      </c>
    </row>
    <row r="194" spans="1:6" s="32" customFormat="1" ht="47.25" customHeight="1" x14ac:dyDescent="0.2">
      <c r="A194" s="40">
        <v>44663</v>
      </c>
      <c r="B194" s="35" t="s">
        <v>317</v>
      </c>
      <c r="C194" s="36" t="s">
        <v>318</v>
      </c>
      <c r="D194" s="39"/>
      <c r="E194" s="38">
        <v>20471</v>
      </c>
      <c r="F194" s="18">
        <f t="shared" si="2"/>
        <v>256669852.97000024</v>
      </c>
    </row>
    <row r="195" spans="1:6" s="32" customFormat="1" ht="38.25" customHeight="1" x14ac:dyDescent="0.2">
      <c r="A195" s="40">
        <v>44663</v>
      </c>
      <c r="B195" s="35" t="s">
        <v>319</v>
      </c>
      <c r="C195" s="36" t="s">
        <v>320</v>
      </c>
      <c r="D195" s="39"/>
      <c r="E195" s="38">
        <v>12960</v>
      </c>
      <c r="F195" s="18">
        <f t="shared" si="2"/>
        <v>256656892.97000024</v>
      </c>
    </row>
    <row r="196" spans="1:6" s="32" customFormat="1" ht="47.25" customHeight="1" x14ac:dyDescent="0.2">
      <c r="A196" s="40">
        <v>44663</v>
      </c>
      <c r="B196" s="35" t="s">
        <v>321</v>
      </c>
      <c r="C196" s="36" t="s">
        <v>322</v>
      </c>
      <c r="D196" s="39"/>
      <c r="E196" s="38">
        <v>4898777.32</v>
      </c>
      <c r="F196" s="18">
        <f t="shared" si="2"/>
        <v>251758115.65000024</v>
      </c>
    </row>
    <row r="197" spans="1:6" s="32" customFormat="1" ht="30.75" customHeight="1" x14ac:dyDescent="0.2">
      <c r="A197" s="40">
        <v>44664</v>
      </c>
      <c r="B197" s="35">
        <v>62664</v>
      </c>
      <c r="C197" s="36" t="s">
        <v>323</v>
      </c>
      <c r="D197" s="39"/>
      <c r="E197" s="38">
        <v>55900</v>
      </c>
      <c r="F197" s="18">
        <f t="shared" si="2"/>
        <v>251702215.65000024</v>
      </c>
    </row>
    <row r="198" spans="1:6" s="32" customFormat="1" ht="51.75" customHeight="1" x14ac:dyDescent="0.2">
      <c r="A198" s="40">
        <v>44664</v>
      </c>
      <c r="B198" s="35" t="s">
        <v>324</v>
      </c>
      <c r="C198" s="36" t="s">
        <v>325</v>
      </c>
      <c r="D198" s="39"/>
      <c r="E198" s="38">
        <v>75527.929999999993</v>
      </c>
      <c r="F198" s="18">
        <f t="shared" si="2"/>
        <v>251626687.72000024</v>
      </c>
    </row>
    <row r="199" spans="1:6" s="32" customFormat="1" ht="41.25" customHeight="1" x14ac:dyDescent="0.2">
      <c r="A199" s="40">
        <v>44664</v>
      </c>
      <c r="B199" s="35" t="s">
        <v>326</v>
      </c>
      <c r="C199" s="36" t="s">
        <v>327</v>
      </c>
      <c r="D199" s="39"/>
      <c r="E199" s="38">
        <v>5776.35</v>
      </c>
      <c r="F199" s="18">
        <f t="shared" si="2"/>
        <v>251620911.37000024</v>
      </c>
    </row>
    <row r="200" spans="1:6" s="32" customFormat="1" ht="37.5" customHeight="1" x14ac:dyDescent="0.2">
      <c r="A200" s="40">
        <v>44664</v>
      </c>
      <c r="B200" s="35" t="s">
        <v>328</v>
      </c>
      <c r="C200" s="36" t="s">
        <v>329</v>
      </c>
      <c r="D200" s="39"/>
      <c r="E200" s="38">
        <v>25078.19</v>
      </c>
      <c r="F200" s="18">
        <f t="shared" si="2"/>
        <v>251595833.18000025</v>
      </c>
    </row>
    <row r="201" spans="1:6" s="32" customFormat="1" ht="56.25" customHeight="1" x14ac:dyDescent="0.2">
      <c r="A201" s="40">
        <v>44664</v>
      </c>
      <c r="B201" s="35" t="s">
        <v>330</v>
      </c>
      <c r="C201" s="36" t="s">
        <v>331</v>
      </c>
      <c r="D201" s="39"/>
      <c r="E201" s="38">
        <v>699874.5</v>
      </c>
      <c r="F201" s="18">
        <f t="shared" si="2"/>
        <v>250895958.68000025</v>
      </c>
    </row>
    <row r="202" spans="1:6" s="32" customFormat="1" ht="42" customHeight="1" x14ac:dyDescent="0.2">
      <c r="A202" s="40">
        <v>44664</v>
      </c>
      <c r="B202" s="35" t="s">
        <v>332</v>
      </c>
      <c r="C202" s="36" t="s">
        <v>333</v>
      </c>
      <c r="D202" s="39"/>
      <c r="E202" s="38">
        <v>1004672.5</v>
      </c>
      <c r="F202" s="18">
        <f t="shared" si="2"/>
        <v>249891286.18000025</v>
      </c>
    </row>
    <row r="203" spans="1:6" s="32" customFormat="1" ht="49.5" customHeight="1" x14ac:dyDescent="0.2">
      <c r="A203" s="40">
        <v>44664</v>
      </c>
      <c r="B203" s="35" t="s">
        <v>334</v>
      </c>
      <c r="C203" s="36" t="s">
        <v>335</v>
      </c>
      <c r="D203" s="39"/>
      <c r="E203" s="38">
        <v>101460</v>
      </c>
      <c r="F203" s="18">
        <f t="shared" si="2"/>
        <v>249789826.18000025</v>
      </c>
    </row>
    <row r="204" spans="1:6" s="32" customFormat="1" ht="57.75" customHeight="1" x14ac:dyDescent="0.2">
      <c r="A204" s="40">
        <v>44669</v>
      </c>
      <c r="B204" s="35">
        <v>62665</v>
      </c>
      <c r="C204" s="36" t="s">
        <v>336</v>
      </c>
      <c r="D204" s="39"/>
      <c r="E204" s="38">
        <v>63000</v>
      </c>
      <c r="F204" s="18">
        <f t="shared" si="2"/>
        <v>249726826.18000025</v>
      </c>
    </row>
    <row r="205" spans="1:6" s="32" customFormat="1" ht="47.25" customHeight="1" x14ac:dyDescent="0.2">
      <c r="A205" s="40">
        <v>44669</v>
      </c>
      <c r="B205" s="35">
        <v>62666</v>
      </c>
      <c r="C205" s="36" t="s">
        <v>337</v>
      </c>
      <c r="D205" s="39"/>
      <c r="E205" s="38">
        <v>198000</v>
      </c>
      <c r="F205" s="18">
        <f t="shared" si="2"/>
        <v>249528826.18000025</v>
      </c>
    </row>
    <row r="206" spans="1:6" s="32" customFormat="1" ht="51.75" customHeight="1" x14ac:dyDescent="0.2">
      <c r="A206" s="40">
        <v>44669</v>
      </c>
      <c r="B206" s="35">
        <v>62667</v>
      </c>
      <c r="C206" s="36" t="s">
        <v>338</v>
      </c>
      <c r="D206" s="39"/>
      <c r="E206" s="38">
        <v>166500</v>
      </c>
      <c r="F206" s="18">
        <f t="shared" si="2"/>
        <v>249362326.18000025</v>
      </c>
    </row>
    <row r="207" spans="1:6" s="32" customFormat="1" ht="32.25" customHeight="1" x14ac:dyDescent="0.2">
      <c r="A207" s="40">
        <v>44669</v>
      </c>
      <c r="B207" s="35">
        <v>62668</v>
      </c>
      <c r="C207" s="36" t="s">
        <v>339</v>
      </c>
      <c r="D207" s="39"/>
      <c r="E207" s="38">
        <v>306739.8</v>
      </c>
      <c r="F207" s="18">
        <f t="shared" ref="F207:F270" si="3">F206-E207</f>
        <v>249055586.38000023</v>
      </c>
    </row>
    <row r="208" spans="1:6" s="32" customFormat="1" ht="33.75" customHeight="1" x14ac:dyDescent="0.2">
      <c r="A208" s="40">
        <v>44669</v>
      </c>
      <c r="B208" s="35">
        <v>62669</v>
      </c>
      <c r="C208" s="36" t="s">
        <v>340</v>
      </c>
      <c r="D208" s="39"/>
      <c r="E208" s="38">
        <v>119503.3</v>
      </c>
      <c r="F208" s="18">
        <f t="shared" si="3"/>
        <v>248936083.08000022</v>
      </c>
    </row>
    <row r="209" spans="1:6" s="32" customFormat="1" ht="33.75" customHeight="1" x14ac:dyDescent="0.2">
      <c r="A209" s="40">
        <v>44669</v>
      </c>
      <c r="B209" s="35">
        <v>62670</v>
      </c>
      <c r="C209" s="36" t="s">
        <v>341</v>
      </c>
      <c r="D209" s="39"/>
      <c r="E209" s="38">
        <v>174477.67</v>
      </c>
      <c r="F209" s="18">
        <f t="shared" si="3"/>
        <v>248761605.41000023</v>
      </c>
    </row>
    <row r="210" spans="1:6" s="32" customFormat="1" ht="30.75" customHeight="1" x14ac:dyDescent="0.2">
      <c r="A210" s="40">
        <v>44669</v>
      </c>
      <c r="B210" s="35">
        <v>62671</v>
      </c>
      <c r="C210" s="36" t="s">
        <v>342</v>
      </c>
      <c r="D210" s="39"/>
      <c r="E210" s="38">
        <v>2184.1799999999998</v>
      </c>
      <c r="F210" s="18">
        <f t="shared" si="3"/>
        <v>248759421.23000023</v>
      </c>
    </row>
    <row r="211" spans="1:6" s="32" customFormat="1" ht="63.75" customHeight="1" x14ac:dyDescent="0.2">
      <c r="A211" s="40">
        <v>44669</v>
      </c>
      <c r="B211" s="35" t="s">
        <v>343</v>
      </c>
      <c r="C211" s="36" t="s">
        <v>344</v>
      </c>
      <c r="D211" s="39"/>
      <c r="E211" s="38">
        <v>8814511.9600000009</v>
      </c>
      <c r="F211" s="18">
        <f t="shared" si="3"/>
        <v>239944909.27000022</v>
      </c>
    </row>
    <row r="212" spans="1:6" s="32" customFormat="1" ht="50.25" customHeight="1" x14ac:dyDescent="0.2">
      <c r="A212" s="40">
        <v>44669</v>
      </c>
      <c r="B212" s="35" t="s">
        <v>345</v>
      </c>
      <c r="C212" s="36" t="s">
        <v>346</v>
      </c>
      <c r="D212" s="39"/>
      <c r="E212" s="38">
        <v>48520.31</v>
      </c>
      <c r="F212" s="18">
        <f t="shared" si="3"/>
        <v>239896388.96000022</v>
      </c>
    </row>
    <row r="213" spans="1:6" s="32" customFormat="1" ht="47.25" customHeight="1" x14ac:dyDescent="0.2">
      <c r="A213" s="40">
        <v>44669</v>
      </c>
      <c r="B213" s="35" t="s">
        <v>347</v>
      </c>
      <c r="C213" s="36" t="s">
        <v>348</v>
      </c>
      <c r="D213" s="39"/>
      <c r="E213" s="38">
        <v>690650</v>
      </c>
      <c r="F213" s="18">
        <f t="shared" si="3"/>
        <v>239205738.96000022</v>
      </c>
    </row>
    <row r="214" spans="1:6" s="32" customFormat="1" ht="43.5" customHeight="1" x14ac:dyDescent="0.2">
      <c r="A214" s="40">
        <v>44669</v>
      </c>
      <c r="B214" s="35" t="s">
        <v>349</v>
      </c>
      <c r="C214" s="36" t="s">
        <v>350</v>
      </c>
      <c r="D214" s="39"/>
      <c r="E214" s="38">
        <v>118370</v>
      </c>
      <c r="F214" s="18">
        <f t="shared" si="3"/>
        <v>239087368.96000022</v>
      </c>
    </row>
    <row r="215" spans="1:6" s="32" customFormat="1" ht="45" customHeight="1" x14ac:dyDescent="0.2">
      <c r="A215" s="40">
        <v>44669</v>
      </c>
      <c r="B215" s="35" t="s">
        <v>351</v>
      </c>
      <c r="C215" s="36" t="s">
        <v>352</v>
      </c>
      <c r="D215" s="39"/>
      <c r="E215" s="38">
        <v>722451.88</v>
      </c>
      <c r="F215" s="18">
        <f t="shared" si="3"/>
        <v>238364917.08000022</v>
      </c>
    </row>
    <row r="216" spans="1:6" s="32" customFormat="1" ht="33.75" customHeight="1" x14ac:dyDescent="0.2">
      <c r="A216" s="40">
        <v>44670</v>
      </c>
      <c r="B216" s="35">
        <v>62672</v>
      </c>
      <c r="C216" s="36" t="s">
        <v>353</v>
      </c>
      <c r="D216" s="39"/>
      <c r="E216" s="38">
        <v>2765.5</v>
      </c>
      <c r="F216" s="18">
        <f t="shared" si="3"/>
        <v>238362151.58000022</v>
      </c>
    </row>
    <row r="217" spans="1:6" s="32" customFormat="1" ht="33" customHeight="1" x14ac:dyDescent="0.2">
      <c r="A217" s="40">
        <v>44670</v>
      </c>
      <c r="B217" s="35">
        <v>62673</v>
      </c>
      <c r="C217" s="36" t="s">
        <v>354</v>
      </c>
      <c r="D217" s="39"/>
      <c r="E217" s="38">
        <v>3912699.4</v>
      </c>
      <c r="F217" s="18">
        <f t="shared" si="3"/>
        <v>234449452.18000022</v>
      </c>
    </row>
    <row r="218" spans="1:6" s="32" customFormat="1" ht="34.5" customHeight="1" x14ac:dyDescent="0.2">
      <c r="A218" s="40">
        <v>44670</v>
      </c>
      <c r="B218" s="35">
        <v>62674</v>
      </c>
      <c r="C218" s="36" t="s">
        <v>355</v>
      </c>
      <c r="D218" s="39"/>
      <c r="E218" s="38">
        <v>2993</v>
      </c>
      <c r="F218" s="18">
        <f t="shared" si="3"/>
        <v>234446459.18000022</v>
      </c>
    </row>
    <row r="219" spans="1:6" s="32" customFormat="1" ht="26.25" customHeight="1" x14ac:dyDescent="0.2">
      <c r="A219" s="40">
        <v>44670</v>
      </c>
      <c r="B219" s="35">
        <v>62675</v>
      </c>
      <c r="C219" s="36" t="s">
        <v>29</v>
      </c>
      <c r="D219" s="39"/>
      <c r="E219" s="38">
        <v>0</v>
      </c>
      <c r="F219" s="18">
        <f t="shared" si="3"/>
        <v>234446459.18000022</v>
      </c>
    </row>
    <row r="220" spans="1:6" s="32" customFormat="1" ht="40.5" customHeight="1" x14ac:dyDescent="0.2">
      <c r="A220" s="40">
        <v>44672</v>
      </c>
      <c r="B220" s="45" t="s">
        <v>356</v>
      </c>
      <c r="C220" s="36" t="s">
        <v>357</v>
      </c>
      <c r="D220" s="39"/>
      <c r="E220" s="38">
        <v>129992.94</v>
      </c>
      <c r="F220" s="18">
        <f t="shared" si="3"/>
        <v>234316466.24000022</v>
      </c>
    </row>
    <row r="221" spans="1:6" s="32" customFormat="1" ht="140.25" customHeight="1" x14ac:dyDescent="0.2">
      <c r="A221" s="40">
        <v>44672</v>
      </c>
      <c r="B221" s="45" t="s">
        <v>358</v>
      </c>
      <c r="C221" s="36" t="s">
        <v>359</v>
      </c>
      <c r="D221" s="39"/>
      <c r="E221" s="38">
        <v>9954917.0299999993</v>
      </c>
      <c r="F221" s="18">
        <f t="shared" si="3"/>
        <v>224361549.21000022</v>
      </c>
    </row>
    <row r="222" spans="1:6" s="32" customFormat="1" ht="63.75" customHeight="1" x14ac:dyDescent="0.2">
      <c r="A222" s="40">
        <v>44672</v>
      </c>
      <c r="B222" s="45" t="s">
        <v>360</v>
      </c>
      <c r="C222" s="36" t="s">
        <v>361</v>
      </c>
      <c r="D222" s="39"/>
      <c r="E222" s="38">
        <v>380475</v>
      </c>
      <c r="F222" s="18">
        <f t="shared" si="3"/>
        <v>223981074.21000022</v>
      </c>
    </row>
    <row r="223" spans="1:6" s="32" customFormat="1" ht="29.25" customHeight="1" x14ac:dyDescent="0.2">
      <c r="A223" s="40">
        <v>44672</v>
      </c>
      <c r="B223" s="45" t="s">
        <v>362</v>
      </c>
      <c r="C223" s="36" t="s">
        <v>363</v>
      </c>
      <c r="D223" s="39"/>
      <c r="E223" s="38">
        <v>7902146.0599999996</v>
      </c>
      <c r="F223" s="18">
        <f t="shared" si="3"/>
        <v>216078928.15000021</v>
      </c>
    </row>
    <row r="224" spans="1:6" s="32" customFormat="1" ht="65.25" customHeight="1" x14ac:dyDescent="0.2">
      <c r="A224" s="40">
        <v>44672</v>
      </c>
      <c r="B224" s="45" t="s">
        <v>364</v>
      </c>
      <c r="C224" s="36" t="s">
        <v>365</v>
      </c>
      <c r="D224" s="41"/>
      <c r="E224" s="38">
        <v>44289</v>
      </c>
      <c r="F224" s="18">
        <f t="shared" si="3"/>
        <v>216034639.15000021</v>
      </c>
    </row>
    <row r="225" spans="1:6" s="32" customFormat="1" ht="49.5" customHeight="1" x14ac:dyDescent="0.2">
      <c r="A225" s="40">
        <v>44672</v>
      </c>
      <c r="B225" s="45" t="s">
        <v>366</v>
      </c>
      <c r="C225" s="36" t="s">
        <v>367</v>
      </c>
      <c r="D225" s="39"/>
      <c r="E225" s="38">
        <v>118370</v>
      </c>
      <c r="F225" s="18">
        <f t="shared" si="3"/>
        <v>215916269.15000021</v>
      </c>
    </row>
    <row r="226" spans="1:6" s="32" customFormat="1" ht="50.25" customHeight="1" x14ac:dyDescent="0.2">
      <c r="A226" s="40">
        <v>44672</v>
      </c>
      <c r="B226" s="45" t="s">
        <v>368</v>
      </c>
      <c r="C226" s="36" t="s">
        <v>369</v>
      </c>
      <c r="D226" s="39"/>
      <c r="E226" s="38">
        <v>118370</v>
      </c>
      <c r="F226" s="18">
        <f t="shared" si="3"/>
        <v>215797899.15000021</v>
      </c>
    </row>
    <row r="227" spans="1:6" s="32" customFormat="1" ht="39.75" customHeight="1" x14ac:dyDescent="0.2">
      <c r="A227" s="40">
        <v>44673</v>
      </c>
      <c r="B227" s="35">
        <v>62680</v>
      </c>
      <c r="C227" s="36" t="s">
        <v>370</v>
      </c>
      <c r="D227" s="30"/>
      <c r="E227" s="38">
        <v>299778.84999999998</v>
      </c>
      <c r="F227" s="18">
        <f t="shared" si="3"/>
        <v>215498120.30000022</v>
      </c>
    </row>
    <row r="228" spans="1:6" s="32" customFormat="1" ht="22.5" customHeight="1" x14ac:dyDescent="0.2">
      <c r="A228" s="40">
        <v>44673</v>
      </c>
      <c r="B228" s="35">
        <v>62681</v>
      </c>
      <c r="C228" s="36" t="s">
        <v>29</v>
      </c>
      <c r="D228" s="39"/>
      <c r="E228" s="38">
        <v>0</v>
      </c>
      <c r="F228" s="18">
        <f t="shared" si="3"/>
        <v>215498120.30000022</v>
      </c>
    </row>
    <row r="229" spans="1:6" s="32" customFormat="1" ht="41.25" customHeight="1" x14ac:dyDescent="0.2">
      <c r="A229" s="40">
        <v>44673</v>
      </c>
      <c r="B229" s="35">
        <v>62682</v>
      </c>
      <c r="C229" s="36" t="s">
        <v>371</v>
      </c>
      <c r="D229" s="39"/>
      <c r="E229" s="38">
        <v>1724.7</v>
      </c>
      <c r="F229" s="18">
        <f t="shared" si="3"/>
        <v>215496395.60000023</v>
      </c>
    </row>
    <row r="230" spans="1:6" s="32" customFormat="1" ht="69" customHeight="1" x14ac:dyDescent="0.2">
      <c r="A230" s="40">
        <v>44673</v>
      </c>
      <c r="B230" s="35">
        <v>62683</v>
      </c>
      <c r="C230" s="36" t="s">
        <v>372</v>
      </c>
      <c r="D230" s="39"/>
      <c r="E230" s="38">
        <v>400400</v>
      </c>
      <c r="F230" s="18">
        <f t="shared" si="3"/>
        <v>215095995.60000023</v>
      </c>
    </row>
    <row r="231" spans="1:6" s="32" customFormat="1" ht="42.75" customHeight="1" x14ac:dyDescent="0.2">
      <c r="A231" s="40">
        <v>44673</v>
      </c>
      <c r="B231" s="35">
        <v>62684</v>
      </c>
      <c r="C231" s="36" t="s">
        <v>373</v>
      </c>
      <c r="D231" s="39"/>
      <c r="E231" s="38">
        <v>59855.58</v>
      </c>
      <c r="F231" s="18">
        <f t="shared" si="3"/>
        <v>215036140.02000022</v>
      </c>
    </row>
    <row r="232" spans="1:6" s="32" customFormat="1" ht="18.75" customHeight="1" x14ac:dyDescent="0.2">
      <c r="A232" s="40">
        <v>44673</v>
      </c>
      <c r="B232" s="35">
        <v>62685</v>
      </c>
      <c r="C232" s="36" t="s">
        <v>29</v>
      </c>
      <c r="D232" s="39"/>
      <c r="E232" s="38">
        <v>0</v>
      </c>
      <c r="F232" s="18">
        <f t="shared" si="3"/>
        <v>215036140.02000022</v>
      </c>
    </row>
    <row r="233" spans="1:6" s="32" customFormat="1" ht="21.75" customHeight="1" x14ac:dyDescent="0.2">
      <c r="A233" s="40">
        <v>44673</v>
      </c>
      <c r="B233" s="35">
        <v>62686</v>
      </c>
      <c r="C233" s="46" t="s">
        <v>29</v>
      </c>
      <c r="D233" s="39"/>
      <c r="E233" s="38">
        <v>0</v>
      </c>
      <c r="F233" s="18">
        <f t="shared" si="3"/>
        <v>215036140.02000022</v>
      </c>
    </row>
    <row r="234" spans="1:6" s="32" customFormat="1" ht="18.75" customHeight="1" x14ac:dyDescent="0.2">
      <c r="A234" s="40">
        <v>44673</v>
      </c>
      <c r="B234" s="35">
        <v>62687</v>
      </c>
      <c r="C234" s="36" t="s">
        <v>29</v>
      </c>
      <c r="D234" s="39"/>
      <c r="E234" s="38">
        <v>0</v>
      </c>
      <c r="F234" s="18">
        <f t="shared" si="3"/>
        <v>215036140.02000022</v>
      </c>
    </row>
    <row r="235" spans="1:6" s="32" customFormat="1" ht="18.75" customHeight="1" x14ac:dyDescent="0.2">
      <c r="A235" s="40">
        <v>44673</v>
      </c>
      <c r="B235" s="35">
        <v>62688</v>
      </c>
      <c r="C235" s="36" t="s">
        <v>29</v>
      </c>
      <c r="D235" s="39"/>
      <c r="E235" s="38">
        <v>0</v>
      </c>
      <c r="F235" s="18">
        <f t="shared" si="3"/>
        <v>215036140.02000022</v>
      </c>
    </row>
    <row r="236" spans="1:6" s="32" customFormat="1" ht="24.75" customHeight="1" x14ac:dyDescent="0.2">
      <c r="A236" s="40">
        <v>44673</v>
      </c>
      <c r="B236" s="35">
        <v>62689</v>
      </c>
      <c r="C236" s="36" t="s">
        <v>29</v>
      </c>
      <c r="D236" s="39"/>
      <c r="E236" s="38">
        <v>0</v>
      </c>
      <c r="F236" s="18">
        <f t="shared" si="3"/>
        <v>215036140.02000022</v>
      </c>
    </row>
    <row r="237" spans="1:6" s="32" customFormat="1" ht="24.75" customHeight="1" x14ac:dyDescent="0.2">
      <c r="A237" s="40">
        <v>44673</v>
      </c>
      <c r="B237" s="35">
        <v>62690</v>
      </c>
      <c r="C237" s="36" t="s">
        <v>29</v>
      </c>
      <c r="D237" s="39"/>
      <c r="E237" s="38">
        <v>0</v>
      </c>
      <c r="F237" s="18">
        <f t="shared" si="3"/>
        <v>215036140.02000022</v>
      </c>
    </row>
    <row r="238" spans="1:6" s="32" customFormat="1" ht="51.75" customHeight="1" x14ac:dyDescent="0.2">
      <c r="A238" s="40">
        <v>44673</v>
      </c>
      <c r="B238" s="35">
        <v>62691</v>
      </c>
      <c r="C238" s="36" t="s">
        <v>374</v>
      </c>
      <c r="D238" s="39"/>
      <c r="E238" s="38">
        <v>3200749.9</v>
      </c>
      <c r="F238" s="18">
        <f t="shared" si="3"/>
        <v>211835390.12000021</v>
      </c>
    </row>
    <row r="239" spans="1:6" s="32" customFormat="1" ht="57.75" customHeight="1" x14ac:dyDescent="0.2">
      <c r="A239" s="40">
        <v>44673</v>
      </c>
      <c r="B239" s="35" t="s">
        <v>375</v>
      </c>
      <c r="C239" s="36" t="s">
        <v>376</v>
      </c>
      <c r="D239" s="39"/>
      <c r="E239" s="38">
        <v>1712997.41</v>
      </c>
      <c r="F239" s="18">
        <f t="shared" si="3"/>
        <v>210122392.71000022</v>
      </c>
    </row>
    <row r="240" spans="1:6" s="32" customFormat="1" ht="45" customHeight="1" x14ac:dyDescent="0.2">
      <c r="A240" s="40">
        <v>44673</v>
      </c>
      <c r="B240" s="35" t="s">
        <v>377</v>
      </c>
      <c r="C240" s="36" t="s">
        <v>378</v>
      </c>
      <c r="D240" s="39"/>
      <c r="E240" s="38">
        <v>118370</v>
      </c>
      <c r="F240" s="18">
        <f t="shared" si="3"/>
        <v>210004022.71000022</v>
      </c>
    </row>
    <row r="241" spans="1:6" s="32" customFormat="1" ht="52.5" customHeight="1" x14ac:dyDescent="0.2">
      <c r="A241" s="40">
        <v>44673</v>
      </c>
      <c r="B241" s="35" t="s">
        <v>379</v>
      </c>
      <c r="C241" s="36" t="s">
        <v>380</v>
      </c>
      <c r="D241" s="39"/>
      <c r="E241" s="38">
        <v>118370</v>
      </c>
      <c r="F241" s="18">
        <f t="shared" si="3"/>
        <v>209885652.71000022</v>
      </c>
    </row>
    <row r="242" spans="1:6" s="32" customFormat="1" ht="78.75" customHeight="1" x14ac:dyDescent="0.2">
      <c r="A242" s="40">
        <v>44673</v>
      </c>
      <c r="B242" s="35" t="s">
        <v>381</v>
      </c>
      <c r="C242" s="36" t="s">
        <v>382</v>
      </c>
      <c r="D242" s="39"/>
      <c r="E242" s="38">
        <v>9283095.5999999996</v>
      </c>
      <c r="F242" s="18">
        <f t="shared" si="3"/>
        <v>200602557.11000022</v>
      </c>
    </row>
    <row r="243" spans="1:6" s="32" customFormat="1" ht="27" customHeight="1" x14ac:dyDescent="0.2">
      <c r="A243" s="40">
        <v>44676</v>
      </c>
      <c r="B243" s="35">
        <v>62692</v>
      </c>
      <c r="C243" s="36" t="s">
        <v>29</v>
      </c>
      <c r="D243" s="39"/>
      <c r="E243" s="38">
        <v>0</v>
      </c>
      <c r="F243" s="18">
        <f t="shared" si="3"/>
        <v>200602557.11000022</v>
      </c>
    </row>
    <row r="244" spans="1:6" s="32" customFormat="1" ht="24.75" customHeight="1" x14ac:dyDescent="0.2">
      <c r="A244" s="40">
        <v>44676</v>
      </c>
      <c r="B244" s="35" t="s">
        <v>383</v>
      </c>
      <c r="C244" s="36" t="s">
        <v>29</v>
      </c>
      <c r="D244" s="39"/>
      <c r="E244" s="38">
        <v>0</v>
      </c>
      <c r="F244" s="18">
        <f t="shared" si="3"/>
        <v>200602557.11000022</v>
      </c>
    </row>
    <row r="245" spans="1:6" s="32" customFormat="1" ht="55.5" customHeight="1" x14ac:dyDescent="0.2">
      <c r="A245" s="40">
        <v>44676</v>
      </c>
      <c r="B245" s="35" t="s">
        <v>384</v>
      </c>
      <c r="C245" s="36" t="s">
        <v>385</v>
      </c>
      <c r="D245" s="39"/>
      <c r="E245" s="38">
        <v>24860</v>
      </c>
      <c r="F245" s="18">
        <f t="shared" si="3"/>
        <v>200577697.11000022</v>
      </c>
    </row>
    <row r="246" spans="1:6" s="32" customFormat="1" ht="43.5" customHeight="1" x14ac:dyDescent="0.2">
      <c r="A246" s="40">
        <v>44676</v>
      </c>
      <c r="B246" s="35" t="s">
        <v>386</v>
      </c>
      <c r="C246" s="36" t="s">
        <v>387</v>
      </c>
      <c r="D246" s="39"/>
      <c r="E246" s="38">
        <v>146095.59</v>
      </c>
      <c r="F246" s="18">
        <f t="shared" si="3"/>
        <v>200431601.52000022</v>
      </c>
    </row>
    <row r="247" spans="1:6" s="32" customFormat="1" ht="42.75" customHeight="1" x14ac:dyDescent="0.2">
      <c r="A247" s="40">
        <v>44676</v>
      </c>
      <c r="B247" s="35" t="s">
        <v>388</v>
      </c>
      <c r="C247" s="36" t="s">
        <v>389</v>
      </c>
      <c r="D247" s="39"/>
      <c r="E247" s="38">
        <v>462307.22</v>
      </c>
      <c r="F247" s="18">
        <f t="shared" si="3"/>
        <v>199969294.30000022</v>
      </c>
    </row>
    <row r="248" spans="1:6" s="32" customFormat="1" ht="40.5" customHeight="1" x14ac:dyDescent="0.2">
      <c r="A248" s="40">
        <v>44676</v>
      </c>
      <c r="B248" s="35" t="s">
        <v>390</v>
      </c>
      <c r="C248" s="36" t="s">
        <v>391</v>
      </c>
      <c r="D248" s="39"/>
      <c r="E248" s="38">
        <v>268908.64</v>
      </c>
      <c r="F248" s="18">
        <f t="shared" si="3"/>
        <v>199700385.66000023</v>
      </c>
    </row>
    <row r="249" spans="1:6" s="32" customFormat="1" ht="38.25" customHeight="1" x14ac:dyDescent="0.2">
      <c r="A249" s="40">
        <v>44676</v>
      </c>
      <c r="B249" s="35" t="s">
        <v>392</v>
      </c>
      <c r="C249" s="36" t="s">
        <v>393</v>
      </c>
      <c r="D249" s="39"/>
      <c r="E249" s="38">
        <v>311532.07</v>
      </c>
      <c r="F249" s="18">
        <f t="shared" si="3"/>
        <v>199388853.59000024</v>
      </c>
    </row>
    <row r="250" spans="1:6" s="32" customFormat="1" ht="38.25" customHeight="1" x14ac:dyDescent="0.2">
      <c r="A250" s="40">
        <v>44676</v>
      </c>
      <c r="B250" s="35" t="s">
        <v>394</v>
      </c>
      <c r="C250" s="36" t="s">
        <v>395</v>
      </c>
      <c r="D250" s="39"/>
      <c r="E250" s="38">
        <v>9000</v>
      </c>
      <c r="F250" s="18">
        <f t="shared" si="3"/>
        <v>199379853.59000024</v>
      </c>
    </row>
    <row r="251" spans="1:6" s="32" customFormat="1" ht="39.75" customHeight="1" x14ac:dyDescent="0.2">
      <c r="A251" s="40">
        <v>44676</v>
      </c>
      <c r="B251" s="35" t="s">
        <v>396</v>
      </c>
      <c r="C251" s="36" t="s">
        <v>397</v>
      </c>
      <c r="D251" s="39"/>
      <c r="E251" s="38">
        <v>9452496.1999999993</v>
      </c>
      <c r="F251" s="18">
        <f t="shared" si="3"/>
        <v>189927357.39000025</v>
      </c>
    </row>
    <row r="252" spans="1:6" s="32" customFormat="1" ht="48.75" customHeight="1" x14ac:dyDescent="0.2">
      <c r="A252" s="40">
        <v>44676</v>
      </c>
      <c r="B252" s="35" t="s">
        <v>398</v>
      </c>
      <c r="C252" s="36" t="s">
        <v>399</v>
      </c>
      <c r="D252" s="39"/>
      <c r="E252" s="38">
        <v>126825</v>
      </c>
      <c r="F252" s="18">
        <f t="shared" si="3"/>
        <v>189800532.39000025</v>
      </c>
    </row>
    <row r="253" spans="1:6" s="32" customFormat="1" ht="40.5" customHeight="1" x14ac:dyDescent="0.2">
      <c r="A253" s="40">
        <v>44676</v>
      </c>
      <c r="B253" s="35" t="s">
        <v>400</v>
      </c>
      <c r="C253" s="36" t="s">
        <v>401</v>
      </c>
      <c r="D253" s="39"/>
      <c r="E253" s="38">
        <v>113153.46</v>
      </c>
      <c r="F253" s="18">
        <f t="shared" si="3"/>
        <v>189687378.93000025</v>
      </c>
    </row>
    <row r="254" spans="1:6" s="32" customFormat="1" ht="42.75" customHeight="1" x14ac:dyDescent="0.2">
      <c r="A254" s="40">
        <v>44676</v>
      </c>
      <c r="B254" s="35" t="s">
        <v>402</v>
      </c>
      <c r="C254" s="36" t="s">
        <v>403</v>
      </c>
      <c r="D254" s="39"/>
      <c r="E254" s="38">
        <v>2614.3200000000002</v>
      </c>
      <c r="F254" s="18">
        <f t="shared" si="3"/>
        <v>189684764.61000025</v>
      </c>
    </row>
    <row r="255" spans="1:6" s="32" customFormat="1" ht="51" customHeight="1" x14ac:dyDescent="0.2">
      <c r="A255" s="40">
        <v>44676</v>
      </c>
      <c r="B255" s="35" t="s">
        <v>404</v>
      </c>
      <c r="C255" s="36" t="s">
        <v>405</v>
      </c>
      <c r="D255" s="39"/>
      <c r="E255" s="38">
        <v>2401849.71</v>
      </c>
      <c r="F255" s="18">
        <f t="shared" si="3"/>
        <v>187282914.90000024</v>
      </c>
    </row>
    <row r="256" spans="1:6" s="32" customFormat="1" ht="54" customHeight="1" x14ac:dyDescent="0.2">
      <c r="A256" s="40">
        <v>44676</v>
      </c>
      <c r="B256" s="35" t="s">
        <v>406</v>
      </c>
      <c r="C256" s="36" t="s">
        <v>407</v>
      </c>
      <c r="D256" s="39"/>
      <c r="E256" s="38">
        <v>108317.28</v>
      </c>
      <c r="F256" s="18">
        <f t="shared" si="3"/>
        <v>187174597.62000024</v>
      </c>
    </row>
    <row r="257" spans="1:6" s="32" customFormat="1" ht="69.75" customHeight="1" x14ac:dyDescent="0.2">
      <c r="A257" s="40">
        <v>44676</v>
      </c>
      <c r="B257" s="35" t="s">
        <v>408</v>
      </c>
      <c r="C257" s="36" t="s">
        <v>409</v>
      </c>
      <c r="D257" s="39"/>
      <c r="E257" s="38">
        <v>27000</v>
      </c>
      <c r="F257" s="18">
        <f t="shared" si="3"/>
        <v>187147597.62000024</v>
      </c>
    </row>
    <row r="258" spans="1:6" s="32" customFormat="1" ht="52.5" customHeight="1" x14ac:dyDescent="0.2">
      <c r="A258" s="40">
        <v>44677</v>
      </c>
      <c r="B258" s="35">
        <v>62703</v>
      </c>
      <c r="C258" s="36" t="s">
        <v>410</v>
      </c>
      <c r="D258" s="39"/>
      <c r="E258" s="38">
        <v>40500</v>
      </c>
      <c r="F258" s="18">
        <f t="shared" si="3"/>
        <v>187107097.62000024</v>
      </c>
    </row>
    <row r="259" spans="1:6" s="32" customFormat="1" ht="30" customHeight="1" x14ac:dyDescent="0.2">
      <c r="A259" s="40">
        <v>44677</v>
      </c>
      <c r="B259" s="35">
        <v>62704</v>
      </c>
      <c r="C259" s="36" t="s">
        <v>411</v>
      </c>
      <c r="D259" s="39"/>
      <c r="E259" s="38">
        <v>13646.78</v>
      </c>
      <c r="F259" s="18">
        <f t="shared" si="3"/>
        <v>187093450.84000024</v>
      </c>
    </row>
    <row r="260" spans="1:6" s="32" customFormat="1" ht="20.25" customHeight="1" x14ac:dyDescent="0.2">
      <c r="A260" s="40">
        <v>44677</v>
      </c>
      <c r="B260" s="35">
        <v>62709</v>
      </c>
      <c r="C260" s="36" t="s">
        <v>29</v>
      </c>
      <c r="D260" s="39"/>
      <c r="E260" s="38">
        <v>0</v>
      </c>
      <c r="F260" s="18">
        <f t="shared" si="3"/>
        <v>187093450.84000024</v>
      </c>
    </row>
    <row r="261" spans="1:6" s="32" customFormat="1" ht="21" customHeight="1" x14ac:dyDescent="0.2">
      <c r="A261" s="40">
        <v>44677</v>
      </c>
      <c r="B261" s="35">
        <v>62710</v>
      </c>
      <c r="C261" s="36" t="s">
        <v>29</v>
      </c>
      <c r="D261" s="39"/>
      <c r="E261" s="38">
        <v>0</v>
      </c>
      <c r="F261" s="18">
        <f t="shared" si="3"/>
        <v>187093450.84000024</v>
      </c>
    </row>
    <row r="262" spans="1:6" s="32" customFormat="1" ht="49.5" customHeight="1" x14ac:dyDescent="0.2">
      <c r="A262" s="40">
        <v>44677</v>
      </c>
      <c r="B262" s="35">
        <v>62711</v>
      </c>
      <c r="C262" s="36" t="s">
        <v>412</v>
      </c>
      <c r="D262" s="39"/>
      <c r="E262" s="38">
        <v>16407.599999999999</v>
      </c>
      <c r="F262" s="18">
        <f t="shared" si="3"/>
        <v>187077043.24000025</v>
      </c>
    </row>
    <row r="263" spans="1:6" s="32" customFormat="1" ht="51" customHeight="1" x14ac:dyDescent="0.2">
      <c r="A263" s="40">
        <v>44677</v>
      </c>
      <c r="B263" s="35">
        <v>62712</v>
      </c>
      <c r="C263" s="36" t="s">
        <v>413</v>
      </c>
      <c r="D263" s="39"/>
      <c r="E263" s="38">
        <v>383336.37</v>
      </c>
      <c r="F263" s="18">
        <f t="shared" si="3"/>
        <v>186693706.87000024</v>
      </c>
    </row>
    <row r="264" spans="1:6" s="32" customFormat="1" ht="34.5" customHeight="1" x14ac:dyDescent="0.2">
      <c r="A264" s="40">
        <v>44677</v>
      </c>
      <c r="B264" s="35">
        <v>62713</v>
      </c>
      <c r="C264" s="36" t="s">
        <v>414</v>
      </c>
      <c r="D264" s="39"/>
      <c r="E264" s="38">
        <v>135576</v>
      </c>
      <c r="F264" s="18">
        <f t="shared" si="3"/>
        <v>186558130.87000024</v>
      </c>
    </row>
    <row r="265" spans="1:6" s="32" customFormat="1" ht="33.75" customHeight="1" x14ac:dyDescent="0.2">
      <c r="A265" s="40">
        <v>44677</v>
      </c>
      <c r="B265" s="35">
        <v>62714</v>
      </c>
      <c r="C265" s="36" t="s">
        <v>415</v>
      </c>
      <c r="D265" s="39"/>
      <c r="E265" s="38">
        <v>482022.63</v>
      </c>
      <c r="F265" s="18">
        <f t="shared" si="3"/>
        <v>186076108.24000025</v>
      </c>
    </row>
    <row r="266" spans="1:6" s="32" customFormat="1" ht="68.25" customHeight="1" x14ac:dyDescent="0.2">
      <c r="A266" s="40">
        <v>44677</v>
      </c>
      <c r="B266" s="35" t="s">
        <v>416</v>
      </c>
      <c r="C266" s="36" t="s">
        <v>417</v>
      </c>
      <c r="D266" s="39"/>
      <c r="E266" s="38">
        <v>31640</v>
      </c>
      <c r="F266" s="18">
        <f t="shared" si="3"/>
        <v>186044468.24000025</v>
      </c>
    </row>
    <row r="267" spans="1:6" s="32" customFormat="1" ht="37.5" customHeight="1" x14ac:dyDescent="0.2">
      <c r="A267" s="40">
        <v>44677</v>
      </c>
      <c r="B267" s="35" t="s">
        <v>418</v>
      </c>
      <c r="C267" s="36" t="s">
        <v>419</v>
      </c>
      <c r="D267" s="39"/>
      <c r="E267" s="38">
        <v>400596.3</v>
      </c>
      <c r="F267" s="18">
        <f t="shared" si="3"/>
        <v>185643871.94000024</v>
      </c>
    </row>
    <row r="268" spans="1:6" s="32" customFormat="1" ht="30.75" customHeight="1" x14ac:dyDescent="0.2">
      <c r="A268" s="40">
        <v>44677</v>
      </c>
      <c r="B268" s="35" t="s">
        <v>420</v>
      </c>
      <c r="C268" s="36" t="s">
        <v>421</v>
      </c>
      <c r="D268" s="39"/>
      <c r="E268" s="38">
        <v>101011.69</v>
      </c>
      <c r="F268" s="18">
        <f t="shared" si="3"/>
        <v>185542860.25000024</v>
      </c>
    </row>
    <row r="269" spans="1:6" s="32" customFormat="1" ht="45" customHeight="1" x14ac:dyDescent="0.2">
      <c r="A269" s="40">
        <v>44677</v>
      </c>
      <c r="B269" s="35" t="s">
        <v>422</v>
      </c>
      <c r="C269" s="36" t="s">
        <v>423</v>
      </c>
      <c r="D269" s="39"/>
      <c r="E269" s="38">
        <v>105687.5</v>
      </c>
      <c r="F269" s="18">
        <f t="shared" si="3"/>
        <v>185437172.75000024</v>
      </c>
    </row>
    <row r="270" spans="1:6" s="32" customFormat="1" ht="39.75" customHeight="1" x14ac:dyDescent="0.2">
      <c r="A270" s="40">
        <v>44677</v>
      </c>
      <c r="B270" s="35" t="s">
        <v>424</v>
      </c>
      <c r="C270" s="36" t="s">
        <v>425</v>
      </c>
      <c r="D270" s="39"/>
      <c r="E270" s="38">
        <v>84885.51</v>
      </c>
      <c r="F270" s="18">
        <f t="shared" si="3"/>
        <v>185352287.24000025</v>
      </c>
    </row>
    <row r="271" spans="1:6" s="32" customFormat="1" ht="45" customHeight="1" x14ac:dyDescent="0.2">
      <c r="A271" s="40">
        <v>44677</v>
      </c>
      <c r="B271" s="35" t="s">
        <v>426</v>
      </c>
      <c r="C271" s="36" t="s">
        <v>427</v>
      </c>
      <c r="D271" s="39"/>
      <c r="E271" s="38">
        <v>32400.42</v>
      </c>
      <c r="F271" s="18">
        <f t="shared" ref="F271:F301" si="4">F270-E271</f>
        <v>185319886.82000026</v>
      </c>
    </row>
    <row r="272" spans="1:6" s="32" customFormat="1" ht="30.75" customHeight="1" x14ac:dyDescent="0.2">
      <c r="A272" s="40">
        <v>44677</v>
      </c>
      <c r="B272" s="35" t="s">
        <v>428</v>
      </c>
      <c r="C272" s="36" t="s">
        <v>429</v>
      </c>
      <c r="D272" s="39"/>
      <c r="E272" s="38">
        <v>313313.58</v>
      </c>
      <c r="F272" s="18">
        <f t="shared" si="4"/>
        <v>185006573.24000025</v>
      </c>
    </row>
    <row r="273" spans="1:6" s="32" customFormat="1" ht="42" customHeight="1" x14ac:dyDescent="0.2">
      <c r="A273" s="40">
        <v>44678</v>
      </c>
      <c r="B273" s="35">
        <v>62715</v>
      </c>
      <c r="C273" s="36" t="s">
        <v>430</v>
      </c>
      <c r="D273" s="39"/>
      <c r="E273" s="38">
        <v>223489.47</v>
      </c>
      <c r="F273" s="18">
        <f t="shared" si="4"/>
        <v>184783083.77000025</v>
      </c>
    </row>
    <row r="274" spans="1:6" s="32" customFormat="1" ht="48.75" customHeight="1" x14ac:dyDescent="0.2">
      <c r="A274" s="40">
        <v>44678</v>
      </c>
      <c r="B274" s="35">
        <v>62716</v>
      </c>
      <c r="C274" s="36" t="s">
        <v>431</v>
      </c>
      <c r="D274" s="39"/>
      <c r="E274" s="38">
        <v>97295.94</v>
      </c>
      <c r="F274" s="18">
        <f t="shared" si="4"/>
        <v>184685787.83000025</v>
      </c>
    </row>
    <row r="275" spans="1:6" s="32" customFormat="1" ht="42" customHeight="1" x14ac:dyDescent="0.2">
      <c r="A275" s="40">
        <v>44678</v>
      </c>
      <c r="B275" s="35">
        <v>62717</v>
      </c>
      <c r="C275" s="36" t="s">
        <v>432</v>
      </c>
      <c r="D275" s="39"/>
      <c r="E275" s="38">
        <v>297310.31</v>
      </c>
      <c r="F275" s="18">
        <f t="shared" si="4"/>
        <v>184388477.52000025</v>
      </c>
    </row>
    <row r="276" spans="1:6" s="32" customFormat="1" ht="32.25" customHeight="1" x14ac:dyDescent="0.2">
      <c r="A276" s="40">
        <v>44678</v>
      </c>
      <c r="B276" s="35">
        <v>62718</v>
      </c>
      <c r="C276" s="36" t="s">
        <v>433</v>
      </c>
      <c r="D276" s="39"/>
      <c r="E276" s="38">
        <v>119588.18</v>
      </c>
      <c r="F276" s="18">
        <f t="shared" si="4"/>
        <v>184268889.34000024</v>
      </c>
    </row>
    <row r="277" spans="1:6" s="32" customFormat="1" ht="41.25" customHeight="1" x14ac:dyDescent="0.2">
      <c r="A277" s="40">
        <v>44678</v>
      </c>
      <c r="B277" s="35" t="s">
        <v>434</v>
      </c>
      <c r="C277" s="36" t="s">
        <v>435</v>
      </c>
      <c r="D277" s="39"/>
      <c r="E277" s="38">
        <v>118370</v>
      </c>
      <c r="F277" s="18">
        <f t="shared" si="4"/>
        <v>184150519.34000024</v>
      </c>
    </row>
    <row r="278" spans="1:6" s="32" customFormat="1" ht="49.5" customHeight="1" x14ac:dyDescent="0.2">
      <c r="A278" s="40">
        <v>44678</v>
      </c>
      <c r="B278" s="35" t="s">
        <v>436</v>
      </c>
      <c r="C278" s="36" t="s">
        <v>437</v>
      </c>
      <c r="D278" s="39"/>
      <c r="E278" s="38">
        <v>1592.76</v>
      </c>
      <c r="F278" s="18">
        <f t="shared" si="4"/>
        <v>184148926.58000025</v>
      </c>
    </row>
    <row r="279" spans="1:6" s="32" customFormat="1" ht="55.5" customHeight="1" x14ac:dyDescent="0.2">
      <c r="A279" s="40">
        <v>44678</v>
      </c>
      <c r="B279" s="35" t="s">
        <v>438</v>
      </c>
      <c r="C279" s="36" t="s">
        <v>439</v>
      </c>
      <c r="D279" s="39"/>
      <c r="E279" s="38">
        <v>249422.5</v>
      </c>
      <c r="F279" s="18">
        <f t="shared" si="4"/>
        <v>183899504.08000025</v>
      </c>
    </row>
    <row r="280" spans="1:6" s="32" customFormat="1" ht="86.25" customHeight="1" x14ac:dyDescent="0.2">
      <c r="A280" s="40">
        <v>44678</v>
      </c>
      <c r="B280" s="35" t="s">
        <v>440</v>
      </c>
      <c r="C280" s="36" t="s">
        <v>441</v>
      </c>
      <c r="D280" s="39"/>
      <c r="E280" s="38">
        <v>309428.34999999998</v>
      </c>
      <c r="F280" s="18">
        <f t="shared" si="4"/>
        <v>183590075.73000026</v>
      </c>
    </row>
    <row r="281" spans="1:6" s="32" customFormat="1" ht="42" customHeight="1" x14ac:dyDescent="0.2">
      <c r="A281" s="40">
        <v>44678</v>
      </c>
      <c r="B281" s="35" t="s">
        <v>442</v>
      </c>
      <c r="C281" s="36" t="s">
        <v>443</v>
      </c>
      <c r="D281" s="39"/>
      <c r="E281" s="38">
        <v>101460</v>
      </c>
      <c r="F281" s="18">
        <f t="shared" si="4"/>
        <v>183488615.73000026</v>
      </c>
    </row>
    <row r="282" spans="1:6" s="32" customFormat="1" ht="53.25" customHeight="1" x14ac:dyDescent="0.2">
      <c r="A282" s="40">
        <v>44679</v>
      </c>
      <c r="B282" s="35" t="s">
        <v>444</v>
      </c>
      <c r="C282" s="36" t="s">
        <v>445</v>
      </c>
      <c r="D282" s="39"/>
      <c r="E282" s="38">
        <v>126454.5</v>
      </c>
      <c r="F282" s="18">
        <f t="shared" si="4"/>
        <v>183362161.23000026</v>
      </c>
    </row>
    <row r="283" spans="1:6" s="32" customFormat="1" ht="44.25" customHeight="1" x14ac:dyDescent="0.2">
      <c r="A283" s="40">
        <v>44679</v>
      </c>
      <c r="B283" s="35" t="s">
        <v>446</v>
      </c>
      <c r="C283" s="36" t="s">
        <v>447</v>
      </c>
      <c r="D283" s="39"/>
      <c r="E283" s="38">
        <v>93005</v>
      </c>
      <c r="F283" s="18">
        <f t="shared" si="4"/>
        <v>183269156.23000026</v>
      </c>
    </row>
    <row r="284" spans="1:6" s="32" customFormat="1" ht="50.25" customHeight="1" x14ac:dyDescent="0.2">
      <c r="A284" s="40">
        <v>44679</v>
      </c>
      <c r="B284" s="35" t="s">
        <v>448</v>
      </c>
      <c r="C284" s="36" t="s">
        <v>449</v>
      </c>
      <c r="D284" s="39"/>
      <c r="E284" s="38">
        <v>97232.5</v>
      </c>
      <c r="F284" s="18">
        <f t="shared" si="4"/>
        <v>183171923.73000026</v>
      </c>
    </row>
    <row r="285" spans="1:6" s="32" customFormat="1" ht="42.75" customHeight="1" x14ac:dyDescent="0.2">
      <c r="A285" s="40">
        <v>44679</v>
      </c>
      <c r="B285" s="35" t="s">
        <v>450</v>
      </c>
      <c r="C285" s="36" t="s">
        <v>451</v>
      </c>
      <c r="D285" s="39"/>
      <c r="E285" s="38">
        <v>299948.37</v>
      </c>
      <c r="F285" s="18">
        <f t="shared" si="4"/>
        <v>182871975.36000025</v>
      </c>
    </row>
    <row r="286" spans="1:6" s="32" customFormat="1" ht="25.5" customHeight="1" x14ac:dyDescent="0.2">
      <c r="A286" s="40">
        <v>44679</v>
      </c>
      <c r="B286" s="35" t="s">
        <v>452</v>
      </c>
      <c r="C286" s="36" t="s">
        <v>29</v>
      </c>
      <c r="D286" s="39"/>
      <c r="E286" s="38">
        <v>0</v>
      </c>
      <c r="F286" s="18">
        <f t="shared" si="4"/>
        <v>182871975.36000025</v>
      </c>
    </row>
    <row r="287" spans="1:6" s="32" customFormat="1" ht="81" customHeight="1" x14ac:dyDescent="0.2">
      <c r="A287" s="40">
        <v>44679</v>
      </c>
      <c r="B287" s="35" t="s">
        <v>453</v>
      </c>
      <c r="C287" s="36" t="s">
        <v>454</v>
      </c>
      <c r="D287" s="39"/>
      <c r="E287" s="38">
        <v>36000</v>
      </c>
      <c r="F287" s="18">
        <f t="shared" si="4"/>
        <v>182835975.36000025</v>
      </c>
    </row>
    <row r="288" spans="1:6" s="32" customFormat="1" ht="73.5" customHeight="1" x14ac:dyDescent="0.2">
      <c r="A288" s="40">
        <v>44679</v>
      </c>
      <c r="B288" s="35" t="s">
        <v>455</v>
      </c>
      <c r="C288" s="36" t="s">
        <v>456</v>
      </c>
      <c r="D288" s="39"/>
      <c r="E288" s="38">
        <v>36000</v>
      </c>
      <c r="F288" s="18">
        <f t="shared" si="4"/>
        <v>182799975.36000025</v>
      </c>
    </row>
    <row r="289" spans="1:6" s="32" customFormat="1" ht="65.25" customHeight="1" x14ac:dyDescent="0.2">
      <c r="A289" s="40">
        <v>44679</v>
      </c>
      <c r="B289" s="35" t="s">
        <v>457</v>
      </c>
      <c r="C289" s="36" t="s">
        <v>458</v>
      </c>
      <c r="D289" s="39"/>
      <c r="E289" s="38">
        <v>9000</v>
      </c>
      <c r="F289" s="18">
        <f t="shared" si="4"/>
        <v>182790975.36000025</v>
      </c>
    </row>
    <row r="290" spans="1:6" s="32" customFormat="1" ht="46.5" customHeight="1" x14ac:dyDescent="0.2">
      <c r="A290" s="40">
        <v>44679</v>
      </c>
      <c r="B290" s="35" t="s">
        <v>459</v>
      </c>
      <c r="C290" s="36" t="s">
        <v>460</v>
      </c>
      <c r="D290" s="39"/>
      <c r="E290" s="38">
        <v>131052.5</v>
      </c>
      <c r="F290" s="18">
        <f t="shared" si="4"/>
        <v>182659922.86000025</v>
      </c>
    </row>
    <row r="291" spans="1:6" s="32" customFormat="1" ht="55.5" customHeight="1" x14ac:dyDescent="0.2">
      <c r="A291" s="40">
        <v>44679</v>
      </c>
      <c r="B291" s="35" t="s">
        <v>461</v>
      </c>
      <c r="C291" s="36" t="s">
        <v>462</v>
      </c>
      <c r="D291" s="39"/>
      <c r="E291" s="38">
        <v>131052.5</v>
      </c>
      <c r="F291" s="18">
        <f t="shared" si="4"/>
        <v>182528870.36000025</v>
      </c>
    </row>
    <row r="292" spans="1:6" s="32" customFormat="1" ht="38.25" customHeight="1" x14ac:dyDescent="0.2">
      <c r="A292" s="40">
        <v>44679</v>
      </c>
      <c r="B292" s="35" t="s">
        <v>463</v>
      </c>
      <c r="C292" s="36" t="s">
        <v>464</v>
      </c>
      <c r="D292" s="39"/>
      <c r="E292" s="38">
        <v>883464</v>
      </c>
      <c r="F292" s="18">
        <f t="shared" si="4"/>
        <v>181645406.36000025</v>
      </c>
    </row>
    <row r="293" spans="1:6" s="32" customFormat="1" ht="43.5" customHeight="1" x14ac:dyDescent="0.2">
      <c r="A293" s="40">
        <v>44679</v>
      </c>
      <c r="B293" s="35" t="s">
        <v>465</v>
      </c>
      <c r="C293" s="36" t="s">
        <v>466</v>
      </c>
      <c r="D293" s="39"/>
      <c r="E293" s="38">
        <v>267819.55</v>
      </c>
      <c r="F293" s="18">
        <f t="shared" si="4"/>
        <v>181377586.81000024</v>
      </c>
    </row>
    <row r="294" spans="1:6" s="32" customFormat="1" ht="56.25" customHeight="1" x14ac:dyDescent="0.2">
      <c r="A294" s="40">
        <v>44679</v>
      </c>
      <c r="B294" s="35" t="s">
        <v>467</v>
      </c>
      <c r="C294" s="36" t="s">
        <v>468</v>
      </c>
      <c r="D294" s="39"/>
      <c r="E294" s="38">
        <v>131052.5</v>
      </c>
      <c r="F294" s="18">
        <f t="shared" si="4"/>
        <v>181246534.31000024</v>
      </c>
    </row>
    <row r="295" spans="1:6" s="32" customFormat="1" ht="34.5" customHeight="1" x14ac:dyDescent="0.2">
      <c r="A295" s="40">
        <v>44680</v>
      </c>
      <c r="B295" s="35" t="s">
        <v>469</v>
      </c>
      <c r="C295" s="36" t="s">
        <v>470</v>
      </c>
      <c r="D295" s="39"/>
      <c r="E295" s="38">
        <v>5303</v>
      </c>
      <c r="F295" s="18">
        <f t="shared" si="4"/>
        <v>181241231.31000024</v>
      </c>
    </row>
    <row r="296" spans="1:6" s="32" customFormat="1" ht="61.5" customHeight="1" x14ac:dyDescent="0.2">
      <c r="A296" s="40">
        <v>44680</v>
      </c>
      <c r="B296" s="35" t="s">
        <v>471</v>
      </c>
      <c r="C296" s="36" t="s">
        <v>472</v>
      </c>
      <c r="D296" s="39"/>
      <c r="E296" s="38">
        <v>75000</v>
      </c>
      <c r="F296" s="18">
        <f t="shared" si="4"/>
        <v>181166231.31000024</v>
      </c>
    </row>
    <row r="297" spans="1:6" s="32" customFormat="1" ht="54.75" customHeight="1" x14ac:dyDescent="0.2">
      <c r="A297" s="40">
        <v>44680</v>
      </c>
      <c r="B297" s="35" t="s">
        <v>473</v>
      </c>
      <c r="C297" s="36" t="s">
        <v>474</v>
      </c>
      <c r="D297" s="39"/>
      <c r="E297" s="38">
        <v>1896385.8</v>
      </c>
      <c r="F297" s="18">
        <f t="shared" si="4"/>
        <v>179269845.51000023</v>
      </c>
    </row>
    <row r="298" spans="1:6" s="32" customFormat="1" ht="39" customHeight="1" x14ac:dyDescent="0.2">
      <c r="A298" s="40">
        <v>44680</v>
      </c>
      <c r="B298" s="35" t="s">
        <v>475</v>
      </c>
      <c r="C298" s="36" t="s">
        <v>476</v>
      </c>
      <c r="D298" s="39"/>
      <c r="E298" s="38">
        <v>35994.46</v>
      </c>
      <c r="F298" s="18">
        <f t="shared" si="4"/>
        <v>179233851.05000022</v>
      </c>
    </row>
    <row r="299" spans="1:6" s="32" customFormat="1" ht="49.5" customHeight="1" x14ac:dyDescent="0.2">
      <c r="A299" s="40">
        <v>44680</v>
      </c>
      <c r="B299" s="35" t="s">
        <v>477</v>
      </c>
      <c r="C299" s="36" t="s">
        <v>478</v>
      </c>
      <c r="D299" s="39"/>
      <c r="E299" s="38">
        <v>5918</v>
      </c>
      <c r="F299" s="18">
        <f t="shared" si="4"/>
        <v>179227933.05000022</v>
      </c>
    </row>
    <row r="300" spans="1:6" s="32" customFormat="1" ht="51" customHeight="1" x14ac:dyDescent="0.2">
      <c r="A300" s="40">
        <v>44680</v>
      </c>
      <c r="B300" s="35" t="s">
        <v>479</v>
      </c>
      <c r="C300" s="36" t="s">
        <v>480</v>
      </c>
      <c r="D300" s="39"/>
      <c r="E300" s="38">
        <v>354770.74</v>
      </c>
      <c r="F300" s="18">
        <f t="shared" si="4"/>
        <v>178873162.31000021</v>
      </c>
    </row>
    <row r="301" spans="1:6" s="32" customFormat="1" ht="43.5" customHeight="1" x14ac:dyDescent="0.2">
      <c r="A301" s="40">
        <v>44680</v>
      </c>
      <c r="B301" s="35" t="s">
        <v>481</v>
      </c>
      <c r="C301" s="36" t="s">
        <v>482</v>
      </c>
      <c r="D301" s="39"/>
      <c r="E301" s="38">
        <v>131052.5</v>
      </c>
      <c r="F301" s="18">
        <f t="shared" si="4"/>
        <v>178742109.81000021</v>
      </c>
    </row>
    <row r="302" spans="1:6" s="32" customFormat="1" ht="15" customHeight="1" x14ac:dyDescent="0.2">
      <c r="A302" s="47"/>
      <c r="B302" s="48"/>
      <c r="C302" s="49"/>
      <c r="D302" s="50"/>
      <c r="E302" s="51"/>
      <c r="F302" s="52"/>
    </row>
    <row r="303" spans="1:6" s="32" customFormat="1" ht="15" customHeight="1" x14ac:dyDescent="0.2">
      <c r="A303" s="47"/>
      <c r="B303" s="48"/>
      <c r="C303" s="49"/>
      <c r="D303" s="50"/>
      <c r="E303" s="51"/>
      <c r="F303" s="52"/>
    </row>
    <row r="304" spans="1:6" s="32" customFormat="1" ht="15" customHeight="1" x14ac:dyDescent="0.2">
      <c r="A304" s="47"/>
      <c r="B304" s="48"/>
      <c r="C304" s="49"/>
      <c r="D304" s="50"/>
      <c r="E304" s="51"/>
      <c r="F304" s="52"/>
    </row>
    <row r="305" spans="1:6" s="32" customFormat="1" ht="15" customHeight="1" x14ac:dyDescent="0.2">
      <c r="A305" s="47"/>
      <c r="B305" s="48"/>
      <c r="C305" s="49"/>
      <c r="D305" s="50"/>
      <c r="E305" s="51"/>
      <c r="F305" s="52"/>
    </row>
    <row r="306" spans="1:6" s="32" customFormat="1" ht="15" customHeight="1" x14ac:dyDescent="0.2">
      <c r="A306" s="47"/>
      <c r="B306" s="48"/>
      <c r="C306" s="49"/>
      <c r="D306" s="50"/>
      <c r="E306" s="51"/>
      <c r="F306" s="52"/>
    </row>
    <row r="307" spans="1:6" s="32" customFormat="1" ht="15" customHeight="1" x14ac:dyDescent="0.2">
      <c r="A307" s="47"/>
      <c r="B307" s="48"/>
      <c r="C307" s="49"/>
      <c r="D307" s="50"/>
      <c r="E307" s="51"/>
      <c r="F307" s="52"/>
    </row>
    <row r="308" spans="1:6" s="32" customFormat="1" ht="15" customHeight="1" x14ac:dyDescent="0.2">
      <c r="A308" s="47"/>
      <c r="B308" s="48"/>
      <c r="C308" s="49"/>
      <c r="D308" s="50"/>
      <c r="E308" s="51"/>
      <c r="F308" s="52"/>
    </row>
    <row r="309" spans="1:6" s="32" customFormat="1" ht="15" customHeight="1" x14ac:dyDescent="0.2">
      <c r="A309" s="47"/>
      <c r="B309" s="48"/>
      <c r="C309" s="49"/>
      <c r="D309" s="50"/>
      <c r="E309" s="51"/>
      <c r="F309" s="52"/>
    </row>
    <row r="310" spans="1:6" s="32" customFormat="1" ht="15" customHeight="1" x14ac:dyDescent="0.2">
      <c r="A310" s="47"/>
      <c r="B310" s="48"/>
      <c r="C310" s="49"/>
      <c r="D310" s="50"/>
      <c r="E310" s="51"/>
      <c r="F310" s="52"/>
    </row>
    <row r="311" spans="1:6" s="32" customFormat="1" ht="15" customHeight="1" x14ac:dyDescent="0.2">
      <c r="A311" s="47"/>
      <c r="B311" s="48"/>
      <c r="C311" s="49"/>
      <c r="D311" s="50"/>
      <c r="E311" s="51"/>
      <c r="F311" s="52"/>
    </row>
    <row r="312" spans="1:6" s="32" customFormat="1" ht="15" customHeight="1" x14ac:dyDescent="0.2">
      <c r="A312" s="47"/>
      <c r="B312" s="48"/>
      <c r="C312" s="49"/>
      <c r="D312" s="50"/>
      <c r="E312" s="51"/>
      <c r="F312" s="52"/>
    </row>
    <row r="313" spans="1:6" s="32" customFormat="1" ht="15" customHeight="1" x14ac:dyDescent="0.2">
      <c r="A313" s="47"/>
      <c r="B313" s="48"/>
      <c r="C313" s="49"/>
      <c r="D313" s="50"/>
      <c r="E313" s="51"/>
      <c r="F313" s="52"/>
    </row>
    <row r="314" spans="1:6" s="32" customFormat="1" ht="15" customHeight="1" x14ac:dyDescent="0.2">
      <c r="A314" s="47"/>
      <c r="B314" s="48"/>
      <c r="C314" s="49"/>
      <c r="D314" s="50"/>
      <c r="E314" s="51"/>
      <c r="F314" s="52"/>
    </row>
    <row r="315" spans="1:6" s="53" customFormat="1" ht="15" customHeight="1" x14ac:dyDescent="0.25">
      <c r="A315" s="1" t="s">
        <v>0</v>
      </c>
      <c r="B315" s="1"/>
      <c r="C315" s="1"/>
      <c r="D315" s="1"/>
      <c r="E315" s="1"/>
      <c r="F315" s="1"/>
    </row>
    <row r="316" spans="1:6" s="53" customFormat="1" ht="15" customHeight="1" x14ac:dyDescent="0.25">
      <c r="A316" s="1" t="s">
        <v>1</v>
      </c>
      <c r="B316" s="1"/>
      <c r="C316" s="1"/>
      <c r="D316" s="1"/>
      <c r="E316" s="1"/>
      <c r="F316" s="1"/>
    </row>
    <row r="317" spans="1:6" s="53" customFormat="1" ht="15" customHeight="1" x14ac:dyDescent="0.25">
      <c r="A317" s="3" t="s">
        <v>2</v>
      </c>
      <c r="B317" s="3"/>
      <c r="C317" s="3"/>
      <c r="D317" s="3"/>
      <c r="E317" s="3"/>
      <c r="F317" s="3"/>
    </row>
    <row r="318" spans="1:6" s="53" customFormat="1" ht="15" customHeight="1" x14ac:dyDescent="0.25">
      <c r="A318" s="3" t="s">
        <v>3</v>
      </c>
      <c r="B318" s="3"/>
      <c r="C318" s="3"/>
      <c r="D318" s="3"/>
      <c r="E318" s="3"/>
      <c r="F318" s="3"/>
    </row>
    <row r="319" spans="1:6" s="53" customFormat="1" ht="15" customHeight="1" x14ac:dyDescent="0.25">
      <c r="A319" s="4"/>
      <c r="B319" s="5"/>
      <c r="C319"/>
      <c r="D319" s="6"/>
      <c r="E319" s="7"/>
      <c r="F319"/>
    </row>
    <row r="320" spans="1:6" s="53" customFormat="1" ht="15" customHeight="1" x14ac:dyDescent="0.2">
      <c r="A320" s="54" t="s">
        <v>483</v>
      </c>
      <c r="B320" s="55"/>
      <c r="C320" s="55"/>
      <c r="D320" s="55"/>
      <c r="E320" s="55"/>
      <c r="F320" s="56"/>
    </row>
    <row r="321" spans="1:11" s="53" customFormat="1" ht="15" customHeight="1" x14ac:dyDescent="0.2">
      <c r="A321" s="57"/>
      <c r="B321" s="58"/>
      <c r="C321" s="58"/>
      <c r="D321" s="58"/>
      <c r="E321" s="58"/>
      <c r="F321" s="59"/>
    </row>
    <row r="322" spans="1:11" s="53" customFormat="1" ht="15" customHeight="1" x14ac:dyDescent="0.2">
      <c r="A322" s="60" t="s">
        <v>5</v>
      </c>
      <c r="B322" s="60"/>
      <c r="C322" s="60"/>
      <c r="D322" s="60"/>
      <c r="E322" s="60"/>
      <c r="F322" s="61">
        <v>1931329575.54</v>
      </c>
    </row>
    <row r="323" spans="1:11" s="53" customFormat="1" ht="15" customHeight="1" x14ac:dyDescent="0.2">
      <c r="A323" s="62"/>
      <c r="B323" s="63"/>
      <c r="C323" s="62"/>
      <c r="D323" s="62"/>
      <c r="E323" s="62"/>
      <c r="F323" s="64"/>
    </row>
    <row r="324" spans="1:11" s="53" customFormat="1" ht="15" customHeight="1" x14ac:dyDescent="0.2">
      <c r="A324" s="65" t="s">
        <v>6</v>
      </c>
      <c r="B324" s="65" t="s">
        <v>7</v>
      </c>
      <c r="C324" s="65" t="s">
        <v>484</v>
      </c>
      <c r="D324" s="65" t="s">
        <v>9</v>
      </c>
      <c r="E324" s="65" t="s">
        <v>10</v>
      </c>
      <c r="F324" s="65" t="s">
        <v>485</v>
      </c>
    </row>
    <row r="325" spans="1:11" s="53" customFormat="1" ht="15" customHeight="1" x14ac:dyDescent="0.2">
      <c r="A325" s="66"/>
      <c r="B325" s="21"/>
      <c r="C325" s="67" t="s">
        <v>486</v>
      </c>
      <c r="D325" s="68"/>
      <c r="E325" s="68">
        <v>150000000</v>
      </c>
      <c r="F325" s="69">
        <f>F322-E325</f>
        <v>1781329575.54</v>
      </c>
    </row>
    <row r="326" spans="1:11" s="53" customFormat="1" ht="15" customHeight="1" x14ac:dyDescent="0.2">
      <c r="A326" s="66"/>
      <c r="B326" s="21"/>
      <c r="C326" s="67" t="s">
        <v>487</v>
      </c>
      <c r="D326" s="68"/>
      <c r="E326" s="70"/>
      <c r="F326" s="69">
        <f>F325+D326</f>
        <v>1781329575.54</v>
      </c>
    </row>
    <row r="327" spans="1:11" s="53" customFormat="1" ht="15" customHeight="1" x14ac:dyDescent="0.2">
      <c r="A327" s="66"/>
      <c r="B327" s="21"/>
      <c r="C327" s="67" t="s">
        <v>488</v>
      </c>
      <c r="D327" s="68"/>
      <c r="E327" s="70"/>
      <c r="F327" s="69">
        <f>F326</f>
        <v>1781329575.54</v>
      </c>
    </row>
    <row r="328" spans="1:11" s="53" customFormat="1" ht="15" customHeight="1" x14ac:dyDescent="0.2">
      <c r="A328" s="71"/>
      <c r="B328" s="72"/>
      <c r="C328" s="67" t="s">
        <v>489</v>
      </c>
      <c r="D328" s="68"/>
      <c r="E328" s="68"/>
      <c r="F328" s="69">
        <f t="shared" ref="F328:F330" si="5">F327</f>
        <v>1781329575.54</v>
      </c>
    </row>
    <row r="329" spans="1:11" s="53" customFormat="1" ht="15" customHeight="1" x14ac:dyDescent="0.2">
      <c r="A329" s="71"/>
      <c r="B329" s="72"/>
      <c r="C329" s="67" t="s">
        <v>490</v>
      </c>
      <c r="D329" s="68">
        <v>0.6</v>
      </c>
      <c r="E329" s="68"/>
      <c r="F329" s="69">
        <f>F328+D329</f>
        <v>1781329576.1399999</v>
      </c>
    </row>
    <row r="330" spans="1:11" s="53" customFormat="1" ht="15" customHeight="1" x14ac:dyDescent="0.2">
      <c r="A330" s="71"/>
      <c r="B330" s="72"/>
      <c r="C330" s="67" t="s">
        <v>486</v>
      </c>
      <c r="D330" s="73"/>
      <c r="E330" s="74"/>
      <c r="F330" s="69">
        <f t="shared" si="5"/>
        <v>1781329576.1399999</v>
      </c>
    </row>
    <row r="331" spans="1:11" s="53" customFormat="1" ht="15" customHeight="1" x14ac:dyDescent="0.2">
      <c r="A331" s="75"/>
      <c r="B331" s="72"/>
      <c r="C331" s="76" t="s">
        <v>17</v>
      </c>
      <c r="D331" s="77"/>
      <c r="E331" s="70">
        <v>376987.46</v>
      </c>
      <c r="F331" s="69">
        <f>F330-E331</f>
        <v>1780952588.6799998</v>
      </c>
    </row>
    <row r="332" spans="1:11" s="53" customFormat="1" ht="15" customHeight="1" x14ac:dyDescent="0.2">
      <c r="A332" s="75"/>
      <c r="B332" s="72"/>
      <c r="C332" s="78" t="s">
        <v>18</v>
      </c>
      <c r="D332" s="77"/>
      <c r="E332" s="70">
        <v>1042248.84</v>
      </c>
      <c r="F332" s="69">
        <f>F331-E332</f>
        <v>1779910339.8399999</v>
      </c>
    </row>
    <row r="333" spans="1:11" s="53" customFormat="1" ht="15" customHeight="1" x14ac:dyDescent="0.2">
      <c r="A333" s="75"/>
      <c r="B333" s="72"/>
      <c r="C333" s="76" t="s">
        <v>20</v>
      </c>
      <c r="D333" s="77"/>
      <c r="E333" s="79">
        <v>2000</v>
      </c>
      <c r="F333" s="69">
        <f>F332-E333</f>
        <v>1779908339.8399999</v>
      </c>
    </row>
    <row r="334" spans="1:11" s="53" customFormat="1" ht="15" customHeight="1" x14ac:dyDescent="0.2">
      <c r="A334" s="75"/>
      <c r="B334" s="72"/>
      <c r="C334" s="76" t="s">
        <v>21</v>
      </c>
      <c r="D334" s="77"/>
      <c r="E334" s="79">
        <v>175</v>
      </c>
      <c r="F334" s="69">
        <f>F333-E334</f>
        <v>1779908164.8399999</v>
      </c>
    </row>
    <row r="335" spans="1:11" s="53" customFormat="1" ht="39" customHeight="1" x14ac:dyDescent="0.2">
      <c r="A335" s="80">
        <v>44652</v>
      </c>
      <c r="B335" s="35">
        <v>34121</v>
      </c>
      <c r="C335" s="36" t="s">
        <v>491</v>
      </c>
      <c r="D335" s="81"/>
      <c r="E335" s="38">
        <v>114261143.18000001</v>
      </c>
      <c r="F335" s="69">
        <f>F334-E335</f>
        <v>1665647021.6599998</v>
      </c>
    </row>
    <row r="336" spans="1:11" s="53" customFormat="1" ht="52.5" customHeight="1" x14ac:dyDescent="0.2">
      <c r="A336" s="80">
        <v>44652</v>
      </c>
      <c r="B336" s="35" t="s">
        <v>492</v>
      </c>
      <c r="C336" s="36" t="s">
        <v>493</v>
      </c>
      <c r="D336" s="82"/>
      <c r="E336" s="38">
        <v>4627653.17</v>
      </c>
      <c r="F336" s="69">
        <f t="shared" ref="F336:F379" si="6">F335-E336</f>
        <v>1661019368.4899998</v>
      </c>
      <c r="K336" s="83"/>
    </row>
    <row r="337" spans="1:12" s="53" customFormat="1" ht="52.5" customHeight="1" x14ac:dyDescent="0.2">
      <c r="A337" s="80">
        <v>44652</v>
      </c>
      <c r="B337" s="35" t="s">
        <v>494</v>
      </c>
      <c r="C337" s="36" t="s">
        <v>495</v>
      </c>
      <c r="D337" s="84"/>
      <c r="E337" s="38">
        <v>390037.43</v>
      </c>
      <c r="F337" s="69">
        <f t="shared" si="6"/>
        <v>1660629331.0599997</v>
      </c>
    </row>
    <row r="338" spans="1:12" s="53" customFormat="1" ht="29.25" customHeight="1" x14ac:dyDescent="0.2">
      <c r="A338" s="80">
        <v>44655</v>
      </c>
      <c r="B338" s="35">
        <v>34122</v>
      </c>
      <c r="C338" s="36" t="s">
        <v>496</v>
      </c>
      <c r="D338" s="82"/>
      <c r="E338" s="38">
        <v>5946693.1500000004</v>
      </c>
      <c r="F338" s="69">
        <f t="shared" si="6"/>
        <v>1654682637.9099996</v>
      </c>
    </row>
    <row r="339" spans="1:12" s="53" customFormat="1" ht="30" customHeight="1" x14ac:dyDescent="0.2">
      <c r="A339" s="80">
        <v>44655</v>
      </c>
      <c r="B339" s="35">
        <v>34123</v>
      </c>
      <c r="C339" s="36" t="s">
        <v>497</v>
      </c>
      <c r="D339" s="82"/>
      <c r="E339" s="38">
        <v>5551226.6699999999</v>
      </c>
      <c r="F339" s="69">
        <f t="shared" si="6"/>
        <v>1649131411.2399995</v>
      </c>
    </row>
    <row r="340" spans="1:12" s="53" customFormat="1" ht="51.75" customHeight="1" x14ac:dyDescent="0.2">
      <c r="A340" s="80">
        <v>44655</v>
      </c>
      <c r="B340" s="35" t="s">
        <v>498</v>
      </c>
      <c r="C340" s="36" t="s">
        <v>499</v>
      </c>
      <c r="D340" s="82"/>
      <c r="E340" s="38">
        <v>785459.3</v>
      </c>
      <c r="F340" s="69">
        <f t="shared" si="6"/>
        <v>1648345951.9399996</v>
      </c>
    </row>
    <row r="341" spans="1:12" s="53" customFormat="1" ht="39.75" customHeight="1" x14ac:dyDescent="0.2">
      <c r="A341" s="85">
        <v>44656</v>
      </c>
      <c r="B341" s="35" t="s">
        <v>500</v>
      </c>
      <c r="C341" s="36" t="s">
        <v>501</v>
      </c>
      <c r="D341" s="82"/>
      <c r="E341" s="38">
        <v>3181070.45</v>
      </c>
      <c r="F341" s="69">
        <f t="shared" si="6"/>
        <v>1645164881.4899995</v>
      </c>
    </row>
    <row r="342" spans="1:12" s="53" customFormat="1" ht="38.25" customHeight="1" x14ac:dyDescent="0.2">
      <c r="A342" s="85">
        <v>44656</v>
      </c>
      <c r="B342" s="35" t="s">
        <v>502</v>
      </c>
      <c r="C342" s="36" t="s">
        <v>503</v>
      </c>
      <c r="D342" s="86"/>
      <c r="E342" s="38">
        <v>21538562.399999999</v>
      </c>
      <c r="F342" s="69">
        <f t="shared" si="6"/>
        <v>1623626319.0899994</v>
      </c>
      <c r="L342" s="53" t="s">
        <v>504</v>
      </c>
    </row>
    <row r="343" spans="1:12" s="53" customFormat="1" ht="48" customHeight="1" x14ac:dyDescent="0.2">
      <c r="A343" s="27">
        <v>44657</v>
      </c>
      <c r="B343" s="35">
        <v>34124</v>
      </c>
      <c r="C343" s="36" t="s">
        <v>505</v>
      </c>
      <c r="D343" s="86"/>
      <c r="E343" s="38">
        <v>20321816.329999998</v>
      </c>
      <c r="F343" s="69">
        <f t="shared" si="6"/>
        <v>1603304502.7599995</v>
      </c>
    </row>
    <row r="344" spans="1:12" s="53" customFormat="1" ht="31.5" customHeight="1" x14ac:dyDescent="0.2">
      <c r="A344" s="27">
        <v>44657</v>
      </c>
      <c r="B344" s="35">
        <v>34125</v>
      </c>
      <c r="C344" s="36" t="s">
        <v>506</v>
      </c>
      <c r="D344" s="86"/>
      <c r="E344" s="38">
        <v>46174239.490000002</v>
      </c>
      <c r="F344" s="69">
        <f t="shared" si="6"/>
        <v>1557130263.2699995</v>
      </c>
    </row>
    <row r="345" spans="1:12" s="53" customFormat="1" ht="50.25" customHeight="1" x14ac:dyDescent="0.2">
      <c r="A345" s="27">
        <v>44657</v>
      </c>
      <c r="B345" s="35" t="s">
        <v>507</v>
      </c>
      <c r="C345" s="36" t="s">
        <v>508</v>
      </c>
      <c r="D345" s="86"/>
      <c r="E345" s="38">
        <v>3496669.66</v>
      </c>
      <c r="F345" s="69">
        <f t="shared" si="6"/>
        <v>1553633593.6099994</v>
      </c>
    </row>
    <row r="346" spans="1:12" s="53" customFormat="1" ht="51.75" customHeight="1" x14ac:dyDescent="0.2">
      <c r="A346" s="27">
        <v>44657</v>
      </c>
      <c r="B346" s="35" t="s">
        <v>509</v>
      </c>
      <c r="C346" s="36" t="s">
        <v>510</v>
      </c>
      <c r="D346" s="86"/>
      <c r="E346" s="38">
        <v>10312050.060000001</v>
      </c>
      <c r="F346" s="69">
        <f t="shared" si="6"/>
        <v>1543321543.5499995</v>
      </c>
    </row>
    <row r="347" spans="1:12" s="53" customFormat="1" ht="41.25" customHeight="1" x14ac:dyDescent="0.2">
      <c r="A347" s="27">
        <v>44658</v>
      </c>
      <c r="B347" s="35" t="s">
        <v>511</v>
      </c>
      <c r="C347" s="36" t="s">
        <v>512</v>
      </c>
      <c r="D347" s="86"/>
      <c r="E347" s="38">
        <v>5530227.0700000003</v>
      </c>
      <c r="F347" s="69">
        <f t="shared" si="6"/>
        <v>1537791316.4799995</v>
      </c>
    </row>
    <row r="348" spans="1:12" s="53" customFormat="1" ht="36.75" customHeight="1" x14ac:dyDescent="0.2">
      <c r="A348" s="80">
        <v>44659</v>
      </c>
      <c r="B348" s="45" t="s">
        <v>513</v>
      </c>
      <c r="C348" s="36" t="s">
        <v>514</v>
      </c>
      <c r="D348" s="87"/>
      <c r="E348" s="38">
        <v>4191526.73</v>
      </c>
      <c r="F348" s="69">
        <f t="shared" si="6"/>
        <v>1533599789.7499995</v>
      </c>
    </row>
    <row r="349" spans="1:12" s="53" customFormat="1" ht="39.75" customHeight="1" x14ac:dyDescent="0.2">
      <c r="A349" s="80">
        <v>44659</v>
      </c>
      <c r="B349" s="45" t="s">
        <v>515</v>
      </c>
      <c r="C349" s="36" t="s">
        <v>516</v>
      </c>
      <c r="D349" s="86"/>
      <c r="E349" s="38">
        <v>282218.15000000002</v>
      </c>
      <c r="F349" s="69">
        <f t="shared" si="6"/>
        <v>1533317571.5999994</v>
      </c>
    </row>
    <row r="350" spans="1:12" s="53" customFormat="1" ht="39.75" customHeight="1" x14ac:dyDescent="0.2">
      <c r="A350" s="80">
        <v>44659</v>
      </c>
      <c r="B350" s="45" t="s">
        <v>517</v>
      </c>
      <c r="C350" s="36" t="s">
        <v>518</v>
      </c>
      <c r="D350" s="88"/>
      <c r="E350" s="38">
        <v>618977.23</v>
      </c>
      <c r="F350" s="69">
        <f t="shared" si="6"/>
        <v>1532698594.3699994</v>
      </c>
    </row>
    <row r="351" spans="1:12" s="53" customFormat="1" ht="49.5" customHeight="1" x14ac:dyDescent="0.2">
      <c r="A351" s="40">
        <v>44662</v>
      </c>
      <c r="B351" s="35">
        <v>34126</v>
      </c>
      <c r="C351" s="36" t="s">
        <v>519</v>
      </c>
      <c r="D351" s="86"/>
      <c r="E351" s="38">
        <v>598192</v>
      </c>
      <c r="F351" s="69">
        <f t="shared" si="6"/>
        <v>1532100402.3699994</v>
      </c>
    </row>
    <row r="352" spans="1:12" s="53" customFormat="1" ht="45.75" customHeight="1" x14ac:dyDescent="0.2">
      <c r="A352" s="40">
        <v>44662</v>
      </c>
      <c r="B352" s="35">
        <v>34127</v>
      </c>
      <c r="C352" s="36" t="s">
        <v>520</v>
      </c>
      <c r="D352" s="86"/>
      <c r="E352" s="38">
        <v>396354.75</v>
      </c>
      <c r="F352" s="69">
        <f t="shared" si="6"/>
        <v>1531704047.6199994</v>
      </c>
    </row>
    <row r="353" spans="1:6" s="53" customFormat="1" ht="45" customHeight="1" x14ac:dyDescent="0.2">
      <c r="A353" s="40">
        <v>44662</v>
      </c>
      <c r="B353" s="35">
        <v>34128</v>
      </c>
      <c r="C353" s="36" t="s">
        <v>521</v>
      </c>
      <c r="D353" s="86"/>
      <c r="E353" s="38">
        <v>5310277.2</v>
      </c>
      <c r="F353" s="69">
        <f t="shared" si="6"/>
        <v>1526393770.4199994</v>
      </c>
    </row>
    <row r="354" spans="1:6" s="53" customFormat="1" ht="42.75" customHeight="1" x14ac:dyDescent="0.2">
      <c r="A354" s="40">
        <v>44662</v>
      </c>
      <c r="B354" s="35">
        <v>34129</v>
      </c>
      <c r="C354" s="36" t="s">
        <v>522</v>
      </c>
      <c r="D354" s="87"/>
      <c r="E354" s="38">
        <v>1060119.3600000001</v>
      </c>
      <c r="F354" s="69">
        <f t="shared" si="6"/>
        <v>1525333651.0599995</v>
      </c>
    </row>
    <row r="355" spans="1:6" s="53" customFormat="1" ht="35.25" customHeight="1" x14ac:dyDescent="0.2">
      <c r="A355" s="40">
        <v>44663</v>
      </c>
      <c r="B355" s="35">
        <v>34130</v>
      </c>
      <c r="C355" s="36" t="s">
        <v>523</v>
      </c>
      <c r="D355" s="86"/>
      <c r="E355" s="38">
        <v>7871638.4400000004</v>
      </c>
      <c r="F355" s="69">
        <f t="shared" si="6"/>
        <v>1517462012.6199994</v>
      </c>
    </row>
    <row r="356" spans="1:6" s="53" customFormat="1" ht="36.75" customHeight="1" x14ac:dyDescent="0.2">
      <c r="A356" s="40">
        <v>44663</v>
      </c>
      <c r="B356" s="35">
        <v>34131</v>
      </c>
      <c r="C356" s="36" t="s">
        <v>524</v>
      </c>
      <c r="D356" s="89"/>
      <c r="E356" s="38">
        <v>4302155.21</v>
      </c>
      <c r="F356" s="69">
        <f t="shared" si="6"/>
        <v>1513159857.4099994</v>
      </c>
    </row>
    <row r="357" spans="1:6" s="53" customFormat="1" ht="36" customHeight="1" x14ac:dyDescent="0.2">
      <c r="A357" s="40">
        <v>44663</v>
      </c>
      <c r="B357" s="35" t="s">
        <v>525</v>
      </c>
      <c r="C357" s="36" t="s">
        <v>526</v>
      </c>
      <c r="D357" s="86"/>
      <c r="E357" s="38">
        <v>1826783.25</v>
      </c>
      <c r="F357" s="69">
        <f t="shared" si="6"/>
        <v>1511333074.1599994</v>
      </c>
    </row>
    <row r="358" spans="1:6" s="53" customFormat="1" ht="36.75" customHeight="1" x14ac:dyDescent="0.2">
      <c r="A358" s="90" t="s">
        <v>527</v>
      </c>
      <c r="B358" s="35">
        <v>34132</v>
      </c>
      <c r="C358" s="36" t="s">
        <v>528</v>
      </c>
      <c r="D358" s="86"/>
      <c r="E358" s="38">
        <v>159271997.18000001</v>
      </c>
      <c r="F358" s="69">
        <f t="shared" si="6"/>
        <v>1352061076.9799993</v>
      </c>
    </row>
    <row r="359" spans="1:6" s="53" customFormat="1" ht="30" customHeight="1" x14ac:dyDescent="0.2">
      <c r="A359" s="90" t="s">
        <v>527</v>
      </c>
      <c r="B359" s="35">
        <v>34133</v>
      </c>
      <c r="C359" s="36" t="s">
        <v>529</v>
      </c>
      <c r="D359" s="86"/>
      <c r="E359" s="38">
        <v>505097.22</v>
      </c>
      <c r="F359" s="69">
        <f t="shared" si="6"/>
        <v>1351555979.7599993</v>
      </c>
    </row>
    <row r="360" spans="1:6" s="53" customFormat="1" ht="36" customHeight="1" x14ac:dyDescent="0.2">
      <c r="A360" s="90" t="s">
        <v>527</v>
      </c>
      <c r="B360" s="35" t="s">
        <v>530</v>
      </c>
      <c r="C360" s="36" t="s">
        <v>531</v>
      </c>
      <c r="D360" s="86"/>
      <c r="E360" s="38">
        <v>2762163.21</v>
      </c>
      <c r="F360" s="69">
        <f t="shared" si="6"/>
        <v>1348793816.5499992</v>
      </c>
    </row>
    <row r="361" spans="1:6" s="53" customFormat="1" ht="36" customHeight="1" x14ac:dyDescent="0.2">
      <c r="A361" s="90">
        <v>44669</v>
      </c>
      <c r="B361" s="35">
        <v>34134</v>
      </c>
      <c r="C361" s="36" t="s">
        <v>532</v>
      </c>
      <c r="D361" s="86"/>
      <c r="E361" s="38">
        <v>44341602.020000003</v>
      </c>
      <c r="F361" s="69">
        <f t="shared" si="6"/>
        <v>1304452214.5299993</v>
      </c>
    </row>
    <row r="362" spans="1:6" s="53" customFormat="1" ht="30.75" customHeight="1" x14ac:dyDescent="0.2">
      <c r="A362" s="90">
        <v>44669</v>
      </c>
      <c r="B362" s="35">
        <v>34135</v>
      </c>
      <c r="C362" s="36" t="s">
        <v>533</v>
      </c>
      <c r="D362" s="86"/>
      <c r="E362" s="38">
        <v>541194.74</v>
      </c>
      <c r="F362" s="69">
        <f t="shared" si="6"/>
        <v>1303911019.7899992</v>
      </c>
    </row>
    <row r="363" spans="1:6" s="53" customFormat="1" ht="27.75" customHeight="1" x14ac:dyDescent="0.2">
      <c r="A363" s="90">
        <v>44669</v>
      </c>
      <c r="B363" s="35">
        <v>34136</v>
      </c>
      <c r="C363" s="36" t="s">
        <v>534</v>
      </c>
      <c r="D363" s="87"/>
      <c r="E363" s="38">
        <v>1227238.8799999999</v>
      </c>
      <c r="F363" s="69">
        <f t="shared" si="6"/>
        <v>1302683780.9099991</v>
      </c>
    </row>
    <row r="364" spans="1:6" s="53" customFormat="1" ht="46.5" customHeight="1" x14ac:dyDescent="0.2">
      <c r="A364" s="90">
        <v>44669</v>
      </c>
      <c r="B364" s="35" t="s">
        <v>535</v>
      </c>
      <c r="C364" s="36" t="s">
        <v>536</v>
      </c>
      <c r="D364" s="86"/>
      <c r="E364" s="38">
        <v>32298450.620000001</v>
      </c>
      <c r="F364" s="69">
        <f t="shared" si="6"/>
        <v>1270385330.2899992</v>
      </c>
    </row>
    <row r="365" spans="1:6" s="53" customFormat="1" ht="27.75" customHeight="1" x14ac:dyDescent="0.2">
      <c r="A365" s="90">
        <v>44670</v>
      </c>
      <c r="B365" s="35">
        <v>34137</v>
      </c>
      <c r="C365" s="36" t="s">
        <v>537</v>
      </c>
      <c r="D365" s="86"/>
      <c r="E365" s="38">
        <v>1957956.82</v>
      </c>
      <c r="F365" s="69">
        <f t="shared" si="6"/>
        <v>1268427373.4699993</v>
      </c>
    </row>
    <row r="366" spans="1:6" s="53" customFormat="1" ht="31.5" customHeight="1" x14ac:dyDescent="0.2">
      <c r="A366" s="90">
        <v>44670</v>
      </c>
      <c r="B366" s="35">
        <v>34138</v>
      </c>
      <c r="C366" s="36" t="s">
        <v>538</v>
      </c>
      <c r="D366" s="86"/>
      <c r="E366" s="38">
        <v>123040.64</v>
      </c>
      <c r="F366" s="69">
        <f t="shared" si="6"/>
        <v>1268304332.8299992</v>
      </c>
    </row>
    <row r="367" spans="1:6" s="53" customFormat="1" ht="36.75" customHeight="1" x14ac:dyDescent="0.2">
      <c r="A367" s="90">
        <v>44670</v>
      </c>
      <c r="B367" s="35">
        <v>34139</v>
      </c>
      <c r="C367" s="36" t="s">
        <v>539</v>
      </c>
      <c r="D367" s="86"/>
      <c r="E367" s="38">
        <v>146067093.25</v>
      </c>
      <c r="F367" s="69">
        <f t="shared" si="6"/>
        <v>1122237239.5799992</v>
      </c>
    </row>
    <row r="368" spans="1:6" s="53" customFormat="1" ht="39.75" customHeight="1" x14ac:dyDescent="0.2">
      <c r="A368" s="90">
        <v>44670</v>
      </c>
      <c r="B368" s="35">
        <v>34140</v>
      </c>
      <c r="C368" s="36" t="s">
        <v>540</v>
      </c>
      <c r="D368" s="86"/>
      <c r="E368" s="38">
        <v>42330524.560000002</v>
      </c>
      <c r="F368" s="69">
        <f t="shared" si="6"/>
        <v>1079906715.0199993</v>
      </c>
    </row>
    <row r="369" spans="1:6" s="53" customFormat="1" ht="36.75" customHeight="1" x14ac:dyDescent="0.2">
      <c r="A369" s="90">
        <v>44670</v>
      </c>
      <c r="B369" s="35" t="s">
        <v>541</v>
      </c>
      <c r="C369" s="36" t="s">
        <v>542</v>
      </c>
      <c r="D369" s="86"/>
      <c r="E369" s="38">
        <v>6265451.4400000004</v>
      </c>
      <c r="F369" s="69">
        <f t="shared" si="6"/>
        <v>1073641263.5799992</v>
      </c>
    </row>
    <row r="370" spans="1:6" s="53" customFormat="1" ht="51.75" customHeight="1" x14ac:dyDescent="0.2">
      <c r="A370" s="90">
        <v>44670</v>
      </c>
      <c r="B370" s="35" t="s">
        <v>543</v>
      </c>
      <c r="C370" s="36" t="s">
        <v>544</v>
      </c>
      <c r="D370" s="87"/>
      <c r="E370" s="38">
        <v>112180495.75</v>
      </c>
      <c r="F370" s="69">
        <f t="shared" si="6"/>
        <v>961460767.82999921</v>
      </c>
    </row>
    <row r="371" spans="1:6" s="53" customFormat="1" ht="28.5" customHeight="1" x14ac:dyDescent="0.2">
      <c r="A371" s="90">
        <v>44672</v>
      </c>
      <c r="B371" s="91" t="s">
        <v>545</v>
      </c>
      <c r="C371" s="36" t="s">
        <v>546</v>
      </c>
      <c r="D371" s="86"/>
      <c r="E371" s="38">
        <v>1410998.23</v>
      </c>
      <c r="F371" s="69">
        <f t="shared" si="6"/>
        <v>960049769.59999919</v>
      </c>
    </row>
    <row r="372" spans="1:6" s="53" customFormat="1" ht="40.5" customHeight="1" x14ac:dyDescent="0.2">
      <c r="A372" s="92">
        <v>44676</v>
      </c>
      <c r="B372" s="35">
        <v>34141</v>
      </c>
      <c r="C372" s="36" t="s">
        <v>547</v>
      </c>
      <c r="D372" s="86"/>
      <c r="E372" s="38">
        <v>2607223.09</v>
      </c>
      <c r="F372" s="69">
        <f t="shared" si="6"/>
        <v>957442546.50999916</v>
      </c>
    </row>
    <row r="373" spans="1:6" s="53" customFormat="1" ht="35.25" customHeight="1" x14ac:dyDescent="0.2">
      <c r="A373" s="92">
        <v>44676</v>
      </c>
      <c r="B373" s="35">
        <v>34142</v>
      </c>
      <c r="C373" s="36" t="s">
        <v>548</v>
      </c>
      <c r="D373" s="86"/>
      <c r="E373" s="38">
        <v>4800</v>
      </c>
      <c r="F373" s="69">
        <f t="shared" si="6"/>
        <v>957437746.50999916</v>
      </c>
    </row>
    <row r="374" spans="1:6" s="53" customFormat="1" ht="24" customHeight="1" x14ac:dyDescent="0.2">
      <c r="A374" s="92">
        <v>44676</v>
      </c>
      <c r="B374" s="35" t="s">
        <v>549</v>
      </c>
      <c r="C374" s="36" t="s">
        <v>29</v>
      </c>
      <c r="D374" s="86"/>
      <c r="E374" s="38">
        <v>0</v>
      </c>
      <c r="F374" s="69">
        <f t="shared" si="6"/>
        <v>957437746.50999916</v>
      </c>
    </row>
    <row r="375" spans="1:6" s="53" customFormat="1" ht="24" customHeight="1" x14ac:dyDescent="0.2">
      <c r="A375" s="92">
        <v>44677</v>
      </c>
      <c r="B375" s="35">
        <v>34143</v>
      </c>
      <c r="C375" s="36" t="s">
        <v>29</v>
      </c>
      <c r="D375" s="86"/>
      <c r="E375" s="38">
        <v>0</v>
      </c>
      <c r="F375" s="69">
        <f t="shared" si="6"/>
        <v>957437746.50999916</v>
      </c>
    </row>
    <row r="376" spans="1:6" s="53" customFormat="1" ht="41.25" customHeight="1" x14ac:dyDescent="0.2">
      <c r="A376" s="92">
        <v>44678</v>
      </c>
      <c r="B376" s="35" t="s">
        <v>550</v>
      </c>
      <c r="C376" s="36" t="s">
        <v>551</v>
      </c>
      <c r="D376" s="86"/>
      <c r="E376" s="38">
        <v>3044031.02</v>
      </c>
      <c r="F376" s="69">
        <f t="shared" si="6"/>
        <v>954393715.48999918</v>
      </c>
    </row>
    <row r="377" spans="1:6" s="53" customFormat="1" ht="58.5" customHeight="1" x14ac:dyDescent="0.2">
      <c r="A377" s="92">
        <v>44679</v>
      </c>
      <c r="B377" s="35">
        <v>34144</v>
      </c>
      <c r="C377" s="36" t="s">
        <v>552</v>
      </c>
      <c r="D377" s="86"/>
      <c r="E377" s="38">
        <v>1433436.84</v>
      </c>
      <c r="F377" s="69">
        <f t="shared" si="6"/>
        <v>952960278.64999914</v>
      </c>
    </row>
    <row r="378" spans="1:6" s="53" customFormat="1" ht="35.25" customHeight="1" x14ac:dyDescent="0.2">
      <c r="A378" s="92">
        <v>44679</v>
      </c>
      <c r="B378" s="35" t="s">
        <v>553</v>
      </c>
      <c r="C378" s="36" t="s">
        <v>554</v>
      </c>
      <c r="D378" s="86"/>
      <c r="E378" s="38">
        <v>2600354.42</v>
      </c>
      <c r="F378" s="69">
        <f t="shared" si="6"/>
        <v>950359924.22999918</v>
      </c>
    </row>
    <row r="379" spans="1:6" s="53" customFormat="1" ht="57.75" customHeight="1" x14ac:dyDescent="0.2">
      <c r="A379" s="92">
        <v>44680</v>
      </c>
      <c r="B379" s="35">
        <v>34145</v>
      </c>
      <c r="C379" s="36" t="s">
        <v>555</v>
      </c>
      <c r="D379" s="86"/>
      <c r="E379" s="38">
        <v>214540</v>
      </c>
      <c r="F379" s="69">
        <f t="shared" si="6"/>
        <v>950145384.22999918</v>
      </c>
    </row>
    <row r="380" spans="1:6" s="53" customFormat="1" ht="15" customHeight="1" x14ac:dyDescent="0.2">
      <c r="A380" s="93"/>
      <c r="B380" s="94"/>
      <c r="C380" s="95"/>
      <c r="D380" s="96"/>
      <c r="E380" s="51"/>
      <c r="F380" s="97"/>
    </row>
    <row r="381" spans="1:6" s="53" customFormat="1" ht="15" customHeight="1" x14ac:dyDescent="0.2">
      <c r="A381" s="93"/>
      <c r="B381" s="94"/>
      <c r="C381" s="95"/>
      <c r="D381" s="96"/>
      <c r="E381" s="51"/>
      <c r="F381" s="97"/>
    </row>
    <row r="382" spans="1:6" s="53" customFormat="1" ht="15" customHeight="1" x14ac:dyDescent="0.2">
      <c r="A382" s="93"/>
      <c r="B382" s="94"/>
      <c r="C382" s="95"/>
      <c r="D382" s="96"/>
      <c r="E382" s="51"/>
      <c r="F382" s="97"/>
    </row>
    <row r="383" spans="1:6" s="53" customFormat="1" ht="15" customHeight="1" x14ac:dyDescent="0.2">
      <c r="A383" s="93"/>
      <c r="B383" s="94"/>
      <c r="C383" s="95"/>
      <c r="D383" s="96"/>
      <c r="E383" s="51"/>
      <c r="F383" s="97"/>
    </row>
    <row r="384" spans="1:6" s="53" customFormat="1" ht="15" customHeight="1" x14ac:dyDescent="0.2">
      <c r="A384" s="93"/>
      <c r="B384" s="94"/>
      <c r="C384" s="95"/>
      <c r="D384" s="96"/>
      <c r="E384" s="51"/>
      <c r="F384" s="97"/>
    </row>
    <row r="385" spans="1:6" s="53" customFormat="1" ht="15" customHeight="1" x14ac:dyDescent="0.2">
      <c r="A385" s="93"/>
      <c r="B385" s="94"/>
      <c r="C385" s="95"/>
      <c r="D385" s="96"/>
      <c r="E385" s="51"/>
      <c r="F385" s="97"/>
    </row>
    <row r="386" spans="1:6" s="53" customFormat="1" ht="15" customHeight="1" x14ac:dyDescent="0.2">
      <c r="A386" s="93"/>
      <c r="B386" s="94"/>
      <c r="C386" s="95"/>
      <c r="D386" s="96"/>
      <c r="E386" s="51"/>
      <c r="F386" s="97"/>
    </row>
    <row r="387" spans="1:6" s="53" customFormat="1" ht="15" customHeight="1" x14ac:dyDescent="0.2">
      <c r="A387" s="93"/>
      <c r="B387" s="94"/>
      <c r="C387" s="95"/>
      <c r="D387" s="96"/>
      <c r="E387" s="51"/>
      <c r="F387" s="97"/>
    </row>
    <row r="388" spans="1:6" s="53" customFormat="1" ht="15" customHeight="1" x14ac:dyDescent="0.2">
      <c r="A388" s="93"/>
      <c r="B388" s="94"/>
      <c r="C388" s="95"/>
      <c r="D388" s="96"/>
      <c r="E388" s="51"/>
      <c r="F388" s="97"/>
    </row>
    <row r="389" spans="1:6" s="53" customFormat="1" ht="15" customHeight="1" x14ac:dyDescent="0.2">
      <c r="A389" s="93"/>
      <c r="B389" s="94"/>
      <c r="C389" s="95"/>
      <c r="D389" s="96"/>
      <c r="E389" s="51"/>
      <c r="F389" s="97"/>
    </row>
    <row r="390" spans="1:6" s="53" customFormat="1" ht="15" customHeight="1" x14ac:dyDescent="0.2">
      <c r="A390" s="93"/>
      <c r="B390" s="94"/>
      <c r="C390" s="95"/>
      <c r="D390" s="96"/>
      <c r="E390" s="51"/>
      <c r="F390" s="97"/>
    </row>
    <row r="391" spans="1:6" s="53" customFormat="1" ht="15" customHeight="1" x14ac:dyDescent="0.2">
      <c r="A391" s="93"/>
      <c r="B391" s="94"/>
      <c r="C391" s="95"/>
      <c r="D391" s="96"/>
      <c r="E391" s="51"/>
      <c r="F391" s="97"/>
    </row>
    <row r="392" spans="1:6" s="53" customFormat="1" ht="15" customHeight="1" x14ac:dyDescent="0.2">
      <c r="A392" s="93"/>
      <c r="B392" s="94"/>
      <c r="C392" s="95"/>
      <c r="D392" s="96"/>
      <c r="E392" s="51"/>
      <c r="F392" s="97"/>
    </row>
    <row r="393" spans="1:6" s="53" customFormat="1" ht="15" customHeight="1" x14ac:dyDescent="0.2">
      <c r="A393" s="93"/>
      <c r="B393" s="94"/>
      <c r="C393" s="95"/>
      <c r="D393" s="96"/>
      <c r="E393" s="51"/>
      <c r="F393" s="97"/>
    </row>
    <row r="394" spans="1:6" s="53" customFormat="1" ht="15" customHeight="1" x14ac:dyDescent="0.2">
      <c r="A394" s="93"/>
      <c r="B394" s="94"/>
      <c r="C394" s="95"/>
      <c r="D394" s="96"/>
      <c r="E394" s="51"/>
      <c r="F394" s="97"/>
    </row>
    <row r="395" spans="1:6" s="53" customFormat="1" ht="15" customHeight="1" x14ac:dyDescent="0.2">
      <c r="A395" s="93"/>
      <c r="B395" s="94"/>
      <c r="C395" s="95"/>
      <c r="D395" s="96"/>
      <c r="E395" s="51"/>
      <c r="F395" s="97"/>
    </row>
    <row r="396" spans="1:6" s="53" customFormat="1" ht="15" customHeight="1" x14ac:dyDescent="0.2">
      <c r="A396" s="93"/>
      <c r="B396" s="94"/>
      <c r="C396" s="95"/>
      <c r="D396" s="96"/>
      <c r="E396" s="51"/>
      <c r="F396" s="97"/>
    </row>
    <row r="397" spans="1:6" s="53" customFormat="1" ht="15" customHeight="1" x14ac:dyDescent="0.2">
      <c r="A397" s="93"/>
      <c r="B397" s="94"/>
      <c r="C397" s="95"/>
      <c r="D397" s="96"/>
      <c r="E397" s="51"/>
      <c r="F397" s="97"/>
    </row>
    <row r="398" spans="1:6" s="53" customFormat="1" ht="15" customHeight="1" x14ac:dyDescent="0.2">
      <c r="A398" s="93"/>
      <c r="B398" s="94"/>
      <c r="C398" s="95"/>
      <c r="D398" s="96"/>
      <c r="E398" s="51"/>
      <c r="F398" s="97"/>
    </row>
    <row r="399" spans="1:6" s="53" customFormat="1" ht="15" customHeight="1" x14ac:dyDescent="0.2">
      <c r="A399" s="93"/>
      <c r="B399" s="94"/>
      <c r="C399" s="95"/>
      <c r="D399" s="96"/>
      <c r="E399" s="51"/>
      <c r="F399" s="97"/>
    </row>
    <row r="400" spans="1:6" s="53" customFormat="1" ht="15" customHeight="1" x14ac:dyDescent="0.2">
      <c r="A400" s="93"/>
      <c r="B400" s="94"/>
      <c r="C400" s="95"/>
      <c r="D400" s="96"/>
      <c r="E400" s="51"/>
      <c r="F400" s="97"/>
    </row>
    <row r="401" spans="1:6" s="53" customFormat="1" ht="15" customHeight="1" x14ac:dyDescent="0.2">
      <c r="A401" s="93"/>
      <c r="B401" s="94"/>
      <c r="C401" s="95"/>
      <c r="D401" s="96"/>
      <c r="E401" s="51"/>
      <c r="F401" s="97"/>
    </row>
    <row r="402" spans="1:6" s="53" customFormat="1" ht="15" customHeight="1" x14ac:dyDescent="0.2">
      <c r="A402" s="93"/>
      <c r="B402" s="94"/>
      <c r="C402" s="95"/>
      <c r="D402" s="96"/>
      <c r="E402" s="51"/>
      <c r="F402" s="97"/>
    </row>
    <row r="403" spans="1:6" s="53" customFormat="1" ht="15" customHeight="1" x14ac:dyDescent="0.2">
      <c r="A403" s="93"/>
      <c r="B403" s="94"/>
      <c r="C403" s="95"/>
      <c r="D403" s="96"/>
      <c r="E403" s="51"/>
      <c r="F403" s="97"/>
    </row>
    <row r="404" spans="1:6" s="53" customFormat="1" ht="15" customHeight="1" x14ac:dyDescent="0.2">
      <c r="A404" s="93"/>
      <c r="B404" s="94"/>
      <c r="C404" s="95"/>
      <c r="D404" s="96"/>
      <c r="E404" s="51"/>
      <c r="F404" s="97"/>
    </row>
    <row r="405" spans="1:6" s="53" customFormat="1" ht="15" customHeight="1" x14ac:dyDescent="0.2">
      <c r="A405" s="93"/>
      <c r="B405" s="94"/>
      <c r="C405" s="95"/>
      <c r="D405" s="96"/>
      <c r="E405" s="51"/>
      <c r="F405" s="97"/>
    </row>
    <row r="406" spans="1:6" s="53" customFormat="1" ht="15" customHeight="1" x14ac:dyDescent="0.2">
      <c r="A406" s="93"/>
      <c r="B406" s="94"/>
      <c r="C406" s="95"/>
      <c r="D406" s="96"/>
      <c r="E406" s="51"/>
      <c r="F406" s="97"/>
    </row>
    <row r="407" spans="1:6" s="53" customFormat="1" ht="15" customHeight="1" x14ac:dyDescent="0.2">
      <c r="A407" s="93"/>
      <c r="B407" s="94"/>
      <c r="C407" s="95"/>
      <c r="D407" s="96"/>
      <c r="E407" s="51"/>
      <c r="F407" s="97"/>
    </row>
    <row r="408" spans="1:6" s="53" customFormat="1" ht="15" customHeight="1" x14ac:dyDescent="0.2">
      <c r="A408" s="93"/>
      <c r="B408" s="94"/>
      <c r="C408" s="95"/>
      <c r="D408" s="96"/>
      <c r="E408" s="51"/>
      <c r="F408" s="97"/>
    </row>
    <row r="409" spans="1:6" s="53" customFormat="1" ht="15" customHeight="1" x14ac:dyDescent="0.2">
      <c r="A409" s="93"/>
      <c r="B409" s="94"/>
      <c r="C409" s="95"/>
      <c r="D409" s="96"/>
      <c r="E409" s="51"/>
      <c r="F409" s="97"/>
    </row>
    <row r="410" spans="1:6" s="53" customFormat="1" ht="15" customHeight="1" x14ac:dyDescent="0.2">
      <c r="A410" s="93"/>
      <c r="B410" s="94"/>
      <c r="C410" s="95"/>
      <c r="D410" s="96"/>
      <c r="E410" s="51"/>
      <c r="F410" s="97"/>
    </row>
    <row r="411" spans="1:6" s="53" customFormat="1" ht="15" customHeight="1" x14ac:dyDescent="0.2">
      <c r="A411" s="93"/>
      <c r="B411" s="94"/>
      <c r="C411" s="95"/>
      <c r="D411" s="96"/>
      <c r="E411" s="51"/>
      <c r="F411" s="97"/>
    </row>
    <row r="412" spans="1:6" s="53" customFormat="1" ht="15" customHeight="1" x14ac:dyDescent="0.2">
      <c r="A412" s="93"/>
      <c r="B412" s="94"/>
      <c r="C412" s="95"/>
      <c r="D412" s="96"/>
      <c r="E412" s="51"/>
      <c r="F412" s="97"/>
    </row>
    <row r="413" spans="1:6" s="53" customFormat="1" ht="15" customHeight="1" x14ac:dyDescent="0.2">
      <c r="A413" s="93"/>
      <c r="B413" s="94"/>
      <c r="C413" s="95"/>
      <c r="D413" s="96"/>
      <c r="E413" s="51"/>
      <c r="F413" s="97"/>
    </row>
    <row r="414" spans="1:6" s="53" customFormat="1" ht="15" customHeight="1" x14ac:dyDescent="0.2">
      <c r="A414" s="93"/>
      <c r="B414" s="94"/>
      <c r="C414" s="95"/>
      <c r="D414" s="96"/>
      <c r="E414" s="51"/>
      <c r="F414" s="97"/>
    </row>
    <row r="415" spans="1:6" s="53" customFormat="1" ht="15" customHeight="1" x14ac:dyDescent="0.2">
      <c r="A415" s="93"/>
      <c r="B415" s="94"/>
      <c r="C415" s="95"/>
      <c r="D415" s="96"/>
      <c r="E415" s="51"/>
      <c r="F415" s="97"/>
    </row>
    <row r="416" spans="1:6" s="53" customFormat="1" ht="15" customHeight="1" x14ac:dyDescent="0.2">
      <c r="A416" s="93"/>
      <c r="B416" s="94"/>
      <c r="C416" s="95"/>
      <c r="D416" s="96"/>
      <c r="E416" s="51"/>
      <c r="F416" s="97"/>
    </row>
    <row r="417" spans="1:6" s="53" customFormat="1" ht="15" customHeight="1" x14ac:dyDescent="0.2">
      <c r="A417" s="93"/>
      <c r="B417" s="94"/>
      <c r="C417" s="95"/>
      <c r="D417" s="96"/>
      <c r="E417" s="51"/>
      <c r="F417" s="97"/>
    </row>
    <row r="418" spans="1:6" s="53" customFormat="1" ht="15" customHeight="1" x14ac:dyDescent="0.2">
      <c r="A418" s="93"/>
      <c r="B418" s="94"/>
      <c r="C418" s="95"/>
      <c r="D418" s="96"/>
      <c r="E418" s="51"/>
      <c r="F418" s="97"/>
    </row>
    <row r="419" spans="1:6" s="53" customFormat="1" ht="15" customHeight="1" x14ac:dyDescent="0.2">
      <c r="A419" s="93"/>
      <c r="B419" s="94"/>
      <c r="C419" s="95"/>
      <c r="D419" s="96"/>
      <c r="E419" s="51"/>
      <c r="F419" s="97"/>
    </row>
    <row r="420" spans="1:6" s="53" customFormat="1" ht="15" customHeight="1" x14ac:dyDescent="0.2">
      <c r="A420" s="93"/>
      <c r="B420" s="94"/>
      <c r="C420" s="95"/>
      <c r="D420" s="96"/>
      <c r="E420" s="51"/>
      <c r="F420" s="97"/>
    </row>
    <row r="421" spans="1:6" s="53" customFormat="1" ht="15" customHeight="1" x14ac:dyDescent="0.2">
      <c r="A421" s="93"/>
      <c r="B421" s="94"/>
      <c r="C421" s="95"/>
      <c r="D421" s="96"/>
      <c r="E421" s="51"/>
      <c r="F421" s="97"/>
    </row>
    <row r="422" spans="1:6" s="53" customFormat="1" ht="15" customHeight="1" x14ac:dyDescent="0.2">
      <c r="A422" s="93"/>
      <c r="B422" s="94"/>
      <c r="C422" s="95"/>
      <c r="D422" s="96"/>
      <c r="E422" s="51"/>
      <c r="F422" s="97"/>
    </row>
    <row r="423" spans="1:6" s="53" customFormat="1" ht="15" customHeight="1" x14ac:dyDescent="0.2">
      <c r="A423" s="93"/>
      <c r="B423" s="94"/>
      <c r="C423" s="95"/>
      <c r="D423" s="96"/>
      <c r="E423" s="51"/>
      <c r="F423" s="97"/>
    </row>
    <row r="424" spans="1:6" s="53" customFormat="1" ht="15" customHeight="1" x14ac:dyDescent="0.2">
      <c r="A424" s="93"/>
      <c r="B424" s="94"/>
      <c r="C424" s="95"/>
      <c r="D424" s="96"/>
      <c r="E424" s="51"/>
      <c r="F424" s="97"/>
    </row>
    <row r="425" spans="1:6" s="53" customFormat="1" ht="15" customHeight="1" x14ac:dyDescent="0.2">
      <c r="A425" s="98"/>
      <c r="B425" s="94"/>
      <c r="C425" s="95"/>
      <c r="D425" s="96"/>
      <c r="E425" s="51"/>
      <c r="F425" s="97"/>
    </row>
    <row r="426" spans="1:6" s="53" customFormat="1" ht="15" customHeight="1" x14ac:dyDescent="0.2">
      <c r="A426" s="98"/>
      <c r="B426" s="94"/>
      <c r="C426" s="95"/>
      <c r="D426" s="96"/>
      <c r="E426" s="51"/>
      <c r="F426" s="97"/>
    </row>
    <row r="427" spans="1:6" s="53" customFormat="1" ht="15" customHeight="1" x14ac:dyDescent="0.2">
      <c r="A427" s="98"/>
      <c r="B427" s="94"/>
      <c r="C427" s="95"/>
      <c r="D427" s="96"/>
      <c r="E427" s="51"/>
      <c r="F427" s="97"/>
    </row>
    <row r="428" spans="1:6" s="53" customFormat="1" ht="15" customHeight="1" x14ac:dyDescent="0.2">
      <c r="A428" s="98"/>
      <c r="B428" s="94"/>
      <c r="C428" s="95"/>
      <c r="D428" s="96"/>
      <c r="E428" s="51"/>
      <c r="F428" s="97"/>
    </row>
    <row r="429" spans="1:6" s="53" customFormat="1" ht="15" customHeight="1" x14ac:dyDescent="0.2">
      <c r="A429" s="98"/>
      <c r="B429" s="94"/>
      <c r="C429" s="95"/>
      <c r="D429" s="96"/>
      <c r="E429" s="51"/>
      <c r="F429" s="97"/>
    </row>
    <row r="430" spans="1:6" s="53" customFormat="1" ht="15" customHeight="1" x14ac:dyDescent="0.2">
      <c r="A430" s="98"/>
      <c r="B430" s="94"/>
      <c r="C430" s="95"/>
      <c r="D430" s="96"/>
      <c r="E430" s="51"/>
      <c r="F430" s="97"/>
    </row>
    <row r="431" spans="1:6" s="53" customFormat="1" ht="15" customHeight="1" x14ac:dyDescent="0.2">
      <c r="A431" s="98"/>
      <c r="B431" s="94"/>
      <c r="C431" s="95"/>
      <c r="D431" s="96"/>
      <c r="E431" s="51"/>
      <c r="F431" s="97"/>
    </row>
    <row r="432" spans="1:6" s="53" customFormat="1" ht="15" customHeight="1" x14ac:dyDescent="0.2">
      <c r="A432" s="98"/>
      <c r="B432" s="94"/>
      <c r="C432" s="95"/>
      <c r="D432" s="96"/>
      <c r="E432" s="51"/>
      <c r="F432" s="97"/>
    </row>
    <row r="433" spans="1:6" s="53" customFormat="1" ht="15" customHeight="1" x14ac:dyDescent="0.2">
      <c r="A433" s="98"/>
      <c r="B433" s="94"/>
      <c r="C433" s="95"/>
      <c r="D433" s="96"/>
      <c r="E433" s="51"/>
      <c r="F433" s="97"/>
    </row>
    <row r="434" spans="1:6" s="53" customFormat="1" ht="15" customHeight="1" x14ac:dyDescent="0.2">
      <c r="A434" s="98"/>
      <c r="B434" s="94"/>
      <c r="C434" s="95"/>
      <c r="D434" s="96"/>
      <c r="E434" s="51"/>
      <c r="F434" s="97"/>
    </row>
    <row r="435" spans="1:6" s="53" customFormat="1" ht="15" customHeight="1" x14ac:dyDescent="0.2">
      <c r="A435" s="98"/>
      <c r="B435" s="94"/>
      <c r="C435" s="95"/>
      <c r="D435" s="96"/>
      <c r="E435" s="51"/>
      <c r="F435" s="97"/>
    </row>
    <row r="436" spans="1:6" s="53" customFormat="1" ht="15" customHeight="1" x14ac:dyDescent="0.2">
      <c r="A436" s="98"/>
      <c r="B436" s="94"/>
      <c r="C436" s="95"/>
      <c r="D436" s="96"/>
      <c r="E436" s="51"/>
      <c r="F436" s="97"/>
    </row>
    <row r="437" spans="1:6" s="53" customFormat="1" ht="15" customHeight="1" x14ac:dyDescent="0.2">
      <c r="A437" s="98"/>
      <c r="B437" s="94"/>
      <c r="C437" s="95"/>
      <c r="D437" s="96"/>
      <c r="E437" s="51"/>
      <c r="F437" s="97"/>
    </row>
    <row r="438" spans="1:6" s="53" customFormat="1" ht="15" customHeight="1" x14ac:dyDescent="0.2">
      <c r="A438" s="98"/>
      <c r="B438" s="94"/>
      <c r="C438" s="95"/>
      <c r="D438" s="96"/>
      <c r="E438" s="51"/>
      <c r="F438" s="97"/>
    </row>
    <row r="439" spans="1:6" s="53" customFormat="1" ht="15" customHeight="1" x14ac:dyDescent="0.2">
      <c r="A439" s="98"/>
      <c r="B439" s="94"/>
      <c r="C439" s="95"/>
      <c r="D439" s="96"/>
      <c r="E439" s="51"/>
      <c r="F439" s="97"/>
    </row>
    <row r="440" spans="1:6" s="53" customFormat="1" ht="15" customHeight="1" x14ac:dyDescent="0.25">
      <c r="A440" s="1" t="s">
        <v>0</v>
      </c>
      <c r="B440" s="1"/>
      <c r="C440" s="1"/>
      <c r="D440" s="1"/>
      <c r="E440" s="1"/>
      <c r="F440" s="1"/>
    </row>
    <row r="441" spans="1:6" s="53" customFormat="1" ht="15" customHeight="1" x14ac:dyDescent="0.25">
      <c r="A441" s="1" t="s">
        <v>1</v>
      </c>
      <c r="B441" s="1"/>
      <c r="C441" s="1"/>
      <c r="D441" s="1"/>
      <c r="E441" s="1"/>
      <c r="F441" s="1"/>
    </row>
    <row r="442" spans="1:6" s="53" customFormat="1" ht="15" customHeight="1" x14ac:dyDescent="0.25">
      <c r="A442" s="3" t="s">
        <v>2</v>
      </c>
      <c r="B442" s="3"/>
      <c r="C442" s="3"/>
      <c r="D442" s="3"/>
      <c r="E442" s="3"/>
      <c r="F442" s="3"/>
    </row>
    <row r="443" spans="1:6" s="53" customFormat="1" ht="15" customHeight="1" x14ac:dyDescent="0.25">
      <c r="A443" s="3" t="s">
        <v>3</v>
      </c>
      <c r="B443" s="3"/>
      <c r="C443" s="3"/>
      <c r="D443" s="3"/>
      <c r="E443" s="3"/>
      <c r="F443" s="3"/>
    </row>
    <row r="444" spans="1:6" s="53" customFormat="1" ht="15" customHeight="1" x14ac:dyDescent="0.25">
      <c r="A444" s="4"/>
      <c r="B444" s="5"/>
      <c r="C444"/>
      <c r="D444" s="6"/>
      <c r="E444" s="7"/>
      <c r="F444"/>
    </row>
    <row r="445" spans="1:6" s="53" customFormat="1" ht="15" customHeight="1" x14ac:dyDescent="0.2">
      <c r="A445" s="99" t="s">
        <v>556</v>
      </c>
      <c r="B445" s="99"/>
      <c r="C445" s="99"/>
      <c r="D445" s="99"/>
      <c r="E445" s="99"/>
      <c r="F445" s="99"/>
    </row>
    <row r="446" spans="1:6" s="53" customFormat="1" ht="15" customHeight="1" x14ac:dyDescent="0.2">
      <c r="A446" s="99" t="s">
        <v>5</v>
      </c>
      <c r="B446" s="99"/>
      <c r="C446" s="99"/>
      <c r="D446" s="99"/>
      <c r="E446" s="99"/>
      <c r="F446" s="100">
        <v>16669084.859999999</v>
      </c>
    </row>
    <row r="447" spans="1:6" s="53" customFormat="1" ht="15" customHeight="1" x14ac:dyDescent="0.2">
      <c r="A447" s="13" t="s">
        <v>6</v>
      </c>
      <c r="B447" s="13" t="s">
        <v>7</v>
      </c>
      <c r="C447" s="13" t="s">
        <v>557</v>
      </c>
      <c r="D447" s="13" t="s">
        <v>9</v>
      </c>
      <c r="E447" s="13" t="s">
        <v>10</v>
      </c>
      <c r="F447" s="13" t="s">
        <v>485</v>
      </c>
    </row>
    <row r="448" spans="1:6" s="53" customFormat="1" ht="15" customHeight="1" x14ac:dyDescent="0.2">
      <c r="A448" s="101"/>
      <c r="B448" s="24"/>
      <c r="C448" s="102" t="s">
        <v>487</v>
      </c>
      <c r="D448" s="103">
        <v>184584.39</v>
      </c>
      <c r="E448" s="104"/>
      <c r="F448" s="105">
        <f>F446+D448</f>
        <v>16853669.25</v>
      </c>
    </row>
    <row r="449" spans="1:11" s="53" customFormat="1" ht="15" customHeight="1" x14ac:dyDescent="0.2">
      <c r="A449" s="14"/>
      <c r="B449" s="15"/>
      <c r="C449" s="16" t="s">
        <v>558</v>
      </c>
      <c r="D449" s="106">
        <v>150000000</v>
      </c>
      <c r="E449" s="17"/>
      <c r="F449" s="105">
        <f>F448+D449</f>
        <v>166853669.25</v>
      </c>
    </row>
    <row r="450" spans="1:11" ht="15" customHeight="1" x14ac:dyDescent="0.2">
      <c r="A450" s="14"/>
      <c r="B450" s="15"/>
      <c r="C450" s="16" t="s">
        <v>558</v>
      </c>
      <c r="D450" s="106"/>
      <c r="E450" s="17">
        <v>9136445.1699999999</v>
      </c>
      <c r="F450" s="105">
        <f>F449-E450</f>
        <v>157717224.08000001</v>
      </c>
    </row>
    <row r="451" spans="1:11" ht="15" customHeight="1" x14ac:dyDescent="0.2">
      <c r="A451" s="14"/>
      <c r="B451" s="15"/>
      <c r="C451" s="16" t="s">
        <v>559</v>
      </c>
      <c r="D451" s="106">
        <v>108407.32</v>
      </c>
      <c r="E451" s="25"/>
      <c r="F451" s="105">
        <f>F450+D451</f>
        <v>157825631.40000001</v>
      </c>
      <c r="I451" s="107"/>
    </row>
    <row r="452" spans="1:11" ht="15" customHeight="1" x14ac:dyDescent="0.2">
      <c r="A452" s="14"/>
      <c r="B452" s="15"/>
      <c r="C452" s="16" t="s">
        <v>560</v>
      </c>
      <c r="D452" s="106"/>
      <c r="E452" s="25"/>
      <c r="F452" s="105">
        <f>F451+D452</f>
        <v>157825631.40000001</v>
      </c>
    </row>
    <row r="453" spans="1:11" ht="15" customHeight="1" x14ac:dyDescent="0.2">
      <c r="A453" s="14"/>
      <c r="B453" s="15"/>
      <c r="C453" s="26" t="s">
        <v>18</v>
      </c>
      <c r="D453" s="25"/>
      <c r="E453" s="25">
        <v>206149.07</v>
      </c>
      <c r="F453" s="105">
        <f>F452-E453</f>
        <v>157619482.33000001</v>
      </c>
    </row>
    <row r="454" spans="1:11" ht="15" customHeight="1" x14ac:dyDescent="0.2">
      <c r="A454" s="14"/>
      <c r="B454" s="15"/>
      <c r="C454" s="16" t="s">
        <v>17</v>
      </c>
      <c r="D454" s="25"/>
      <c r="E454" s="17">
        <v>981.86</v>
      </c>
      <c r="F454" s="105">
        <f t="shared" ref="F454:F479" si="7">F453-E454</f>
        <v>157618500.47</v>
      </c>
    </row>
    <row r="455" spans="1:11" ht="15" customHeight="1" x14ac:dyDescent="0.2">
      <c r="A455" s="14"/>
      <c r="B455" s="108"/>
      <c r="C455" s="16" t="s">
        <v>20</v>
      </c>
      <c r="D455" s="23"/>
      <c r="E455" s="25">
        <v>1000</v>
      </c>
      <c r="F455" s="105">
        <f t="shared" si="7"/>
        <v>157617500.47</v>
      </c>
    </row>
    <row r="456" spans="1:11" ht="15" customHeight="1" x14ac:dyDescent="0.2">
      <c r="A456" s="14"/>
      <c r="B456" s="108"/>
      <c r="C456" s="16" t="s">
        <v>21</v>
      </c>
      <c r="D456" s="23"/>
      <c r="E456" s="25">
        <v>175</v>
      </c>
      <c r="F456" s="105">
        <f t="shared" si="7"/>
        <v>157617325.47</v>
      </c>
    </row>
    <row r="457" spans="1:11" ht="15" customHeight="1" x14ac:dyDescent="0.2">
      <c r="A457" s="90"/>
      <c r="B457" s="109"/>
      <c r="C457" s="110" t="s">
        <v>561</v>
      </c>
      <c r="D457" s="86"/>
      <c r="E457" s="42">
        <v>198887.32</v>
      </c>
      <c r="F457" s="105">
        <f t="shared" si="7"/>
        <v>157418438.15000001</v>
      </c>
    </row>
    <row r="458" spans="1:11" ht="23.25" customHeight="1" x14ac:dyDescent="0.2">
      <c r="A458" s="90">
        <v>44652</v>
      </c>
      <c r="B458" s="35" t="s">
        <v>562</v>
      </c>
      <c r="C458" s="36" t="s">
        <v>563</v>
      </c>
      <c r="D458" s="86"/>
      <c r="E458" s="38">
        <v>6754378.5199999996</v>
      </c>
      <c r="F458" s="105">
        <f t="shared" si="7"/>
        <v>150664059.63</v>
      </c>
      <c r="H458" s="111"/>
    </row>
    <row r="459" spans="1:11" ht="32.25" customHeight="1" x14ac:dyDescent="0.2">
      <c r="A459" s="40">
        <v>44652</v>
      </c>
      <c r="B459" s="35" t="s">
        <v>564</v>
      </c>
      <c r="C459" s="36" t="s">
        <v>565</v>
      </c>
      <c r="D459" s="86"/>
      <c r="E459" s="38">
        <v>9300</v>
      </c>
      <c r="F459" s="105">
        <f t="shared" si="7"/>
        <v>150654759.63</v>
      </c>
    </row>
    <row r="460" spans="1:11" ht="29.25" customHeight="1" x14ac:dyDescent="0.2">
      <c r="A460" s="40">
        <v>44652</v>
      </c>
      <c r="B460" s="35" t="s">
        <v>566</v>
      </c>
      <c r="C460" s="36" t="s">
        <v>567</v>
      </c>
      <c r="D460" s="86"/>
      <c r="E460" s="38">
        <v>39933</v>
      </c>
      <c r="F460" s="105">
        <f t="shared" si="7"/>
        <v>150614826.63</v>
      </c>
      <c r="H460" s="111"/>
    </row>
    <row r="461" spans="1:11" ht="53.25" customHeight="1" x14ac:dyDescent="0.2">
      <c r="A461" s="40">
        <v>44652</v>
      </c>
      <c r="B461" s="35" t="s">
        <v>568</v>
      </c>
      <c r="C461" s="36" t="s">
        <v>569</v>
      </c>
      <c r="D461" s="86"/>
      <c r="E461" s="38">
        <v>605341.87</v>
      </c>
      <c r="F461" s="105">
        <f t="shared" si="7"/>
        <v>150009484.75999999</v>
      </c>
    </row>
    <row r="462" spans="1:11" ht="42.75" customHeight="1" x14ac:dyDescent="0.2">
      <c r="A462" s="40">
        <v>44669</v>
      </c>
      <c r="B462" s="35" t="s">
        <v>570</v>
      </c>
      <c r="C462" s="36" t="s">
        <v>571</v>
      </c>
      <c r="D462" s="86"/>
      <c r="E462" s="38">
        <v>64899.05</v>
      </c>
      <c r="F462" s="105">
        <f t="shared" si="7"/>
        <v>149944585.70999998</v>
      </c>
      <c r="G462" s="112"/>
      <c r="H462" s="112"/>
      <c r="I462" s="112"/>
      <c r="J462" s="112"/>
      <c r="K462" s="112"/>
    </row>
    <row r="463" spans="1:11" ht="22.5" customHeight="1" x14ac:dyDescent="0.2">
      <c r="A463" s="40">
        <v>44670</v>
      </c>
      <c r="B463" s="35" t="s">
        <v>572</v>
      </c>
      <c r="C463" s="36" t="s">
        <v>573</v>
      </c>
      <c r="D463" s="86"/>
      <c r="E463" s="38">
        <v>277649.69</v>
      </c>
      <c r="F463" s="105">
        <f t="shared" si="7"/>
        <v>149666936.01999998</v>
      </c>
      <c r="G463" s="112"/>
    </row>
    <row r="464" spans="1:11" ht="18.75" customHeight="1" x14ac:dyDescent="0.2">
      <c r="A464" s="40">
        <v>44670</v>
      </c>
      <c r="B464" s="35" t="s">
        <v>574</v>
      </c>
      <c r="C464" s="36" t="s">
        <v>575</v>
      </c>
      <c r="D464" s="86"/>
      <c r="E464" s="113">
        <v>37168.35</v>
      </c>
      <c r="F464" s="105">
        <f t="shared" si="7"/>
        <v>149629767.66999999</v>
      </c>
    </row>
    <row r="465" spans="1:6" ht="18.75" customHeight="1" x14ac:dyDescent="0.2">
      <c r="A465" s="40">
        <v>44670</v>
      </c>
      <c r="B465" s="35">
        <v>104216</v>
      </c>
      <c r="C465" s="36" t="s">
        <v>576</v>
      </c>
      <c r="D465" s="86"/>
      <c r="E465" s="38">
        <v>178860.51</v>
      </c>
      <c r="F465" s="105">
        <f t="shared" si="7"/>
        <v>149450907.16</v>
      </c>
    </row>
    <row r="466" spans="1:6" ht="30" customHeight="1" x14ac:dyDescent="0.2">
      <c r="A466" s="40">
        <v>44670</v>
      </c>
      <c r="B466" s="35" t="s">
        <v>577</v>
      </c>
      <c r="C466" s="36" t="s">
        <v>578</v>
      </c>
      <c r="D466" s="86"/>
      <c r="E466" s="38">
        <v>882456.11</v>
      </c>
      <c r="F466" s="105">
        <f t="shared" si="7"/>
        <v>148568451.04999998</v>
      </c>
    </row>
    <row r="467" spans="1:6" ht="27.75" customHeight="1" x14ac:dyDescent="0.2">
      <c r="A467" s="40">
        <v>44670</v>
      </c>
      <c r="B467" s="35" t="s">
        <v>579</v>
      </c>
      <c r="C467" s="36" t="s">
        <v>580</v>
      </c>
      <c r="D467" s="86"/>
      <c r="E467" s="38">
        <v>213573.7</v>
      </c>
      <c r="F467" s="105">
        <f t="shared" si="7"/>
        <v>148354877.34999999</v>
      </c>
    </row>
    <row r="468" spans="1:6" ht="24" customHeight="1" x14ac:dyDescent="0.2">
      <c r="A468" s="40">
        <v>44670</v>
      </c>
      <c r="B468" s="35" t="s">
        <v>581</v>
      </c>
      <c r="C468" s="36" t="s">
        <v>29</v>
      </c>
      <c r="D468" s="86"/>
      <c r="E468" s="38">
        <v>0</v>
      </c>
      <c r="F468" s="105">
        <f t="shared" si="7"/>
        <v>148354877.34999999</v>
      </c>
    </row>
    <row r="469" spans="1:6" ht="21.75" customHeight="1" x14ac:dyDescent="0.2">
      <c r="A469" s="40">
        <v>44671</v>
      </c>
      <c r="B469" s="35" t="s">
        <v>582</v>
      </c>
      <c r="C469" s="36" t="s">
        <v>583</v>
      </c>
      <c r="D469" s="86"/>
      <c r="E469" s="38">
        <v>53405965.549999997</v>
      </c>
      <c r="F469" s="105">
        <f t="shared" si="7"/>
        <v>94948911.799999997</v>
      </c>
    </row>
    <row r="470" spans="1:6" ht="31.5" customHeight="1" x14ac:dyDescent="0.2">
      <c r="A470" s="40">
        <v>44671</v>
      </c>
      <c r="B470" s="35" t="s">
        <v>584</v>
      </c>
      <c r="C470" s="36" t="s">
        <v>585</v>
      </c>
      <c r="D470" s="86"/>
      <c r="E470" s="38">
        <v>10846218.57</v>
      </c>
      <c r="F470" s="105">
        <f t="shared" si="7"/>
        <v>84102693.229999989</v>
      </c>
    </row>
    <row r="471" spans="1:6" customFormat="1" ht="29.25" customHeight="1" x14ac:dyDescent="0.25">
      <c r="A471" s="40">
        <v>44671</v>
      </c>
      <c r="B471" s="35" t="s">
        <v>586</v>
      </c>
      <c r="C471" s="36" t="s">
        <v>587</v>
      </c>
      <c r="D471" s="86"/>
      <c r="E471" s="38">
        <v>184855.52</v>
      </c>
      <c r="F471" s="105">
        <f t="shared" si="7"/>
        <v>83917837.709999993</v>
      </c>
    </row>
    <row r="472" spans="1:6" customFormat="1" ht="30" customHeight="1" x14ac:dyDescent="0.25">
      <c r="A472" s="40">
        <v>44671</v>
      </c>
      <c r="B472" s="35" t="s">
        <v>588</v>
      </c>
      <c r="C472" s="36" t="s">
        <v>589</v>
      </c>
      <c r="D472" s="86"/>
      <c r="E472" s="38">
        <v>3765883.58</v>
      </c>
      <c r="F472" s="105">
        <f t="shared" si="7"/>
        <v>80151954.129999995</v>
      </c>
    </row>
    <row r="473" spans="1:6" customFormat="1" ht="29.25" customHeight="1" x14ac:dyDescent="0.25">
      <c r="A473" s="40">
        <v>44671</v>
      </c>
      <c r="B473" s="35" t="s">
        <v>590</v>
      </c>
      <c r="C473" s="36" t="s">
        <v>591</v>
      </c>
      <c r="D473" s="86"/>
      <c r="E473" s="38">
        <v>3914664.68</v>
      </c>
      <c r="F473" s="105">
        <f t="shared" si="7"/>
        <v>76237289.449999988</v>
      </c>
    </row>
    <row r="474" spans="1:6" customFormat="1" ht="31.5" customHeight="1" x14ac:dyDescent="0.25">
      <c r="A474" s="40">
        <v>44671</v>
      </c>
      <c r="B474" s="35" t="s">
        <v>592</v>
      </c>
      <c r="C474" s="36" t="s">
        <v>593</v>
      </c>
      <c r="D474" s="86"/>
      <c r="E474" s="38">
        <v>92165.38</v>
      </c>
      <c r="F474" s="105">
        <f t="shared" si="7"/>
        <v>76145124.069999993</v>
      </c>
    </row>
    <row r="475" spans="1:6" customFormat="1" ht="28.5" customHeight="1" x14ac:dyDescent="0.25">
      <c r="A475" s="40">
        <v>44671</v>
      </c>
      <c r="B475" s="35" t="s">
        <v>594</v>
      </c>
      <c r="C475" s="36" t="s">
        <v>595</v>
      </c>
      <c r="D475" s="86"/>
      <c r="E475" s="38">
        <v>3236394.58</v>
      </c>
      <c r="F475" s="105">
        <f t="shared" si="7"/>
        <v>72908729.489999995</v>
      </c>
    </row>
    <row r="476" spans="1:6" customFormat="1" ht="32.25" customHeight="1" x14ac:dyDescent="0.25">
      <c r="A476" s="40">
        <v>44671</v>
      </c>
      <c r="B476" s="35" t="s">
        <v>596</v>
      </c>
      <c r="C476" s="36" t="s">
        <v>597</v>
      </c>
      <c r="D476" s="86"/>
      <c r="E476" s="38">
        <v>4663640.1399999997</v>
      </c>
      <c r="F476" s="105">
        <f t="shared" si="7"/>
        <v>68245089.349999994</v>
      </c>
    </row>
    <row r="477" spans="1:6" customFormat="1" ht="21" customHeight="1" x14ac:dyDescent="0.25">
      <c r="A477" s="40">
        <v>44671</v>
      </c>
      <c r="B477" s="35" t="s">
        <v>598</v>
      </c>
      <c r="C477" s="36" t="s">
        <v>599</v>
      </c>
      <c r="D477" s="86"/>
      <c r="E477" s="38">
        <v>53442021.200000003</v>
      </c>
      <c r="F477" s="105">
        <f t="shared" si="7"/>
        <v>14803068.149999991</v>
      </c>
    </row>
    <row r="478" spans="1:6" customFormat="1" ht="31.5" customHeight="1" x14ac:dyDescent="0.25">
      <c r="A478" s="40">
        <v>44676</v>
      </c>
      <c r="B478" s="35" t="s">
        <v>600</v>
      </c>
      <c r="C478" s="36" t="s">
        <v>601</v>
      </c>
      <c r="D478" s="86"/>
      <c r="E478" s="38">
        <v>667646.18999999994</v>
      </c>
      <c r="F478" s="105">
        <f t="shared" si="7"/>
        <v>14135421.959999992</v>
      </c>
    </row>
    <row r="479" spans="1:6" customFormat="1" ht="17.25" customHeight="1" x14ac:dyDescent="0.25">
      <c r="A479" s="40">
        <v>44680</v>
      </c>
      <c r="B479" s="35" t="s">
        <v>602</v>
      </c>
      <c r="C479" s="36" t="s">
        <v>29</v>
      </c>
      <c r="D479" s="86"/>
      <c r="E479" s="38">
        <v>0</v>
      </c>
      <c r="F479" s="105">
        <f t="shared" si="7"/>
        <v>14135421.959999992</v>
      </c>
    </row>
    <row r="480" spans="1:6" customFormat="1" ht="12" customHeight="1" x14ac:dyDescent="0.25">
      <c r="A480" s="47"/>
      <c r="B480" s="94"/>
      <c r="C480" s="95"/>
      <c r="D480" s="96"/>
      <c r="E480" s="51"/>
      <c r="F480" s="111"/>
    </row>
    <row r="481" spans="1:6" customFormat="1" ht="12" customHeight="1" x14ac:dyDescent="0.25">
      <c r="A481" s="47"/>
      <c r="B481" s="94"/>
      <c r="C481" s="95"/>
      <c r="D481" s="96"/>
      <c r="E481" s="51"/>
      <c r="F481" s="111"/>
    </row>
    <row r="482" spans="1:6" customFormat="1" ht="12" customHeight="1" x14ac:dyDescent="0.25">
      <c r="A482" s="47"/>
      <c r="B482" s="94"/>
      <c r="C482" s="95"/>
      <c r="D482" s="96"/>
      <c r="E482" s="51"/>
      <c r="F482" s="111"/>
    </row>
    <row r="483" spans="1:6" customFormat="1" ht="15" customHeight="1" x14ac:dyDescent="0.25">
      <c r="A483" s="98"/>
      <c r="B483" s="114"/>
      <c r="C483" s="95"/>
      <c r="D483" s="96"/>
      <c r="E483" s="51"/>
      <c r="F483" s="111"/>
    </row>
    <row r="484" spans="1:6" customFormat="1" ht="15" customHeight="1" x14ac:dyDescent="0.25">
      <c r="A484" s="1" t="s">
        <v>0</v>
      </c>
      <c r="B484" s="1"/>
      <c r="C484" s="1"/>
      <c r="D484" s="1"/>
      <c r="E484" s="1"/>
      <c r="F484" s="1"/>
    </row>
    <row r="485" spans="1:6" customFormat="1" ht="15" customHeight="1" x14ac:dyDescent="0.25">
      <c r="A485" s="1" t="s">
        <v>1</v>
      </c>
      <c r="B485" s="1"/>
      <c r="C485" s="1"/>
      <c r="D485" s="1"/>
      <c r="E485" s="1"/>
      <c r="F485" s="1"/>
    </row>
    <row r="486" spans="1:6" customFormat="1" ht="15" customHeight="1" x14ac:dyDescent="0.25">
      <c r="A486" s="3" t="s">
        <v>2</v>
      </c>
      <c r="B486" s="3"/>
      <c r="C486" s="3"/>
      <c r="D486" s="3"/>
      <c r="E486" s="3"/>
      <c r="F486" s="3"/>
    </row>
    <row r="487" spans="1:6" customFormat="1" ht="15" customHeight="1" x14ac:dyDescent="0.25">
      <c r="A487" s="3" t="s">
        <v>3</v>
      </c>
      <c r="B487" s="3"/>
      <c r="C487" s="3"/>
      <c r="D487" s="3"/>
      <c r="E487" s="3"/>
      <c r="F487" s="3"/>
    </row>
    <row r="488" spans="1:6" customFormat="1" ht="15" customHeight="1" x14ac:dyDescent="0.25">
      <c r="A488" s="115"/>
      <c r="B488" s="116"/>
      <c r="C488" s="2"/>
      <c r="D488" s="117"/>
      <c r="E488" s="118"/>
      <c r="F488" s="2"/>
    </row>
    <row r="489" spans="1:6" customFormat="1" ht="15" customHeight="1" x14ac:dyDescent="0.25">
      <c r="A489" s="119" t="s">
        <v>603</v>
      </c>
      <c r="B489" s="120"/>
      <c r="C489" s="120"/>
      <c r="D489" s="120"/>
      <c r="E489" s="120"/>
      <c r="F489" s="121"/>
    </row>
    <row r="490" spans="1:6" customFormat="1" ht="15" customHeight="1" x14ac:dyDescent="0.25">
      <c r="A490" s="119" t="s">
        <v>5</v>
      </c>
      <c r="B490" s="120"/>
      <c r="C490" s="120"/>
      <c r="D490" s="120"/>
      <c r="E490" s="121"/>
      <c r="F490" s="100">
        <v>410405504.69999999</v>
      </c>
    </row>
    <row r="491" spans="1:6" customFormat="1" ht="15" customHeight="1" x14ac:dyDescent="0.25">
      <c r="A491" s="13" t="s">
        <v>6</v>
      </c>
      <c r="B491" s="13" t="s">
        <v>7</v>
      </c>
      <c r="C491" s="13" t="s">
        <v>484</v>
      </c>
      <c r="D491" s="13" t="s">
        <v>9</v>
      </c>
      <c r="E491" s="13" t="s">
        <v>10</v>
      </c>
      <c r="F491" s="13" t="s">
        <v>485</v>
      </c>
    </row>
    <row r="492" spans="1:6" customFormat="1" ht="15" customHeight="1" x14ac:dyDescent="0.25">
      <c r="A492" s="90"/>
      <c r="B492" s="122"/>
      <c r="C492" s="16" t="s">
        <v>604</v>
      </c>
      <c r="D492" s="77"/>
      <c r="E492" s="123"/>
      <c r="F492" s="124">
        <f>F490</f>
        <v>410405504.69999999</v>
      </c>
    </row>
    <row r="493" spans="1:6" customFormat="1" ht="15" customHeight="1" x14ac:dyDescent="0.25">
      <c r="A493" s="90"/>
      <c r="B493" s="122"/>
      <c r="C493" s="16" t="s">
        <v>604</v>
      </c>
      <c r="D493" s="77"/>
      <c r="E493" s="25"/>
      <c r="F493" s="124">
        <f>F492-E493</f>
        <v>410405504.69999999</v>
      </c>
    </row>
    <row r="494" spans="1:6" customFormat="1" ht="15" customHeight="1" x14ac:dyDescent="0.25">
      <c r="A494" s="90"/>
      <c r="B494" s="122"/>
      <c r="C494" s="16" t="s">
        <v>605</v>
      </c>
      <c r="D494" s="77"/>
      <c r="E494" s="123"/>
      <c r="F494" s="124">
        <f t="shared" ref="F494:F495" si="8">F493-E494</f>
        <v>410405504.69999999</v>
      </c>
    </row>
    <row r="495" spans="1:6" customFormat="1" ht="15" customHeight="1" x14ac:dyDescent="0.25">
      <c r="A495" s="125"/>
      <c r="B495" s="122"/>
      <c r="C495" s="16" t="s">
        <v>21</v>
      </c>
      <c r="D495" s="23"/>
      <c r="E495" s="25">
        <v>175</v>
      </c>
      <c r="F495" s="124">
        <f t="shared" si="8"/>
        <v>410405329.69999999</v>
      </c>
    </row>
    <row r="496" spans="1:6" s="131" customFormat="1" ht="15" customHeight="1" x14ac:dyDescent="0.2">
      <c r="A496" s="126"/>
      <c r="B496" s="116"/>
      <c r="C496" s="127"/>
      <c r="D496" s="128"/>
      <c r="E496" s="129"/>
      <c r="F496" s="130"/>
    </row>
    <row r="497" spans="1:6" s="131" customFormat="1" ht="12" customHeight="1" x14ac:dyDescent="0.2">
      <c r="A497" s="126"/>
      <c r="B497" s="116"/>
      <c r="C497" s="127"/>
      <c r="D497" s="128"/>
      <c r="E497" s="129"/>
      <c r="F497" s="130"/>
    </row>
    <row r="498" spans="1:6" s="131" customFormat="1" ht="15" customHeight="1" x14ac:dyDescent="0.2">
      <c r="A498" s="126"/>
      <c r="B498" s="116"/>
      <c r="C498" s="127"/>
      <c r="D498" s="128"/>
      <c r="E498" s="129"/>
      <c r="F498" s="130"/>
    </row>
    <row r="499" spans="1:6" ht="15" customHeight="1" x14ac:dyDescent="0.25">
      <c r="A499" s="1" t="s">
        <v>0</v>
      </c>
      <c r="B499" s="1"/>
      <c r="C499" s="1"/>
      <c r="D499" s="1"/>
      <c r="E499" s="1"/>
      <c r="F499" s="1"/>
    </row>
    <row r="500" spans="1:6" ht="15" customHeight="1" x14ac:dyDescent="0.25">
      <c r="A500" s="1" t="s">
        <v>1</v>
      </c>
      <c r="B500" s="1"/>
      <c r="C500" s="1"/>
      <c r="D500" s="1"/>
      <c r="E500" s="1"/>
      <c r="F500" s="1"/>
    </row>
    <row r="501" spans="1:6" ht="15" customHeight="1" x14ac:dyDescent="0.25">
      <c r="A501" s="3" t="s">
        <v>2</v>
      </c>
      <c r="B501" s="3"/>
      <c r="C501" s="3"/>
      <c r="D501" s="3"/>
      <c r="E501" s="3"/>
      <c r="F501" s="3"/>
    </row>
    <row r="502" spans="1:6" ht="15" customHeight="1" x14ac:dyDescent="0.25">
      <c r="A502" s="3" t="s">
        <v>3</v>
      </c>
      <c r="B502" s="3"/>
      <c r="C502" s="3"/>
      <c r="D502" s="3"/>
      <c r="E502" s="3"/>
      <c r="F502" s="3"/>
    </row>
    <row r="503" spans="1:6" ht="15" customHeight="1" x14ac:dyDescent="0.25">
      <c r="A503" s="132"/>
      <c r="B503" s="5"/>
      <c r="C503"/>
      <c r="D503" s="6"/>
      <c r="E503" s="7"/>
      <c r="F503"/>
    </row>
    <row r="504" spans="1:6" ht="15" customHeight="1" x14ac:dyDescent="0.2">
      <c r="A504" s="119" t="s">
        <v>606</v>
      </c>
      <c r="B504" s="120"/>
      <c r="C504" s="120"/>
      <c r="D504" s="120"/>
      <c r="E504" s="120"/>
      <c r="F504" s="121"/>
    </row>
    <row r="505" spans="1:6" ht="15" customHeight="1" x14ac:dyDescent="0.2">
      <c r="A505" s="119" t="s">
        <v>5</v>
      </c>
      <c r="B505" s="120"/>
      <c r="C505" s="120"/>
      <c r="D505" s="120"/>
      <c r="E505" s="121"/>
      <c r="F505" s="100">
        <v>89123252.299999997</v>
      </c>
    </row>
    <row r="506" spans="1:6" ht="15" customHeight="1" x14ac:dyDescent="0.2">
      <c r="A506" s="13" t="s">
        <v>6</v>
      </c>
      <c r="B506" s="13" t="s">
        <v>7</v>
      </c>
      <c r="C506" s="13" t="s">
        <v>484</v>
      </c>
      <c r="D506" s="13" t="s">
        <v>9</v>
      </c>
      <c r="E506" s="13" t="s">
        <v>10</v>
      </c>
      <c r="F506" s="13" t="s">
        <v>485</v>
      </c>
    </row>
    <row r="507" spans="1:6" ht="15" customHeight="1" x14ac:dyDescent="0.2">
      <c r="A507" s="90"/>
      <c r="B507" s="122"/>
      <c r="C507" s="16" t="s">
        <v>487</v>
      </c>
      <c r="D507" s="133">
        <v>20052490.27</v>
      </c>
      <c r="E507" s="123"/>
      <c r="F507" s="124">
        <f>F505+D507</f>
        <v>109175742.56999999</v>
      </c>
    </row>
    <row r="508" spans="1:6" ht="15" customHeight="1" x14ac:dyDescent="0.2">
      <c r="A508" s="90"/>
      <c r="B508" s="122"/>
      <c r="C508" s="16" t="s">
        <v>607</v>
      </c>
      <c r="D508" s="70"/>
      <c r="E508" s="17"/>
      <c r="F508" s="124">
        <f>F507+D508</f>
        <v>109175742.56999999</v>
      </c>
    </row>
    <row r="509" spans="1:6" ht="15" customHeight="1" x14ac:dyDescent="0.2">
      <c r="A509" s="90"/>
      <c r="B509" s="122"/>
      <c r="C509" s="16" t="s">
        <v>608</v>
      </c>
      <c r="D509" s="70"/>
      <c r="E509" s="134"/>
      <c r="F509" s="124">
        <f>F508-E509</f>
        <v>109175742.56999999</v>
      </c>
    </row>
    <row r="510" spans="1:6" ht="15" customHeight="1" x14ac:dyDescent="0.2">
      <c r="A510" s="90"/>
      <c r="B510" s="122"/>
      <c r="C510" s="16" t="s">
        <v>609</v>
      </c>
      <c r="D510" s="70"/>
      <c r="E510" s="38">
        <v>1157400</v>
      </c>
      <c r="F510" s="124">
        <f>F509-E510</f>
        <v>108018342.56999999</v>
      </c>
    </row>
    <row r="511" spans="1:6" ht="15" customHeight="1" x14ac:dyDescent="0.2">
      <c r="A511" s="90"/>
      <c r="B511" s="122"/>
      <c r="C511" s="16" t="s">
        <v>610</v>
      </c>
      <c r="D511" s="77"/>
      <c r="E511" s="38">
        <v>1225</v>
      </c>
      <c r="F511" s="124">
        <f t="shared" ref="F511:F515" si="9">F510-E511</f>
        <v>108017117.56999999</v>
      </c>
    </row>
    <row r="512" spans="1:6" ht="15" customHeight="1" x14ac:dyDescent="0.2">
      <c r="A512" s="90"/>
      <c r="B512" s="122"/>
      <c r="C512" s="16" t="s">
        <v>611</v>
      </c>
      <c r="D512" s="77"/>
      <c r="E512" s="38">
        <v>1559.1</v>
      </c>
      <c r="F512" s="124">
        <f t="shared" si="9"/>
        <v>108015558.47</v>
      </c>
    </row>
    <row r="513" spans="1:7" ht="15" customHeight="1" x14ac:dyDescent="0.2">
      <c r="A513" s="90"/>
      <c r="B513" s="122"/>
      <c r="C513" s="16" t="s">
        <v>612</v>
      </c>
      <c r="D513" s="77"/>
      <c r="E513" s="38">
        <v>31000</v>
      </c>
      <c r="F513" s="124">
        <f t="shared" si="9"/>
        <v>107984558.47</v>
      </c>
    </row>
    <row r="514" spans="1:7" ht="15" customHeight="1" x14ac:dyDescent="0.2">
      <c r="A514" s="90"/>
      <c r="B514" s="122"/>
      <c r="C514" s="16" t="s">
        <v>613</v>
      </c>
      <c r="D514" s="77"/>
      <c r="E514" s="38"/>
      <c r="F514" s="124">
        <f t="shared" si="9"/>
        <v>107984558.47</v>
      </c>
    </row>
    <row r="515" spans="1:7" ht="15" customHeight="1" x14ac:dyDescent="0.2">
      <c r="A515" s="90"/>
      <c r="B515" s="122"/>
      <c r="C515" s="16" t="s">
        <v>614</v>
      </c>
      <c r="D515" s="77"/>
      <c r="E515" s="135">
        <v>150</v>
      </c>
      <c r="F515" s="124">
        <f t="shared" si="9"/>
        <v>107984408.47</v>
      </c>
    </row>
    <row r="516" spans="1:7" ht="15" customHeight="1" x14ac:dyDescent="0.2">
      <c r="A516" s="90"/>
      <c r="B516" s="122"/>
      <c r="C516" s="16" t="s">
        <v>615</v>
      </c>
      <c r="D516" s="42">
        <v>142184.57</v>
      </c>
      <c r="E516" s="42"/>
      <c r="F516" s="124">
        <f>F515+D516</f>
        <v>108126593.03999999</v>
      </c>
    </row>
    <row r="517" spans="1:7" ht="15" customHeight="1" x14ac:dyDescent="0.2">
      <c r="A517" s="126"/>
      <c r="B517" s="136"/>
      <c r="C517" s="137"/>
      <c r="D517" s="138"/>
      <c r="E517" s="139"/>
      <c r="F517" s="130"/>
    </row>
    <row r="518" spans="1:7" ht="15" customHeight="1" x14ac:dyDescent="0.2">
      <c r="A518" s="126"/>
      <c r="B518" s="140"/>
      <c r="C518" s="141"/>
      <c r="D518" s="142"/>
      <c r="E518" s="143"/>
      <c r="F518" s="144"/>
    </row>
    <row r="519" spans="1:7" ht="15" customHeight="1" x14ac:dyDescent="0.2">
      <c r="A519" s="126"/>
      <c r="B519" s="140"/>
      <c r="C519" s="141"/>
      <c r="D519" s="142"/>
      <c r="E519" s="143"/>
      <c r="F519" s="144"/>
    </row>
    <row r="520" spans="1:7" ht="15" customHeight="1" x14ac:dyDescent="0.25">
      <c r="A520" s="1" t="s">
        <v>0</v>
      </c>
      <c r="B520" s="1"/>
      <c r="C520" s="1"/>
      <c r="D520" s="1"/>
      <c r="E520" s="1"/>
      <c r="F520" s="1"/>
    </row>
    <row r="521" spans="1:7" ht="15" customHeight="1" x14ac:dyDescent="0.25">
      <c r="A521" s="1" t="s">
        <v>1</v>
      </c>
      <c r="B521" s="1"/>
      <c r="C521" s="1"/>
      <c r="D521" s="1"/>
      <c r="E521" s="1"/>
      <c r="F521" s="1"/>
      <c r="G521" s="112"/>
    </row>
    <row r="522" spans="1:7" ht="15" customHeight="1" x14ac:dyDescent="0.25">
      <c r="A522" s="3" t="s">
        <v>2</v>
      </c>
      <c r="B522" s="3"/>
      <c r="C522" s="3"/>
      <c r="D522" s="3"/>
      <c r="E522" s="3"/>
      <c r="F522" s="3"/>
    </row>
    <row r="523" spans="1:7" ht="15" customHeight="1" x14ac:dyDescent="0.25">
      <c r="A523" s="3" t="s">
        <v>3</v>
      </c>
      <c r="B523" s="3"/>
      <c r="C523" s="3"/>
      <c r="D523" s="3"/>
      <c r="E523" s="3"/>
      <c r="F523" s="3"/>
    </row>
    <row r="524" spans="1:7" ht="15" customHeight="1" x14ac:dyDescent="0.25">
      <c r="A524" s="145"/>
      <c r="B524" s="146"/>
      <c r="C524" s="147"/>
      <c r="D524" s="148"/>
      <c r="E524" s="149"/>
      <c r="F524" s="150"/>
    </row>
    <row r="525" spans="1:7" ht="15" customHeight="1" x14ac:dyDescent="0.2">
      <c r="A525" s="99" t="s">
        <v>616</v>
      </c>
      <c r="B525" s="99"/>
      <c r="C525" s="99"/>
      <c r="D525" s="99"/>
      <c r="E525" s="99"/>
      <c r="F525" s="99"/>
    </row>
    <row r="526" spans="1:7" ht="15" customHeight="1" x14ac:dyDescent="0.2">
      <c r="A526" s="99" t="s">
        <v>5</v>
      </c>
      <c r="B526" s="99"/>
      <c r="C526" s="99"/>
      <c r="D526" s="99"/>
      <c r="E526" s="99"/>
      <c r="F526" s="100">
        <v>8905.92</v>
      </c>
    </row>
    <row r="527" spans="1:7" ht="15" customHeight="1" x14ac:dyDescent="0.2">
      <c r="A527" s="13" t="s">
        <v>6</v>
      </c>
      <c r="B527" s="13" t="s">
        <v>617</v>
      </c>
      <c r="C527" s="13" t="s">
        <v>484</v>
      </c>
      <c r="D527" s="13" t="s">
        <v>9</v>
      </c>
      <c r="E527" s="13" t="s">
        <v>10</v>
      </c>
      <c r="F527" s="13"/>
      <c r="G527" s="52"/>
    </row>
    <row r="528" spans="1:7" ht="15" customHeight="1" x14ac:dyDescent="0.2">
      <c r="A528" s="90"/>
      <c r="B528" s="109"/>
      <c r="C528" s="15" t="s">
        <v>618</v>
      </c>
      <c r="D528" s="17"/>
      <c r="E528" s="151"/>
      <c r="F528" s="18">
        <f>F526+D528</f>
        <v>8905.92</v>
      </c>
    </row>
    <row r="529" spans="1:6" ht="15" customHeight="1" x14ac:dyDescent="0.2">
      <c r="A529" s="90"/>
      <c r="B529" s="109"/>
      <c r="C529" s="15" t="s">
        <v>487</v>
      </c>
      <c r="D529" s="17"/>
      <c r="E529" s="133"/>
      <c r="F529" s="18">
        <f>F528+D529</f>
        <v>8905.92</v>
      </c>
    </row>
    <row r="530" spans="1:6" ht="15" customHeight="1" x14ac:dyDescent="0.2">
      <c r="A530" s="90"/>
      <c r="B530" s="109"/>
      <c r="C530" s="26" t="s">
        <v>18</v>
      </c>
      <c r="D530" s="23"/>
      <c r="E530" s="17"/>
      <c r="F530" s="18">
        <f t="shared" ref="F530" si="10">F529+D530</f>
        <v>8905.92</v>
      </c>
    </row>
    <row r="531" spans="1:6" ht="15" customHeight="1" x14ac:dyDescent="0.2">
      <c r="A531" s="90"/>
      <c r="B531" s="109"/>
      <c r="C531" s="16" t="s">
        <v>619</v>
      </c>
      <c r="D531" s="23"/>
      <c r="E531" s="133">
        <v>150</v>
      </c>
      <c r="F531" s="18">
        <f>F530-E531</f>
        <v>8755.92</v>
      </c>
    </row>
    <row r="532" spans="1:6" ht="15" customHeight="1" x14ac:dyDescent="0.2">
      <c r="A532" s="14"/>
      <c r="B532" s="109"/>
      <c r="C532" s="16" t="s">
        <v>21</v>
      </c>
      <c r="D532" s="23"/>
      <c r="E532" s="25">
        <v>175</v>
      </c>
      <c r="F532" s="18">
        <f>F531-E532</f>
        <v>8580.92</v>
      </c>
    </row>
    <row r="533" spans="1:6" ht="15" customHeight="1" x14ac:dyDescent="0.2">
      <c r="A533" s="152"/>
      <c r="B533" s="153"/>
      <c r="C533" s="154"/>
      <c r="E533" s="129"/>
      <c r="F533" s="52"/>
    </row>
    <row r="534" spans="1:6" ht="15" customHeight="1" x14ac:dyDescent="0.2">
      <c r="A534" s="152"/>
      <c r="B534" s="153"/>
      <c r="C534" s="154"/>
      <c r="E534" s="129"/>
      <c r="F534" s="52"/>
    </row>
    <row r="535" spans="1:6" ht="15" customHeight="1" x14ac:dyDescent="0.2">
      <c r="A535" s="152"/>
      <c r="B535" s="153"/>
      <c r="C535" s="154"/>
      <c r="E535" s="129"/>
      <c r="F535" s="52"/>
    </row>
    <row r="536" spans="1:6" ht="15" customHeight="1" x14ac:dyDescent="0.2">
      <c r="A536" s="152"/>
      <c r="B536" s="153"/>
      <c r="C536" s="154"/>
      <c r="E536" s="129"/>
      <c r="F536" s="52"/>
    </row>
    <row r="537" spans="1:6" ht="15" customHeight="1" x14ac:dyDescent="0.2">
      <c r="A537" s="152"/>
      <c r="B537" s="153"/>
      <c r="C537" s="154"/>
      <c r="E537" s="129"/>
      <c r="F537" s="52"/>
    </row>
    <row r="538" spans="1:6" ht="15" customHeight="1" x14ac:dyDescent="0.2">
      <c r="A538" s="152"/>
      <c r="B538" s="153"/>
      <c r="C538" s="154"/>
      <c r="E538" s="129"/>
      <c r="F538" s="52"/>
    </row>
    <row r="539" spans="1:6" ht="15" customHeight="1" x14ac:dyDescent="0.2">
      <c r="A539" s="152"/>
      <c r="B539" s="153"/>
      <c r="C539" s="154"/>
      <c r="E539" s="129"/>
      <c r="F539" s="52"/>
    </row>
    <row r="540" spans="1:6" ht="15" customHeight="1" x14ac:dyDescent="0.2">
      <c r="A540" s="152"/>
      <c r="B540" s="153"/>
      <c r="C540" s="154"/>
      <c r="E540" s="129"/>
      <c r="F540" s="52"/>
    </row>
    <row r="541" spans="1:6" ht="15" customHeight="1" x14ac:dyDescent="0.2">
      <c r="A541" s="152"/>
      <c r="B541" s="153"/>
      <c r="C541" s="154"/>
      <c r="E541" s="129"/>
      <c r="F541" s="52"/>
    </row>
    <row r="542" spans="1:6" ht="15" customHeight="1" x14ac:dyDescent="0.2">
      <c r="A542" s="152"/>
      <c r="B542" s="153"/>
      <c r="C542" s="154"/>
      <c r="E542" s="129"/>
      <c r="F542" s="52"/>
    </row>
    <row r="543" spans="1:6" ht="15" customHeight="1" x14ac:dyDescent="0.2">
      <c r="A543" s="152"/>
      <c r="B543" s="153"/>
      <c r="C543" s="154"/>
      <c r="E543" s="129"/>
      <c r="F543" s="52"/>
    </row>
    <row r="544" spans="1:6" ht="15" customHeight="1" x14ac:dyDescent="0.2">
      <c r="A544" s="152"/>
      <c r="B544" s="153"/>
      <c r="C544" s="154"/>
      <c r="E544" s="129"/>
      <c r="F544" s="52"/>
    </row>
    <row r="545" spans="1:6" ht="15" customHeight="1" x14ac:dyDescent="0.2">
      <c r="A545" s="152"/>
      <c r="B545" s="153"/>
      <c r="C545" s="154"/>
      <c r="E545" s="129"/>
      <c r="F545" s="52"/>
    </row>
    <row r="546" spans="1:6" ht="15" customHeight="1" x14ac:dyDescent="0.2">
      <c r="A546" s="152"/>
      <c r="B546" s="153"/>
      <c r="C546" s="154"/>
      <c r="E546" s="129"/>
      <c r="F546" s="52"/>
    </row>
    <row r="547" spans="1:6" ht="15" customHeight="1" x14ac:dyDescent="0.2">
      <c r="A547" s="152"/>
      <c r="B547" s="153"/>
      <c r="C547" s="154"/>
      <c r="E547" s="129"/>
      <c r="F547" s="52"/>
    </row>
    <row r="548" spans="1:6" ht="15" customHeight="1" x14ac:dyDescent="0.2">
      <c r="A548" s="152"/>
      <c r="B548" s="153"/>
      <c r="C548" s="154"/>
      <c r="E548" s="129"/>
      <c r="F548" s="52"/>
    </row>
    <row r="549" spans="1:6" ht="15" customHeight="1" x14ac:dyDescent="0.2">
      <c r="A549" s="152"/>
      <c r="B549" s="153"/>
      <c r="C549" s="154"/>
      <c r="E549" s="129"/>
      <c r="F549" s="52"/>
    </row>
    <row r="550" spans="1:6" ht="15" customHeight="1" x14ac:dyDescent="0.2">
      <c r="A550" s="152"/>
      <c r="B550" s="153"/>
      <c r="C550" s="154"/>
      <c r="E550" s="129"/>
      <c r="F550" s="52"/>
    </row>
    <row r="551" spans="1:6" ht="15" customHeight="1" x14ac:dyDescent="0.25">
      <c r="A551" s="155"/>
      <c r="B551" s="156"/>
      <c r="C551" s="157"/>
      <c r="E551" s="158"/>
      <c r="F551" s="52"/>
    </row>
    <row r="552" spans="1:6" ht="15" customHeight="1" x14ac:dyDescent="0.25">
      <c r="A552" s="159" t="s">
        <v>620</v>
      </c>
      <c r="B552" s="159"/>
      <c r="C552" s="159"/>
      <c r="D552" s="159"/>
      <c r="E552" s="159"/>
      <c r="F552" s="159"/>
    </row>
    <row r="553" spans="1:6" ht="15" customHeight="1" x14ac:dyDescent="0.25">
      <c r="A553" s="1" t="s">
        <v>1</v>
      </c>
      <c r="B553" s="1"/>
      <c r="C553" s="1"/>
      <c r="D553" s="1"/>
      <c r="E553" s="1"/>
      <c r="F553" s="1"/>
    </row>
    <row r="554" spans="1:6" ht="15" customHeight="1" x14ac:dyDescent="0.25">
      <c r="A554" s="3" t="s">
        <v>2</v>
      </c>
      <c r="B554" s="3"/>
      <c r="C554" s="3"/>
      <c r="D554" s="3"/>
      <c r="E554" s="3"/>
      <c r="F554" s="3"/>
    </row>
    <row r="555" spans="1:6" ht="15" customHeight="1" x14ac:dyDescent="0.25">
      <c r="A555" s="3" t="s">
        <v>3</v>
      </c>
      <c r="B555" s="3"/>
      <c r="C555" s="3"/>
      <c r="D555" s="3"/>
      <c r="E555" s="3"/>
      <c r="F555" s="3"/>
    </row>
    <row r="556" spans="1:6" ht="15" customHeight="1" x14ac:dyDescent="0.25">
      <c r="A556" s="145"/>
      <c r="B556" s="146"/>
      <c r="C556" s="147"/>
      <c r="D556" s="148"/>
      <c r="E556" s="149"/>
      <c r="F556" s="150"/>
    </row>
    <row r="557" spans="1:6" ht="15" customHeight="1" x14ac:dyDescent="0.2">
      <c r="A557" s="99" t="s">
        <v>621</v>
      </c>
      <c r="B557" s="99"/>
      <c r="C557" s="99"/>
      <c r="D557" s="99"/>
      <c r="E557" s="99"/>
      <c r="F557" s="99"/>
    </row>
    <row r="558" spans="1:6" ht="15" customHeight="1" x14ac:dyDescent="0.2">
      <c r="A558" s="99" t="s">
        <v>5</v>
      </c>
      <c r="B558" s="99"/>
      <c r="C558" s="99"/>
      <c r="D558" s="99"/>
      <c r="E558" s="99"/>
      <c r="F558" s="100">
        <v>5968979.2199999997</v>
      </c>
    </row>
    <row r="559" spans="1:6" ht="15" customHeight="1" x14ac:dyDescent="0.2">
      <c r="A559" s="13" t="s">
        <v>6</v>
      </c>
      <c r="B559" s="13" t="s">
        <v>617</v>
      </c>
      <c r="C559" s="13" t="s">
        <v>484</v>
      </c>
      <c r="D559" s="13" t="s">
        <v>9</v>
      </c>
      <c r="E559" s="13" t="s">
        <v>10</v>
      </c>
      <c r="F559" s="13" t="s">
        <v>485</v>
      </c>
    </row>
    <row r="560" spans="1:6" ht="15" customHeight="1" x14ac:dyDescent="0.2">
      <c r="A560" s="125"/>
      <c r="B560" s="15"/>
      <c r="C560" s="16" t="s">
        <v>618</v>
      </c>
      <c r="D560" s="160"/>
      <c r="E560" s="17"/>
      <c r="F560" s="18">
        <f>F558+D560</f>
        <v>5968979.2199999997</v>
      </c>
    </row>
    <row r="561" spans="1:61" ht="15" customHeight="1" x14ac:dyDescent="0.2">
      <c r="A561" s="125"/>
      <c r="B561" s="15"/>
      <c r="C561" s="16" t="s">
        <v>622</v>
      </c>
      <c r="D561" s="23"/>
      <c r="E561" s="133"/>
      <c r="F561" s="18">
        <f>F560-E561</f>
        <v>5968979.2199999997</v>
      </c>
    </row>
    <row r="562" spans="1:61" ht="15" customHeight="1" x14ac:dyDescent="0.2">
      <c r="A562" s="125"/>
      <c r="B562" s="15"/>
      <c r="C562" s="26" t="s">
        <v>18</v>
      </c>
      <c r="D562" s="23"/>
      <c r="E562" s="133">
        <v>6044.42</v>
      </c>
      <c r="F562" s="18">
        <f t="shared" ref="F562:F617" si="11">F561-E562</f>
        <v>5962934.7999999998</v>
      </c>
    </row>
    <row r="563" spans="1:61" ht="15" customHeight="1" x14ac:dyDescent="0.2">
      <c r="A563" s="125"/>
      <c r="B563" s="15"/>
      <c r="C563" s="16" t="s">
        <v>20</v>
      </c>
      <c r="D563" s="23"/>
      <c r="E563" s="133">
        <v>500</v>
      </c>
      <c r="F563" s="18">
        <f t="shared" si="11"/>
        <v>5962434.7999999998</v>
      </c>
    </row>
    <row r="564" spans="1:61" ht="15" customHeight="1" x14ac:dyDescent="0.2">
      <c r="A564" s="14"/>
      <c r="B564" s="109"/>
      <c r="C564" s="16" t="s">
        <v>21</v>
      </c>
      <c r="D564" s="23"/>
      <c r="E564" s="161"/>
      <c r="F564" s="18">
        <f t="shared" si="11"/>
        <v>5962434.7999999998</v>
      </c>
    </row>
    <row r="565" spans="1:61" ht="46.5" customHeight="1" x14ac:dyDescent="0.2">
      <c r="A565" s="162">
        <v>44652</v>
      </c>
      <c r="B565" s="163" t="s">
        <v>623</v>
      </c>
      <c r="C565" s="164" t="s">
        <v>624</v>
      </c>
      <c r="D565" s="104"/>
      <c r="E565" s="165">
        <v>13988</v>
      </c>
      <c r="F565" s="18">
        <f t="shared" si="11"/>
        <v>5948446.7999999998</v>
      </c>
    </row>
    <row r="566" spans="1:61" ht="39" customHeight="1" x14ac:dyDescent="0.2">
      <c r="A566" s="162">
        <v>44652</v>
      </c>
      <c r="B566" s="163" t="s">
        <v>625</v>
      </c>
      <c r="C566" s="166" t="s">
        <v>626</v>
      </c>
      <c r="D566" s="104"/>
      <c r="E566" s="167">
        <v>8100</v>
      </c>
      <c r="F566" s="18">
        <f t="shared" si="11"/>
        <v>5940346.7999999998</v>
      </c>
    </row>
    <row r="567" spans="1:61" ht="33" customHeight="1" x14ac:dyDescent="0.2">
      <c r="A567" s="162">
        <v>44652</v>
      </c>
      <c r="B567" s="163" t="s">
        <v>627</v>
      </c>
      <c r="C567" s="168" t="s">
        <v>628</v>
      </c>
      <c r="D567" s="169"/>
      <c r="E567" s="170">
        <v>30128</v>
      </c>
      <c r="F567" s="18">
        <f t="shared" si="11"/>
        <v>5910218.7999999998</v>
      </c>
      <c r="H567" s="112"/>
      <c r="I567" s="112"/>
      <c r="J567" s="112"/>
    </row>
    <row r="568" spans="1:61" ht="36" customHeight="1" x14ac:dyDescent="0.2">
      <c r="A568" s="162">
        <v>44652</v>
      </c>
      <c r="B568" s="163" t="s">
        <v>629</v>
      </c>
      <c r="C568" s="168" t="s">
        <v>630</v>
      </c>
      <c r="D568" s="171"/>
      <c r="E568" s="170">
        <v>81000</v>
      </c>
      <c r="F568" s="18">
        <f t="shared" si="11"/>
        <v>5829218.7999999998</v>
      </c>
      <c r="G568" s="112"/>
      <c r="H568" s="112"/>
      <c r="I568" s="112"/>
      <c r="J568" s="112"/>
    </row>
    <row r="569" spans="1:61" ht="33.75" customHeight="1" x14ac:dyDescent="0.2">
      <c r="A569" s="162">
        <v>44652</v>
      </c>
      <c r="B569" s="163" t="s">
        <v>631</v>
      </c>
      <c r="C569" s="168" t="s">
        <v>632</v>
      </c>
      <c r="D569" s="171"/>
      <c r="E569" s="170">
        <v>21249.07</v>
      </c>
      <c r="F569" s="18">
        <f t="shared" si="11"/>
        <v>5807969.7299999995</v>
      </c>
      <c r="G569" s="112"/>
      <c r="H569" s="112"/>
      <c r="I569" s="112"/>
      <c r="J569" s="112"/>
    </row>
    <row r="570" spans="1:61" ht="33" customHeight="1" x14ac:dyDescent="0.2">
      <c r="A570" s="162">
        <v>44652</v>
      </c>
      <c r="B570" s="163" t="s">
        <v>633</v>
      </c>
      <c r="C570" s="168" t="s">
        <v>634</v>
      </c>
      <c r="D570" s="171"/>
      <c r="E570" s="170">
        <v>17650.599999999999</v>
      </c>
      <c r="F570" s="18">
        <f t="shared" si="11"/>
        <v>5790319.1299999999</v>
      </c>
    </row>
    <row r="571" spans="1:61" ht="39.75" customHeight="1" x14ac:dyDescent="0.2">
      <c r="A571" s="162">
        <v>44652</v>
      </c>
      <c r="B571" s="163" t="s">
        <v>635</v>
      </c>
      <c r="C571" s="168" t="s">
        <v>636</v>
      </c>
      <c r="D571" s="171"/>
      <c r="E571" s="170">
        <v>116692.2</v>
      </c>
      <c r="F571" s="18">
        <f t="shared" si="11"/>
        <v>5673626.9299999997</v>
      </c>
    </row>
    <row r="572" spans="1:61" ht="33" customHeight="1" x14ac:dyDescent="0.2">
      <c r="A572" s="162">
        <v>44652</v>
      </c>
      <c r="B572" s="163" t="s">
        <v>637</v>
      </c>
      <c r="C572" s="168" t="s">
        <v>638</v>
      </c>
      <c r="D572" s="171"/>
      <c r="E572" s="170">
        <v>15209.26</v>
      </c>
      <c r="F572" s="18">
        <f t="shared" si="11"/>
        <v>5658417.6699999999</v>
      </c>
    </row>
    <row r="573" spans="1:61" ht="33.75" customHeight="1" x14ac:dyDescent="0.2">
      <c r="A573" s="162">
        <v>44652</v>
      </c>
      <c r="B573" s="163" t="s">
        <v>639</v>
      </c>
      <c r="C573" s="168" t="s">
        <v>640</v>
      </c>
      <c r="D573" s="171"/>
      <c r="E573" s="170">
        <v>22853.34</v>
      </c>
      <c r="F573" s="18">
        <f t="shared" si="11"/>
        <v>5635564.3300000001</v>
      </c>
    </row>
    <row r="574" spans="1:61" ht="30.75" customHeight="1" x14ac:dyDescent="0.2">
      <c r="A574" s="162">
        <v>44652</v>
      </c>
      <c r="B574" s="163" t="s">
        <v>641</v>
      </c>
      <c r="C574" s="168" t="s">
        <v>642</v>
      </c>
      <c r="D574" s="171"/>
      <c r="E574" s="170">
        <v>36019.11</v>
      </c>
      <c r="F574" s="18">
        <f t="shared" si="11"/>
        <v>5599545.2199999997</v>
      </c>
    </row>
    <row r="575" spans="1:61" s="173" customFormat="1" ht="30.75" customHeight="1" x14ac:dyDescent="0.2">
      <c r="A575" s="162">
        <v>44652</v>
      </c>
      <c r="B575" s="163" t="s">
        <v>643</v>
      </c>
      <c r="C575" s="168" t="s">
        <v>644</v>
      </c>
      <c r="D575" s="171"/>
      <c r="E575" s="170">
        <v>16995.2</v>
      </c>
      <c r="F575" s="18">
        <f t="shared" si="11"/>
        <v>5582550.0199999996</v>
      </c>
      <c r="G575" s="112"/>
      <c r="H575" s="2"/>
      <c r="I575" s="2"/>
      <c r="J575" s="2"/>
      <c r="K575" s="2"/>
      <c r="L575" s="2"/>
      <c r="M575" s="2"/>
      <c r="N575" s="2"/>
      <c r="O575" s="2"/>
      <c r="P575" s="2"/>
      <c r="Q575" s="2"/>
      <c r="R575" s="2"/>
      <c r="S575" s="2"/>
      <c r="T575" s="2"/>
      <c r="U575" s="2"/>
      <c r="V575" s="2"/>
      <c r="W575" s="2"/>
      <c r="X575" s="2"/>
      <c r="Y575" s="2"/>
      <c r="Z575" s="2"/>
      <c r="AA575" s="2"/>
      <c r="AB575" s="2"/>
      <c r="AC575" s="2"/>
      <c r="AD575" s="2"/>
      <c r="AE575" s="2"/>
      <c r="AF575" s="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172"/>
    </row>
    <row r="576" spans="1:61" s="173" customFormat="1" ht="30.75" customHeight="1" x14ac:dyDescent="0.2">
      <c r="A576" s="162">
        <v>44652</v>
      </c>
      <c r="B576" s="163" t="s">
        <v>645</v>
      </c>
      <c r="C576" s="168" t="s">
        <v>646</v>
      </c>
      <c r="D576" s="171"/>
      <c r="E576" s="170">
        <v>51711.86</v>
      </c>
      <c r="F576" s="18">
        <f t="shared" si="11"/>
        <v>5530838.1599999992</v>
      </c>
      <c r="G576" s="112"/>
      <c r="H576" s="2"/>
      <c r="I576" s="2"/>
      <c r="J576" s="2"/>
      <c r="K576" s="2"/>
      <c r="L576" s="2"/>
      <c r="M576" s="2"/>
      <c r="N576" s="2"/>
      <c r="O576" s="2"/>
      <c r="P576" s="2"/>
      <c r="Q576" s="2"/>
      <c r="R576" s="2"/>
      <c r="S576" s="2"/>
      <c r="T576" s="2"/>
      <c r="U576" s="2"/>
      <c r="V576" s="2"/>
      <c r="W576" s="2"/>
      <c r="X576" s="2"/>
      <c r="Y576" s="2"/>
      <c r="Z576" s="2"/>
      <c r="AA576" s="2"/>
      <c r="AB576" s="2"/>
      <c r="AC576" s="2"/>
      <c r="AD576" s="2"/>
      <c r="AE576" s="2"/>
      <c r="AF576" s="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172"/>
    </row>
    <row r="577" spans="1:9" ht="43.5" customHeight="1" x14ac:dyDescent="0.2">
      <c r="A577" s="162">
        <v>44652</v>
      </c>
      <c r="B577" s="163" t="s">
        <v>647</v>
      </c>
      <c r="C577" s="168" t="s">
        <v>648</v>
      </c>
      <c r="D577" s="171"/>
      <c r="E577" s="170">
        <v>31323.599999999999</v>
      </c>
      <c r="F577" s="18">
        <f t="shared" si="11"/>
        <v>5499514.5599999996</v>
      </c>
    </row>
    <row r="578" spans="1:9" ht="33" customHeight="1" x14ac:dyDescent="0.2">
      <c r="A578" s="162">
        <v>44652</v>
      </c>
      <c r="B578" s="163" t="s">
        <v>649</v>
      </c>
      <c r="C578" s="168" t="s">
        <v>650</v>
      </c>
      <c r="D578" s="171"/>
      <c r="E578" s="170">
        <v>21566.71</v>
      </c>
      <c r="F578" s="18">
        <f t="shared" si="11"/>
        <v>5477947.8499999996</v>
      </c>
    </row>
    <row r="579" spans="1:9" ht="33" customHeight="1" x14ac:dyDescent="0.2">
      <c r="A579" s="162">
        <v>44652</v>
      </c>
      <c r="B579" s="163" t="s">
        <v>651</v>
      </c>
      <c r="C579" s="168" t="s">
        <v>652</v>
      </c>
      <c r="D579" s="171"/>
      <c r="E579" s="170">
        <v>14555.93</v>
      </c>
      <c r="F579" s="18">
        <f t="shared" si="11"/>
        <v>5463391.9199999999</v>
      </c>
    </row>
    <row r="580" spans="1:9" ht="42" customHeight="1" x14ac:dyDescent="0.2">
      <c r="A580" s="162">
        <v>44652</v>
      </c>
      <c r="B580" s="163" t="s">
        <v>653</v>
      </c>
      <c r="C580" s="168" t="s">
        <v>654</v>
      </c>
      <c r="D580" s="171"/>
      <c r="E580" s="170">
        <v>124278</v>
      </c>
      <c r="F580" s="18">
        <f t="shared" si="11"/>
        <v>5339113.92</v>
      </c>
    </row>
    <row r="581" spans="1:9" ht="53.25" customHeight="1" x14ac:dyDescent="0.2">
      <c r="A581" s="162">
        <v>44652</v>
      </c>
      <c r="B581" s="163" t="s">
        <v>655</v>
      </c>
      <c r="C581" s="168" t="s">
        <v>656</v>
      </c>
      <c r="D581" s="171"/>
      <c r="E581" s="170">
        <v>21061.5</v>
      </c>
      <c r="F581" s="18">
        <f t="shared" si="11"/>
        <v>5318052.42</v>
      </c>
    </row>
    <row r="582" spans="1:9" ht="40.5" customHeight="1" x14ac:dyDescent="0.2">
      <c r="A582" s="162">
        <v>44652</v>
      </c>
      <c r="B582" s="163" t="s">
        <v>657</v>
      </c>
      <c r="C582" s="168" t="s">
        <v>658</v>
      </c>
      <c r="D582" s="171"/>
      <c r="E582" s="170">
        <v>6994</v>
      </c>
      <c r="F582" s="18">
        <f t="shared" si="11"/>
        <v>5311058.42</v>
      </c>
    </row>
    <row r="583" spans="1:9" ht="42" customHeight="1" x14ac:dyDescent="0.2">
      <c r="A583" s="162">
        <v>44652</v>
      </c>
      <c r="B583" s="163" t="s">
        <v>659</v>
      </c>
      <c r="C583" s="168" t="s">
        <v>660</v>
      </c>
      <c r="D583" s="171"/>
      <c r="E583" s="170">
        <v>157448.17000000001</v>
      </c>
      <c r="F583" s="18">
        <f t="shared" si="11"/>
        <v>5153610.25</v>
      </c>
    </row>
    <row r="584" spans="1:9" ht="32.25" customHeight="1" x14ac:dyDescent="0.2">
      <c r="A584" s="162">
        <v>44655</v>
      </c>
      <c r="B584" s="163" t="s">
        <v>661</v>
      </c>
      <c r="C584" s="168" t="s">
        <v>662</v>
      </c>
      <c r="D584" s="171"/>
      <c r="E584" s="170">
        <v>53800</v>
      </c>
      <c r="F584" s="18">
        <f t="shared" si="11"/>
        <v>5099810.25</v>
      </c>
    </row>
    <row r="585" spans="1:9" customFormat="1" ht="54.75" customHeight="1" x14ac:dyDescent="0.25">
      <c r="A585" s="162">
        <v>44655</v>
      </c>
      <c r="B585" s="163" t="s">
        <v>663</v>
      </c>
      <c r="C585" s="168" t="s">
        <v>664</v>
      </c>
      <c r="D585" s="171"/>
      <c r="E585" s="170">
        <v>158330.63</v>
      </c>
      <c r="F585" s="18">
        <f t="shared" si="11"/>
        <v>4941479.62</v>
      </c>
      <c r="G585" s="2"/>
    </row>
    <row r="586" spans="1:9" customFormat="1" ht="31.5" customHeight="1" x14ac:dyDescent="0.25">
      <c r="A586" s="162">
        <v>44655</v>
      </c>
      <c r="B586" s="163" t="s">
        <v>665</v>
      </c>
      <c r="C586" s="168" t="s">
        <v>666</v>
      </c>
      <c r="D586" s="171"/>
      <c r="E586" s="170">
        <v>61149.279999999999</v>
      </c>
      <c r="F586" s="18">
        <f t="shared" si="11"/>
        <v>4880330.34</v>
      </c>
      <c r="G586" s="2"/>
    </row>
    <row r="587" spans="1:9" customFormat="1" ht="51.75" customHeight="1" x14ac:dyDescent="0.25">
      <c r="A587" s="162">
        <v>44655</v>
      </c>
      <c r="B587" s="163" t="s">
        <v>667</v>
      </c>
      <c r="C587" s="168" t="s">
        <v>668</v>
      </c>
      <c r="D587" s="171"/>
      <c r="E587" s="170">
        <v>486136.17</v>
      </c>
      <c r="F587" s="18">
        <f t="shared" si="11"/>
        <v>4394194.17</v>
      </c>
      <c r="G587" s="2"/>
    </row>
    <row r="588" spans="1:9" customFormat="1" ht="42" customHeight="1" x14ac:dyDescent="0.25">
      <c r="A588" s="162">
        <v>44655</v>
      </c>
      <c r="B588" s="163" t="s">
        <v>669</v>
      </c>
      <c r="C588" s="168" t="s">
        <v>670</v>
      </c>
      <c r="D588" s="171"/>
      <c r="E588" s="170">
        <v>58295.8</v>
      </c>
      <c r="F588" s="18">
        <f t="shared" si="11"/>
        <v>4335898.37</v>
      </c>
      <c r="G588" s="2"/>
    </row>
    <row r="589" spans="1:9" customFormat="1" ht="31.5" customHeight="1" x14ac:dyDescent="0.25">
      <c r="A589" s="162">
        <v>44658</v>
      </c>
      <c r="B589" s="163" t="s">
        <v>671</v>
      </c>
      <c r="C589" s="164" t="s">
        <v>672</v>
      </c>
      <c r="D589" s="171"/>
      <c r="E589" s="170">
        <v>7236</v>
      </c>
      <c r="F589" s="18">
        <f t="shared" si="11"/>
        <v>4328662.37</v>
      </c>
      <c r="G589" s="2"/>
    </row>
    <row r="590" spans="1:9" customFormat="1" ht="27.75" customHeight="1" x14ac:dyDescent="0.25">
      <c r="A590" s="162">
        <v>44658</v>
      </c>
      <c r="B590" s="163" t="s">
        <v>673</v>
      </c>
      <c r="C590" s="168" t="s">
        <v>674</v>
      </c>
      <c r="D590" s="171"/>
      <c r="E590" s="170">
        <v>14850</v>
      </c>
      <c r="F590" s="18">
        <f t="shared" si="11"/>
        <v>4313812.37</v>
      </c>
      <c r="G590" s="2"/>
    </row>
    <row r="591" spans="1:9" customFormat="1" ht="34.5" customHeight="1" x14ac:dyDescent="0.25">
      <c r="A591" s="162">
        <v>44659</v>
      </c>
      <c r="B591" s="163" t="s">
        <v>675</v>
      </c>
      <c r="C591" s="168" t="s">
        <v>676</v>
      </c>
      <c r="D591" s="174"/>
      <c r="E591" s="170">
        <v>18000</v>
      </c>
      <c r="F591" s="18">
        <f t="shared" si="11"/>
        <v>4295812.37</v>
      </c>
      <c r="G591" s="2"/>
    </row>
    <row r="592" spans="1:9" customFormat="1" ht="31.5" customHeight="1" x14ac:dyDescent="0.25">
      <c r="A592" s="162">
        <v>44659</v>
      </c>
      <c r="B592" s="163" t="s">
        <v>677</v>
      </c>
      <c r="C592" s="168" t="s">
        <v>678</v>
      </c>
      <c r="D592" s="174"/>
      <c r="E592" s="170">
        <v>25200</v>
      </c>
      <c r="F592" s="18">
        <f t="shared" si="11"/>
        <v>4270612.37</v>
      </c>
      <c r="G592" s="2"/>
      <c r="I592" s="118"/>
    </row>
    <row r="593" spans="1:7" customFormat="1" ht="31.5" customHeight="1" x14ac:dyDescent="0.25">
      <c r="A593" s="162">
        <v>44659</v>
      </c>
      <c r="B593" s="163" t="s">
        <v>679</v>
      </c>
      <c r="C593" s="168" t="s">
        <v>680</v>
      </c>
      <c r="D593" s="174"/>
      <c r="E593" s="170">
        <v>15840</v>
      </c>
      <c r="F593" s="18">
        <f t="shared" si="11"/>
        <v>4254772.37</v>
      </c>
      <c r="G593" s="2"/>
    </row>
    <row r="594" spans="1:7" customFormat="1" ht="24.75" customHeight="1" x14ac:dyDescent="0.25">
      <c r="A594" s="162">
        <v>44659</v>
      </c>
      <c r="B594" s="163" t="s">
        <v>681</v>
      </c>
      <c r="C594" s="168" t="s">
        <v>682</v>
      </c>
      <c r="D594" s="174"/>
      <c r="E594" s="170">
        <v>63565.61</v>
      </c>
      <c r="F594" s="18">
        <f t="shared" si="11"/>
        <v>4191206.7600000002</v>
      </c>
      <c r="G594" s="2"/>
    </row>
    <row r="595" spans="1:7" customFormat="1" ht="37.5" customHeight="1" x14ac:dyDescent="0.25">
      <c r="A595" s="162">
        <v>44659</v>
      </c>
      <c r="B595" s="163" t="s">
        <v>683</v>
      </c>
      <c r="C595" s="168" t="s">
        <v>684</v>
      </c>
      <c r="D595" s="174"/>
      <c r="E595" s="170">
        <v>69350</v>
      </c>
      <c r="F595" s="18">
        <f t="shared" si="11"/>
        <v>4121856.7600000002</v>
      </c>
      <c r="G595" s="2"/>
    </row>
    <row r="596" spans="1:7" customFormat="1" ht="27" customHeight="1" x14ac:dyDescent="0.25">
      <c r="A596" s="162">
        <v>44659</v>
      </c>
      <c r="B596" s="163" t="s">
        <v>685</v>
      </c>
      <c r="C596" s="168" t="s">
        <v>686</v>
      </c>
      <c r="D596" s="174"/>
      <c r="E596" s="170">
        <v>54150</v>
      </c>
      <c r="F596" s="18">
        <f t="shared" si="11"/>
        <v>4067706.7600000002</v>
      </c>
      <c r="G596" s="2"/>
    </row>
    <row r="597" spans="1:7" customFormat="1" ht="32.25" customHeight="1" x14ac:dyDescent="0.25">
      <c r="A597" s="162">
        <v>44659</v>
      </c>
      <c r="B597" s="163" t="s">
        <v>687</v>
      </c>
      <c r="C597" s="168" t="s">
        <v>688</v>
      </c>
      <c r="D597" s="174"/>
      <c r="E597" s="170">
        <v>45928.85</v>
      </c>
      <c r="F597" s="18">
        <f t="shared" si="11"/>
        <v>4021777.91</v>
      </c>
      <c r="G597" s="2"/>
    </row>
    <row r="598" spans="1:7" customFormat="1" ht="30.75" customHeight="1" x14ac:dyDescent="0.25">
      <c r="A598" s="162">
        <v>44662</v>
      </c>
      <c r="B598" s="163" t="s">
        <v>689</v>
      </c>
      <c r="C598" s="168" t="s">
        <v>690</v>
      </c>
      <c r="D598" s="174"/>
      <c r="E598" s="170">
        <v>68164.600000000006</v>
      </c>
      <c r="F598" s="18">
        <f t="shared" si="11"/>
        <v>3953613.31</v>
      </c>
      <c r="G598" s="2"/>
    </row>
    <row r="599" spans="1:7" customFormat="1" ht="39.75" customHeight="1" x14ac:dyDescent="0.25">
      <c r="A599" s="162">
        <v>44662</v>
      </c>
      <c r="B599" s="163" t="s">
        <v>691</v>
      </c>
      <c r="C599" s="168" t="s">
        <v>692</v>
      </c>
      <c r="D599" s="174"/>
      <c r="E599" s="170">
        <v>97270.399999999994</v>
      </c>
      <c r="F599" s="18">
        <f t="shared" si="11"/>
        <v>3856342.91</v>
      </c>
      <c r="G599" s="2"/>
    </row>
    <row r="600" spans="1:7" customFormat="1" ht="27" customHeight="1" x14ac:dyDescent="0.25">
      <c r="A600" s="162">
        <v>44662</v>
      </c>
      <c r="B600" s="163" t="s">
        <v>693</v>
      </c>
      <c r="C600" s="168" t="s">
        <v>694</v>
      </c>
      <c r="D600" s="174"/>
      <c r="E600" s="170">
        <v>21935.38</v>
      </c>
      <c r="F600" s="18">
        <f t="shared" si="11"/>
        <v>3834407.5300000003</v>
      </c>
      <c r="G600" s="2"/>
    </row>
    <row r="601" spans="1:7" customFormat="1" ht="39" customHeight="1" x14ac:dyDescent="0.25">
      <c r="A601" s="162">
        <v>44662</v>
      </c>
      <c r="B601" s="163" t="s">
        <v>695</v>
      </c>
      <c r="C601" s="168" t="s">
        <v>696</v>
      </c>
      <c r="D601" s="174"/>
      <c r="E601" s="170">
        <v>26576.07</v>
      </c>
      <c r="F601" s="18">
        <f t="shared" si="11"/>
        <v>3807831.4600000004</v>
      </c>
      <c r="G601" s="2"/>
    </row>
    <row r="602" spans="1:7" ht="41.25" customHeight="1" x14ac:dyDescent="0.2">
      <c r="A602" s="162">
        <v>44662</v>
      </c>
      <c r="B602" s="163" t="s">
        <v>697</v>
      </c>
      <c r="C602" s="168" t="s">
        <v>698</v>
      </c>
      <c r="D602" s="174"/>
      <c r="E602" s="170">
        <v>24210</v>
      </c>
      <c r="F602" s="18">
        <f t="shared" si="11"/>
        <v>3783621.4600000004</v>
      </c>
      <c r="G602" s="175"/>
    </row>
    <row r="603" spans="1:7" ht="38.25" customHeight="1" x14ac:dyDescent="0.2">
      <c r="A603" s="162">
        <v>44662</v>
      </c>
      <c r="B603" s="163" t="s">
        <v>699</v>
      </c>
      <c r="C603" s="168" t="s">
        <v>700</v>
      </c>
      <c r="D603" s="174"/>
      <c r="E603" s="170">
        <v>125685.43</v>
      </c>
      <c r="F603" s="18">
        <f t="shared" si="11"/>
        <v>3657936.0300000003</v>
      </c>
      <c r="G603" s="175"/>
    </row>
    <row r="604" spans="1:7" ht="38.25" customHeight="1" x14ac:dyDescent="0.2">
      <c r="A604" s="162">
        <v>44662</v>
      </c>
      <c r="B604" s="163" t="s">
        <v>701</v>
      </c>
      <c r="C604" s="168" t="s">
        <v>702</v>
      </c>
      <c r="D604" s="174"/>
      <c r="E604" s="170">
        <v>24210</v>
      </c>
      <c r="F604" s="18">
        <f t="shared" si="11"/>
        <v>3633726.0300000003</v>
      </c>
      <c r="G604" s="175"/>
    </row>
    <row r="605" spans="1:7" ht="29.25" customHeight="1" x14ac:dyDescent="0.2">
      <c r="A605" s="162">
        <v>44662</v>
      </c>
      <c r="B605" s="163" t="s">
        <v>703</v>
      </c>
      <c r="C605" s="168" t="s">
        <v>704</v>
      </c>
      <c r="D605" s="174"/>
      <c r="E605" s="170">
        <v>507482.25</v>
      </c>
      <c r="F605" s="18">
        <f t="shared" si="11"/>
        <v>3126243.7800000003</v>
      </c>
      <c r="G605" s="175"/>
    </row>
    <row r="606" spans="1:7" ht="54" customHeight="1" x14ac:dyDescent="0.2">
      <c r="A606" s="162">
        <v>44662</v>
      </c>
      <c r="B606" s="163" t="s">
        <v>705</v>
      </c>
      <c r="C606" s="168" t="s">
        <v>706</v>
      </c>
      <c r="D606" s="174"/>
      <c r="E606" s="170">
        <v>150010</v>
      </c>
      <c r="F606" s="18">
        <f t="shared" si="11"/>
        <v>2976233.7800000003</v>
      </c>
      <c r="G606" s="175"/>
    </row>
    <row r="607" spans="1:7" ht="43.5" customHeight="1" x14ac:dyDescent="0.2">
      <c r="A607" s="162">
        <v>44663</v>
      </c>
      <c r="B607" s="163" t="s">
        <v>707</v>
      </c>
      <c r="C607" s="168" t="s">
        <v>708</v>
      </c>
      <c r="D607" s="174"/>
      <c r="E607" s="170">
        <v>179959.49</v>
      </c>
      <c r="F607" s="18">
        <f t="shared" si="11"/>
        <v>2796274.29</v>
      </c>
      <c r="G607" s="175"/>
    </row>
    <row r="608" spans="1:7" ht="39.75" customHeight="1" x14ac:dyDescent="0.2">
      <c r="A608" s="162">
        <v>44669</v>
      </c>
      <c r="B608" s="163" t="s">
        <v>709</v>
      </c>
      <c r="C608" s="168" t="s">
        <v>710</v>
      </c>
      <c r="D608" s="174"/>
      <c r="E608" s="170">
        <v>31701.47</v>
      </c>
      <c r="F608" s="18">
        <f t="shared" si="11"/>
        <v>2764572.82</v>
      </c>
      <c r="G608" s="175"/>
    </row>
    <row r="609" spans="1:7" ht="30" customHeight="1" x14ac:dyDescent="0.2">
      <c r="A609" s="162">
        <v>44669</v>
      </c>
      <c r="B609" s="163" t="s">
        <v>711</v>
      </c>
      <c r="C609" s="168" t="s">
        <v>712</v>
      </c>
      <c r="D609" s="174"/>
      <c r="E609" s="170">
        <v>105629.15</v>
      </c>
      <c r="F609" s="18">
        <f t="shared" si="11"/>
        <v>2658943.67</v>
      </c>
      <c r="G609" s="175"/>
    </row>
    <row r="610" spans="1:7" ht="32.25" customHeight="1" x14ac:dyDescent="0.2">
      <c r="A610" s="162">
        <v>44669</v>
      </c>
      <c r="B610" s="163" t="s">
        <v>713</v>
      </c>
      <c r="C610" s="168" t="s">
        <v>714</v>
      </c>
      <c r="D610" s="174"/>
      <c r="E610" s="170">
        <v>26697.79</v>
      </c>
      <c r="F610" s="18">
        <f t="shared" si="11"/>
        <v>2632245.88</v>
      </c>
      <c r="G610" s="175"/>
    </row>
    <row r="611" spans="1:7" ht="28.5" customHeight="1" x14ac:dyDescent="0.2">
      <c r="A611" s="162">
        <v>44669</v>
      </c>
      <c r="B611" s="163" t="s">
        <v>715</v>
      </c>
      <c r="C611" s="168" t="s">
        <v>716</v>
      </c>
      <c r="D611" s="169"/>
      <c r="E611" s="170">
        <v>13560</v>
      </c>
      <c r="F611" s="18">
        <f t="shared" si="11"/>
        <v>2618685.88</v>
      </c>
      <c r="G611" s="175"/>
    </row>
    <row r="612" spans="1:7" ht="28.5" customHeight="1" x14ac:dyDescent="0.25">
      <c r="A612" s="162">
        <v>44669</v>
      </c>
      <c r="B612" s="163" t="s">
        <v>717</v>
      </c>
      <c r="C612" s="168" t="s">
        <v>718</v>
      </c>
      <c r="D612" s="176"/>
      <c r="E612" s="170">
        <v>19621.78</v>
      </c>
      <c r="F612" s="18">
        <f t="shared" si="11"/>
        <v>2599064.1</v>
      </c>
      <c r="G612" s="175"/>
    </row>
    <row r="613" spans="1:7" ht="27.75" customHeight="1" x14ac:dyDescent="0.25">
      <c r="A613" s="162">
        <v>44669</v>
      </c>
      <c r="B613" s="163" t="s">
        <v>719</v>
      </c>
      <c r="C613" s="168" t="s">
        <v>720</v>
      </c>
      <c r="D613" s="176"/>
      <c r="E613" s="170">
        <v>75710</v>
      </c>
      <c r="F613" s="18">
        <f t="shared" si="11"/>
        <v>2523354.1</v>
      </c>
      <c r="G613" s="175"/>
    </row>
    <row r="614" spans="1:7" ht="28.5" customHeight="1" x14ac:dyDescent="0.25">
      <c r="A614" s="162">
        <v>44669</v>
      </c>
      <c r="B614" s="163" t="s">
        <v>721</v>
      </c>
      <c r="C614" s="168" t="s">
        <v>722</v>
      </c>
      <c r="D614" s="176"/>
      <c r="E614" s="170">
        <v>10912.54</v>
      </c>
      <c r="F614" s="18">
        <f t="shared" si="11"/>
        <v>2512441.56</v>
      </c>
      <c r="G614" s="175"/>
    </row>
    <row r="615" spans="1:7" ht="40.5" customHeight="1" x14ac:dyDescent="0.25">
      <c r="A615" s="162">
        <v>44669</v>
      </c>
      <c r="B615" s="163" t="s">
        <v>723</v>
      </c>
      <c r="C615" s="168" t="s">
        <v>724</v>
      </c>
      <c r="D615" s="176"/>
      <c r="E615" s="170">
        <v>30644.07</v>
      </c>
      <c r="F615" s="18">
        <f t="shared" si="11"/>
        <v>2481797.4900000002</v>
      </c>
      <c r="G615" s="175"/>
    </row>
    <row r="616" spans="1:7" ht="39" customHeight="1" x14ac:dyDescent="0.2">
      <c r="A616" s="162">
        <v>44669</v>
      </c>
      <c r="B616" s="163" t="s">
        <v>725</v>
      </c>
      <c r="C616" s="168" t="s">
        <v>726</v>
      </c>
      <c r="D616" s="174"/>
      <c r="E616" s="170">
        <v>47021.2</v>
      </c>
      <c r="F616" s="18">
        <f t="shared" si="11"/>
        <v>2434776.29</v>
      </c>
      <c r="G616" s="175"/>
    </row>
    <row r="617" spans="1:7" ht="31.5" customHeight="1" x14ac:dyDescent="0.2">
      <c r="A617" s="162">
        <v>44669</v>
      </c>
      <c r="B617" s="163" t="s">
        <v>727</v>
      </c>
      <c r="C617" s="168" t="s">
        <v>728</v>
      </c>
      <c r="D617" s="174"/>
      <c r="E617" s="170">
        <v>43964.92</v>
      </c>
      <c r="F617" s="18">
        <f t="shared" si="11"/>
        <v>2390811.37</v>
      </c>
      <c r="G617" s="175"/>
    </row>
    <row r="618" spans="1:7" ht="15" customHeight="1" x14ac:dyDescent="0.25">
      <c r="A618" s="177"/>
      <c r="B618" s="146"/>
      <c r="C618" s="146"/>
      <c r="D618" s="178"/>
      <c r="E618" s="149"/>
      <c r="F618" s="150"/>
    </row>
    <row r="619" spans="1:7" ht="15" customHeight="1" x14ac:dyDescent="0.25">
      <c r="A619" s="177"/>
      <c r="B619" s="146"/>
      <c r="C619" s="146"/>
      <c r="D619" s="178"/>
      <c r="E619" s="149"/>
      <c r="F619" s="150"/>
    </row>
    <row r="620" spans="1:7" ht="15" customHeight="1" x14ac:dyDescent="0.25">
      <c r="A620" s="177"/>
      <c r="B620" s="146"/>
      <c r="C620" s="146"/>
      <c r="D620" s="178"/>
      <c r="E620" s="149"/>
      <c r="F620" s="150"/>
    </row>
    <row r="621" spans="1:7" ht="15" customHeight="1" x14ac:dyDescent="0.25">
      <c r="A621" s="177"/>
      <c r="B621" s="146"/>
      <c r="C621" s="146"/>
      <c r="D621" s="178"/>
      <c r="E621" s="149"/>
      <c r="F621" s="150"/>
    </row>
    <row r="622" spans="1:7" ht="15" customHeight="1" x14ac:dyDescent="0.25">
      <c r="A622" s="177"/>
      <c r="B622" s="146"/>
      <c r="C622" s="146"/>
      <c r="D622" s="178"/>
      <c r="E622" s="149"/>
      <c r="F622" s="150"/>
    </row>
    <row r="623" spans="1:7" ht="15" customHeight="1" x14ac:dyDescent="0.25">
      <c r="A623" s="177"/>
      <c r="B623" s="146"/>
      <c r="C623" s="146"/>
      <c r="D623" s="178"/>
      <c r="E623" s="149"/>
      <c r="F623" s="150"/>
    </row>
    <row r="624" spans="1:7" ht="15" customHeight="1" x14ac:dyDescent="0.25">
      <c r="A624" s="177"/>
      <c r="B624" s="146"/>
      <c r="C624" s="146"/>
      <c r="D624" s="178"/>
      <c r="E624" s="149"/>
      <c r="F624" s="150"/>
    </row>
    <row r="625" spans="1:6" ht="15" customHeight="1" x14ac:dyDescent="0.25">
      <c r="A625" s="177"/>
      <c r="B625" s="146"/>
      <c r="C625" s="146"/>
      <c r="D625" s="178"/>
      <c r="E625" s="149"/>
      <c r="F625" s="150"/>
    </row>
    <row r="626" spans="1:6" ht="15" customHeight="1" x14ac:dyDescent="0.25">
      <c r="A626" s="177"/>
      <c r="B626" s="146"/>
      <c r="C626" s="146"/>
      <c r="D626" s="178"/>
      <c r="E626" s="149"/>
      <c r="F626" s="150"/>
    </row>
    <row r="627" spans="1:6" ht="15" customHeight="1" x14ac:dyDescent="0.25">
      <c r="A627" s="177"/>
      <c r="B627" s="146"/>
      <c r="C627" s="146"/>
      <c r="D627" s="178"/>
      <c r="E627" s="149"/>
      <c r="F627" s="150"/>
    </row>
    <row r="628" spans="1:6" ht="15" customHeight="1" x14ac:dyDescent="0.25">
      <c r="A628" s="177"/>
      <c r="B628" s="146"/>
      <c r="C628" s="146"/>
      <c r="D628" s="178"/>
      <c r="E628" s="149"/>
      <c r="F628" s="150"/>
    </row>
    <row r="629" spans="1:6" ht="15" customHeight="1" x14ac:dyDescent="0.25">
      <c r="A629" s="177"/>
      <c r="B629" s="146"/>
      <c r="C629" s="146"/>
      <c r="D629" s="178"/>
      <c r="E629" s="149"/>
      <c r="F629" s="150"/>
    </row>
    <row r="630" spans="1:6" ht="15" customHeight="1" x14ac:dyDescent="0.25">
      <c r="A630" s="177"/>
      <c r="B630" s="146"/>
      <c r="C630" s="146"/>
      <c r="D630" s="178"/>
      <c r="E630" s="149"/>
      <c r="F630" s="150"/>
    </row>
    <row r="631" spans="1:6" ht="15" customHeight="1" x14ac:dyDescent="0.25">
      <c r="A631" s="177"/>
      <c r="B631" s="146"/>
      <c r="C631" s="146"/>
      <c r="D631" s="178"/>
      <c r="E631" s="149"/>
      <c r="F631" s="150"/>
    </row>
    <row r="632" spans="1:6" ht="15" customHeight="1" x14ac:dyDescent="0.25">
      <c r="A632" s="177"/>
      <c r="B632" s="146"/>
      <c r="C632" s="146"/>
      <c r="D632" s="178"/>
      <c r="E632" s="149"/>
      <c r="F632" s="150"/>
    </row>
    <row r="633" spans="1:6" ht="15" customHeight="1" x14ac:dyDescent="0.25">
      <c r="A633" s="177"/>
      <c r="B633" s="146"/>
      <c r="C633" s="146"/>
      <c r="D633" s="178"/>
      <c r="E633" s="149"/>
      <c r="F633" s="150"/>
    </row>
    <row r="634" spans="1:6" ht="15" customHeight="1" x14ac:dyDescent="0.25">
      <c r="A634" s="177"/>
      <c r="B634" s="146"/>
      <c r="C634" s="146"/>
      <c r="D634" s="178"/>
      <c r="E634" s="149"/>
      <c r="F634" s="150"/>
    </row>
    <row r="635" spans="1:6" ht="15" customHeight="1" x14ac:dyDescent="0.25">
      <c r="A635" s="177"/>
      <c r="B635" s="146"/>
      <c r="C635" s="146"/>
      <c r="D635" s="178"/>
      <c r="E635" s="149"/>
      <c r="F635" s="150"/>
    </row>
    <row r="636" spans="1:6" ht="15" customHeight="1" x14ac:dyDescent="0.25">
      <c r="A636" s="177"/>
      <c r="B636" s="146"/>
      <c r="C636" s="146"/>
      <c r="D636" s="178"/>
      <c r="E636" s="149"/>
      <c r="F636" s="150"/>
    </row>
    <row r="637" spans="1:6" ht="15" customHeight="1" x14ac:dyDescent="0.25">
      <c r="A637" s="177"/>
      <c r="B637" s="146"/>
      <c r="C637" s="146"/>
      <c r="D637" s="178"/>
      <c r="E637" s="149"/>
      <c r="F637" s="150"/>
    </row>
    <row r="638" spans="1:6" ht="15" customHeight="1" x14ac:dyDescent="0.25">
      <c r="A638" s="177"/>
      <c r="B638" s="146"/>
      <c r="C638" s="146"/>
      <c r="D638" s="178"/>
      <c r="E638" s="149"/>
      <c r="F638" s="150"/>
    </row>
    <row r="639" spans="1:6" ht="15" customHeight="1" x14ac:dyDescent="0.25">
      <c r="A639" s="177"/>
      <c r="B639" s="146"/>
      <c r="C639" s="146"/>
      <c r="D639" s="178"/>
      <c r="E639" s="149"/>
      <c r="F639" s="150"/>
    </row>
    <row r="640" spans="1:6" ht="15" customHeight="1" x14ac:dyDescent="0.25">
      <c r="A640" s="177"/>
      <c r="B640" s="146"/>
      <c r="C640" s="146"/>
      <c r="D640" s="178"/>
      <c r="E640" s="149"/>
      <c r="F640" s="150"/>
    </row>
    <row r="641" spans="1:6" ht="15" customHeight="1" x14ac:dyDescent="0.25">
      <c r="A641" s="177"/>
      <c r="B641" s="146"/>
      <c r="C641" s="146"/>
      <c r="D641" s="178"/>
      <c r="E641" s="149"/>
      <c r="F641" s="150"/>
    </row>
    <row r="642" spans="1:6" ht="15" customHeight="1" x14ac:dyDescent="0.25">
      <c r="A642" s="177"/>
      <c r="B642" s="146"/>
      <c r="C642" s="146"/>
      <c r="D642" s="178"/>
      <c r="E642" s="149"/>
      <c r="F642" s="150"/>
    </row>
    <row r="643" spans="1:6" ht="15" customHeight="1" x14ac:dyDescent="0.25">
      <c r="A643" s="177"/>
      <c r="B643" s="146"/>
      <c r="C643" s="146"/>
      <c r="D643" s="178"/>
      <c r="E643" s="149"/>
      <c r="F643" s="150"/>
    </row>
    <row r="644" spans="1:6" ht="15" customHeight="1" x14ac:dyDescent="0.25">
      <c r="A644" s="177"/>
      <c r="B644" s="146"/>
      <c r="C644" s="146"/>
      <c r="D644" s="178"/>
      <c r="E644" s="149"/>
      <c r="F644" s="150"/>
    </row>
    <row r="645" spans="1:6" ht="15" customHeight="1" x14ac:dyDescent="0.25">
      <c r="A645" s="177"/>
      <c r="B645" s="146"/>
      <c r="C645" s="146"/>
      <c r="D645" s="178"/>
      <c r="E645" s="149"/>
      <c r="F645" s="150"/>
    </row>
    <row r="646" spans="1:6" ht="15" customHeight="1" x14ac:dyDescent="0.25">
      <c r="A646" s="177"/>
      <c r="B646" s="146"/>
      <c r="C646" s="146"/>
      <c r="D646" s="178"/>
      <c r="E646" s="149"/>
      <c r="F646" s="150"/>
    </row>
    <row r="647" spans="1:6" ht="15" customHeight="1" x14ac:dyDescent="0.25">
      <c r="A647" s="177"/>
      <c r="B647" s="146"/>
      <c r="C647" s="146"/>
      <c r="D647" s="178"/>
      <c r="E647" s="149"/>
      <c r="F647" s="150"/>
    </row>
    <row r="648" spans="1:6" ht="15" customHeight="1" x14ac:dyDescent="0.25">
      <c r="A648" s="177"/>
      <c r="B648" s="146"/>
      <c r="C648" s="146"/>
      <c r="D648" s="178"/>
      <c r="E648" s="149"/>
      <c r="F648" s="150"/>
    </row>
    <row r="649" spans="1:6" ht="15" customHeight="1" x14ac:dyDescent="0.25">
      <c r="A649" s="177"/>
      <c r="B649" s="146"/>
      <c r="C649" s="146"/>
      <c r="D649" s="178"/>
      <c r="E649" s="149"/>
      <c r="F649" s="150"/>
    </row>
    <row r="650" spans="1:6" ht="15" customHeight="1" x14ac:dyDescent="0.25">
      <c r="A650" s="177"/>
      <c r="B650" s="146"/>
      <c r="C650" s="146"/>
      <c r="D650" s="178"/>
      <c r="E650" s="149"/>
      <c r="F650" s="150"/>
    </row>
    <row r="651" spans="1:6" ht="15" customHeight="1" x14ac:dyDescent="0.25">
      <c r="A651" s="177"/>
      <c r="B651" s="146"/>
      <c r="C651" s="146"/>
      <c r="D651" s="178"/>
      <c r="E651" s="149"/>
      <c r="F651" s="150"/>
    </row>
    <row r="652" spans="1:6" ht="15" customHeight="1" x14ac:dyDescent="0.25">
      <c r="A652" s="177"/>
      <c r="B652" s="146"/>
      <c r="C652" s="146"/>
      <c r="D652" s="178"/>
      <c r="E652" s="149"/>
      <c r="F652" s="150"/>
    </row>
    <row r="653" spans="1:6" ht="15" customHeight="1" x14ac:dyDescent="0.25">
      <c r="A653" s="177"/>
      <c r="B653" s="146"/>
      <c r="C653" s="146"/>
      <c r="D653" s="178"/>
      <c r="E653" s="149"/>
      <c r="F653" s="150"/>
    </row>
    <row r="654" spans="1:6" ht="15" customHeight="1" x14ac:dyDescent="0.25">
      <c r="A654" s="177"/>
      <c r="B654" s="146"/>
      <c r="C654" s="146"/>
      <c r="D654" s="178"/>
      <c r="E654" s="149"/>
      <c r="F654" s="150"/>
    </row>
    <row r="655" spans="1:6" ht="15" customHeight="1" x14ac:dyDescent="0.25">
      <c r="A655" s="177"/>
      <c r="B655" s="146"/>
      <c r="C655" s="146"/>
      <c r="D655" s="178"/>
      <c r="E655" s="149"/>
      <c r="F655" s="150"/>
    </row>
    <row r="656" spans="1:6" x14ac:dyDescent="0.2">
      <c r="A656" s="126"/>
      <c r="B656" s="140"/>
      <c r="C656" s="141"/>
      <c r="D656" s="142"/>
      <c r="E656" s="143"/>
      <c r="F656" s="52"/>
    </row>
    <row r="657" spans="1:6" x14ac:dyDescent="0.2">
      <c r="A657" s="126"/>
      <c r="B657" s="140"/>
      <c r="C657" s="141"/>
      <c r="D657" s="142"/>
      <c r="E657" s="143"/>
      <c r="F657" s="144"/>
    </row>
    <row r="658" spans="1:6" x14ac:dyDescent="0.2">
      <c r="A658" s="126"/>
      <c r="B658" s="140"/>
      <c r="C658" s="141"/>
      <c r="D658" s="142"/>
      <c r="E658" s="143"/>
      <c r="F658" s="144"/>
    </row>
    <row r="659" spans="1:6" x14ac:dyDescent="0.2">
      <c r="A659" s="126"/>
      <c r="B659" s="140"/>
      <c r="C659" s="141"/>
      <c r="D659" s="142"/>
      <c r="E659" s="143"/>
      <c r="F659" s="144"/>
    </row>
    <row r="660" spans="1:6" x14ac:dyDescent="0.2">
      <c r="A660" s="126"/>
      <c r="B660" s="140"/>
      <c r="C660" s="141"/>
      <c r="D660" s="142"/>
      <c r="E660" s="143"/>
      <c r="F660" s="144"/>
    </row>
    <row r="661" spans="1:6" x14ac:dyDescent="0.2">
      <c r="A661" s="126"/>
      <c r="B661" s="140"/>
      <c r="C661" s="141"/>
      <c r="D661" s="142"/>
      <c r="E661" s="143"/>
      <c r="F661" s="144"/>
    </row>
    <row r="662" spans="1:6" x14ac:dyDescent="0.2">
      <c r="A662" s="126"/>
      <c r="B662" s="140"/>
      <c r="C662" s="141"/>
      <c r="D662" s="142"/>
      <c r="E662" s="143"/>
      <c r="F662" s="144"/>
    </row>
    <row r="663" spans="1:6" x14ac:dyDescent="0.2">
      <c r="A663" s="126"/>
      <c r="B663" s="140"/>
      <c r="C663" s="141"/>
      <c r="D663" s="142"/>
      <c r="E663" s="143"/>
      <c r="F663" s="144"/>
    </row>
    <row r="664" spans="1:6" x14ac:dyDescent="0.2">
      <c r="A664" s="126"/>
      <c r="B664" s="140"/>
      <c r="C664" s="141"/>
      <c r="D664" s="142"/>
      <c r="E664" s="143"/>
      <c r="F664" s="144"/>
    </row>
    <row r="665" spans="1:6" x14ac:dyDescent="0.2">
      <c r="A665" s="126"/>
      <c r="B665" s="140"/>
      <c r="C665" s="141"/>
      <c r="D665" s="142"/>
      <c r="E665" s="143"/>
      <c r="F665" s="144"/>
    </row>
    <row r="666" spans="1:6" x14ac:dyDescent="0.2">
      <c r="A666" s="126"/>
      <c r="B666" s="140"/>
      <c r="C666" s="141"/>
      <c r="D666" s="142"/>
      <c r="E666" s="143"/>
      <c r="F666" s="144"/>
    </row>
    <row r="667" spans="1:6" x14ac:dyDescent="0.2">
      <c r="A667" s="126"/>
      <c r="B667" s="140"/>
      <c r="C667" s="141"/>
      <c r="D667" s="142"/>
      <c r="E667" s="143"/>
      <c r="F667" s="144"/>
    </row>
    <row r="668" spans="1:6" x14ac:dyDescent="0.2">
      <c r="A668" s="126"/>
      <c r="B668" s="140"/>
      <c r="C668" s="141"/>
      <c r="D668" s="142"/>
      <c r="E668" s="143"/>
      <c r="F668" s="144"/>
    </row>
    <row r="669" spans="1:6" x14ac:dyDescent="0.2">
      <c r="A669" s="126"/>
      <c r="B669" s="140"/>
      <c r="C669" s="141"/>
      <c r="D669" s="142"/>
      <c r="E669" s="143"/>
      <c r="F669" s="144"/>
    </row>
    <row r="670" spans="1:6" x14ac:dyDescent="0.2">
      <c r="A670" s="126"/>
      <c r="B670" s="140"/>
      <c r="C670" s="141"/>
      <c r="D670" s="142"/>
      <c r="E670" s="143"/>
      <c r="F670" s="144"/>
    </row>
    <row r="671" spans="1:6" x14ac:dyDescent="0.2">
      <c r="A671" s="126"/>
      <c r="B671" s="140"/>
      <c r="C671" s="141"/>
      <c r="D671" s="142"/>
      <c r="E671" s="143"/>
      <c r="F671" s="144"/>
    </row>
    <row r="672" spans="1:6" x14ac:dyDescent="0.2">
      <c r="A672" s="126"/>
      <c r="B672" s="140"/>
      <c r="C672" s="141"/>
      <c r="D672" s="142"/>
      <c r="E672" s="143"/>
      <c r="F672" s="144"/>
    </row>
    <row r="673" spans="1:6" x14ac:dyDescent="0.2">
      <c r="A673" s="126"/>
      <c r="B673" s="140"/>
      <c r="C673" s="141"/>
      <c r="D673" s="142"/>
      <c r="E673" s="143"/>
      <c r="F673" s="144"/>
    </row>
    <row r="674" spans="1:6" x14ac:dyDescent="0.2">
      <c r="A674" s="126"/>
      <c r="B674" s="140"/>
      <c r="C674" s="141"/>
      <c r="D674" s="142"/>
      <c r="E674" s="143"/>
      <c r="F674" s="144"/>
    </row>
    <row r="675" spans="1:6" x14ac:dyDescent="0.2">
      <c r="A675" s="126"/>
      <c r="B675" s="140"/>
      <c r="C675" s="141"/>
      <c r="D675" s="142"/>
      <c r="E675" s="143"/>
      <c r="F675" s="144"/>
    </row>
    <row r="676" spans="1:6" ht="15" x14ac:dyDescent="0.25">
      <c r="A676" s="1" t="s">
        <v>0</v>
      </c>
      <c r="B676" s="1"/>
      <c r="C676" s="1"/>
      <c r="D676" s="1"/>
      <c r="E676" s="1"/>
      <c r="F676" s="1"/>
    </row>
    <row r="677" spans="1:6" ht="15" x14ac:dyDescent="0.25">
      <c r="A677" s="1" t="s">
        <v>1</v>
      </c>
      <c r="B677" s="1"/>
      <c r="C677" s="1"/>
      <c r="D677" s="1"/>
      <c r="E677" s="1"/>
      <c r="F677" s="1"/>
    </row>
    <row r="678" spans="1:6" ht="15" customHeight="1" x14ac:dyDescent="0.25">
      <c r="A678" s="3" t="s">
        <v>2</v>
      </c>
      <c r="B678" s="3"/>
      <c r="C678" s="3"/>
      <c r="D678" s="3"/>
      <c r="E678" s="3"/>
      <c r="F678" s="3"/>
    </row>
    <row r="679" spans="1:6" ht="15" x14ac:dyDescent="0.25">
      <c r="A679" s="3" t="s">
        <v>3</v>
      </c>
      <c r="B679" s="3"/>
      <c r="C679" s="3"/>
      <c r="D679" s="3"/>
      <c r="E679" s="3"/>
      <c r="F679" s="3"/>
    </row>
    <row r="680" spans="1:6" x14ac:dyDescent="0.2">
      <c r="A680" s="179"/>
      <c r="B680" s="140"/>
    </row>
    <row r="681" spans="1:6" x14ac:dyDescent="0.2">
      <c r="A681" s="179"/>
      <c r="B681" s="140"/>
    </row>
    <row r="682" spans="1:6" ht="12" x14ac:dyDescent="0.2">
      <c r="A682" s="119" t="s">
        <v>729</v>
      </c>
      <c r="B682" s="120"/>
      <c r="C682" s="120"/>
      <c r="D682" s="120"/>
      <c r="E682" s="120"/>
      <c r="F682" s="121"/>
    </row>
    <row r="683" spans="1:6" ht="12" x14ac:dyDescent="0.2">
      <c r="A683" s="119" t="s">
        <v>730</v>
      </c>
      <c r="B683" s="120"/>
      <c r="C683" s="120"/>
      <c r="D683" s="120"/>
      <c r="E683" s="121"/>
      <c r="F683" s="180">
        <v>3730183465.7399998</v>
      </c>
    </row>
    <row r="684" spans="1:6" ht="12" x14ac:dyDescent="0.2">
      <c r="A684" s="13" t="s">
        <v>6</v>
      </c>
      <c r="B684" s="13" t="s">
        <v>617</v>
      </c>
      <c r="C684" s="13" t="s">
        <v>484</v>
      </c>
      <c r="D684" s="13" t="s">
        <v>9</v>
      </c>
      <c r="E684" s="13" t="s">
        <v>10</v>
      </c>
      <c r="F684" s="13"/>
    </row>
    <row r="685" spans="1:6" x14ac:dyDescent="0.2">
      <c r="A685" s="14"/>
      <c r="B685" s="15"/>
      <c r="C685" s="16" t="s">
        <v>12</v>
      </c>
      <c r="D685" s="17">
        <v>40753399.719999999</v>
      </c>
      <c r="E685" s="133"/>
      <c r="F685" s="18">
        <f>F683+D685</f>
        <v>3770936865.4599996</v>
      </c>
    </row>
    <row r="686" spans="1:6" x14ac:dyDescent="0.2">
      <c r="A686" s="181"/>
      <c r="B686" s="109"/>
      <c r="C686" s="16" t="s">
        <v>14</v>
      </c>
      <c r="D686" s="22">
        <v>538479592</v>
      </c>
      <c r="E686" s="133"/>
      <c r="F686" s="18">
        <f>F685+D686</f>
        <v>4309416457.4599991</v>
      </c>
    </row>
    <row r="687" spans="1:6" x14ac:dyDescent="0.2">
      <c r="A687" s="181"/>
      <c r="B687" s="109"/>
      <c r="C687" s="16" t="s">
        <v>731</v>
      </c>
      <c r="D687" s="22">
        <v>10097254.76</v>
      </c>
      <c r="E687" s="133"/>
      <c r="F687" s="18">
        <f>F686+D687</f>
        <v>4319513712.2199993</v>
      </c>
    </row>
    <row r="688" spans="1:6" ht="31.5" customHeight="1" x14ac:dyDescent="0.2">
      <c r="A688" s="27">
        <v>44656</v>
      </c>
      <c r="B688" s="182" t="s">
        <v>732</v>
      </c>
      <c r="C688" s="29" t="s">
        <v>733</v>
      </c>
      <c r="D688" s="183"/>
      <c r="E688" s="31">
        <v>41829067.789999999</v>
      </c>
      <c r="F688" s="184">
        <f>F687-E688</f>
        <v>4277684644.4299994</v>
      </c>
    </row>
    <row r="689" spans="1:6" ht="39.75" customHeight="1" x14ac:dyDescent="0.2">
      <c r="A689" s="40">
        <v>44658</v>
      </c>
      <c r="B689" s="45" t="s">
        <v>734</v>
      </c>
      <c r="C689" s="36" t="s">
        <v>735</v>
      </c>
      <c r="D689" s="185"/>
      <c r="E689" s="38">
        <v>8784076.5700000003</v>
      </c>
      <c r="F689" s="184">
        <f t="shared" ref="F689:F703" si="12">F688-E689</f>
        <v>4268900567.8599992</v>
      </c>
    </row>
    <row r="690" spans="1:6" ht="60.75" customHeight="1" x14ac:dyDescent="0.2">
      <c r="A690" s="40">
        <v>44659</v>
      </c>
      <c r="B690" s="45" t="s">
        <v>736</v>
      </c>
      <c r="C690" s="36" t="s">
        <v>737</v>
      </c>
      <c r="D690" s="185"/>
      <c r="E690" s="38">
        <v>49923.8</v>
      </c>
      <c r="F690" s="184">
        <f t="shared" si="12"/>
        <v>4268850644.059999</v>
      </c>
    </row>
    <row r="691" spans="1:6" ht="55.5" customHeight="1" x14ac:dyDescent="0.2">
      <c r="A691" s="40">
        <v>44662</v>
      </c>
      <c r="B691" s="45" t="s">
        <v>738</v>
      </c>
      <c r="C691" s="36" t="s">
        <v>739</v>
      </c>
      <c r="D691" s="185"/>
      <c r="E691" s="38">
        <v>16289534.789999999</v>
      </c>
      <c r="F691" s="184">
        <f t="shared" si="12"/>
        <v>4252561109.269999</v>
      </c>
    </row>
    <row r="692" spans="1:6" ht="65.25" customHeight="1" x14ac:dyDescent="0.2">
      <c r="A692" s="40">
        <v>44662</v>
      </c>
      <c r="B692" s="45" t="s">
        <v>740</v>
      </c>
      <c r="C692" s="36" t="s">
        <v>741</v>
      </c>
      <c r="D692" s="185"/>
      <c r="E692" s="38">
        <v>4151823.72</v>
      </c>
      <c r="F692" s="184">
        <f t="shared" si="12"/>
        <v>4248409285.5499992</v>
      </c>
    </row>
    <row r="693" spans="1:6" ht="51" customHeight="1" x14ac:dyDescent="0.2">
      <c r="A693" s="40">
        <v>44663</v>
      </c>
      <c r="B693" s="45" t="s">
        <v>742</v>
      </c>
      <c r="C693" s="36" t="s">
        <v>743</v>
      </c>
      <c r="D693" s="185"/>
      <c r="E693" s="38">
        <v>543732.31999999995</v>
      </c>
      <c r="F693" s="184">
        <f t="shared" si="12"/>
        <v>4247865553.2299991</v>
      </c>
    </row>
    <row r="694" spans="1:6" ht="41.25" customHeight="1" x14ac:dyDescent="0.2">
      <c r="A694" s="40">
        <v>44669</v>
      </c>
      <c r="B694" s="45" t="s">
        <v>744</v>
      </c>
      <c r="C694" s="36" t="s">
        <v>745</v>
      </c>
      <c r="D694" s="185"/>
      <c r="E694" s="38">
        <v>2804244.35</v>
      </c>
      <c r="F694" s="184">
        <f t="shared" si="12"/>
        <v>4245061308.8799992</v>
      </c>
    </row>
    <row r="695" spans="1:6" ht="48" customHeight="1" x14ac:dyDescent="0.2">
      <c r="A695" s="40">
        <v>44670</v>
      </c>
      <c r="B695" s="45" t="s">
        <v>746</v>
      </c>
      <c r="C695" s="36" t="s">
        <v>747</v>
      </c>
      <c r="D695" s="185"/>
      <c r="E695" s="38">
        <v>9125941.5099999998</v>
      </c>
      <c r="F695" s="184">
        <f t="shared" si="12"/>
        <v>4235935367.3699989</v>
      </c>
    </row>
    <row r="696" spans="1:6" ht="32.25" customHeight="1" x14ac:dyDescent="0.2">
      <c r="A696" s="40">
        <v>44678</v>
      </c>
      <c r="B696" s="45" t="s">
        <v>748</v>
      </c>
      <c r="C696" s="36" t="s">
        <v>749</v>
      </c>
      <c r="D696" s="185"/>
      <c r="E696" s="38">
        <v>22577807.420000002</v>
      </c>
      <c r="F696" s="184">
        <f t="shared" si="12"/>
        <v>4213357559.9499989</v>
      </c>
    </row>
    <row r="697" spans="1:6" ht="56.25" customHeight="1" x14ac:dyDescent="0.2">
      <c r="A697" s="40">
        <v>44679</v>
      </c>
      <c r="B697" s="45" t="s">
        <v>750</v>
      </c>
      <c r="C697" s="36" t="s">
        <v>751</v>
      </c>
      <c r="D697" s="186"/>
      <c r="E697" s="38">
        <v>2194539.0499999998</v>
      </c>
      <c r="F697" s="184">
        <f t="shared" si="12"/>
        <v>4211163020.8999987</v>
      </c>
    </row>
    <row r="698" spans="1:6" ht="40.5" customHeight="1" x14ac:dyDescent="0.2">
      <c r="A698" s="40">
        <v>44680</v>
      </c>
      <c r="B698" s="45" t="s">
        <v>752</v>
      </c>
      <c r="C698" s="36" t="s">
        <v>753</v>
      </c>
      <c r="D698" s="185"/>
      <c r="E698" s="38">
        <v>1856686.59</v>
      </c>
      <c r="F698" s="184">
        <f t="shared" si="12"/>
        <v>4209306334.3099985</v>
      </c>
    </row>
    <row r="699" spans="1:6" ht="42" customHeight="1" x14ac:dyDescent="0.2">
      <c r="A699" s="40">
        <v>44680</v>
      </c>
      <c r="B699" s="45" t="s">
        <v>754</v>
      </c>
      <c r="C699" s="36" t="s">
        <v>755</v>
      </c>
      <c r="D699" s="185"/>
      <c r="E699" s="38">
        <v>4096944.26</v>
      </c>
      <c r="F699" s="184">
        <f t="shared" si="12"/>
        <v>4205209390.0499983</v>
      </c>
    </row>
    <row r="700" spans="1:6" ht="42" customHeight="1" x14ac:dyDescent="0.2">
      <c r="A700" s="40">
        <v>44680</v>
      </c>
      <c r="B700" s="45" t="s">
        <v>756</v>
      </c>
      <c r="C700" s="36" t="s">
        <v>757</v>
      </c>
      <c r="D700" s="185"/>
      <c r="E700" s="38">
        <v>1764266.06</v>
      </c>
      <c r="F700" s="184">
        <f t="shared" si="12"/>
        <v>4203445123.9899983</v>
      </c>
    </row>
    <row r="701" spans="1:6" ht="42" customHeight="1" x14ac:dyDescent="0.2">
      <c r="A701" s="40">
        <v>44680</v>
      </c>
      <c r="B701" s="45" t="s">
        <v>758</v>
      </c>
      <c r="C701" s="36" t="s">
        <v>759</v>
      </c>
      <c r="D701" s="185"/>
      <c r="E701" s="38">
        <v>1567881.44</v>
      </c>
      <c r="F701" s="184">
        <f t="shared" si="12"/>
        <v>4201877242.5499983</v>
      </c>
    </row>
    <row r="702" spans="1:6" ht="42" customHeight="1" x14ac:dyDescent="0.2">
      <c r="A702" s="40">
        <v>44680</v>
      </c>
      <c r="B702" s="45" t="s">
        <v>760</v>
      </c>
      <c r="C702" s="36" t="s">
        <v>761</v>
      </c>
      <c r="D702" s="185"/>
      <c r="E702" s="38">
        <v>2181185.67</v>
      </c>
      <c r="F702" s="184">
        <f t="shared" si="12"/>
        <v>4199696056.8799982</v>
      </c>
    </row>
    <row r="703" spans="1:6" ht="42" customHeight="1" x14ac:dyDescent="0.2">
      <c r="A703" s="40">
        <v>44680</v>
      </c>
      <c r="B703" s="45" t="s">
        <v>762</v>
      </c>
      <c r="C703" s="36" t="s">
        <v>763</v>
      </c>
      <c r="D703" s="185"/>
      <c r="E703" s="187">
        <v>2331462.66</v>
      </c>
      <c r="F703" s="18">
        <f t="shared" si="12"/>
        <v>4197364594.2199984</v>
      </c>
    </row>
    <row r="704" spans="1:6" ht="15" customHeight="1" x14ac:dyDescent="0.2">
      <c r="A704" s="126"/>
      <c r="B704" s="140"/>
      <c r="C704" s="141"/>
      <c r="D704" s="142"/>
      <c r="E704" s="143"/>
      <c r="F704" s="52"/>
    </row>
    <row r="705" spans="1:6" ht="15" customHeight="1" x14ac:dyDescent="0.2">
      <c r="A705" s="126"/>
      <c r="B705" s="140"/>
      <c r="C705" s="141"/>
      <c r="D705" s="142"/>
      <c r="E705" s="143"/>
      <c r="F705" s="144"/>
    </row>
    <row r="706" spans="1:6" ht="15" customHeight="1" x14ac:dyDescent="0.2">
      <c r="A706" s="126"/>
      <c r="B706" s="140"/>
      <c r="C706" s="141"/>
      <c r="D706" s="142"/>
      <c r="E706" s="143"/>
      <c r="F706" s="144"/>
    </row>
    <row r="707" spans="1:6" ht="15" customHeight="1" x14ac:dyDescent="0.2">
      <c r="A707" s="126"/>
      <c r="B707" s="140"/>
      <c r="C707" s="141"/>
      <c r="D707" s="142"/>
      <c r="E707" s="143"/>
      <c r="F707" s="144"/>
    </row>
    <row r="708" spans="1:6" ht="15" customHeight="1" x14ac:dyDescent="0.2">
      <c r="A708" s="126"/>
      <c r="B708" s="140"/>
      <c r="C708" s="141"/>
      <c r="D708" s="142"/>
      <c r="E708" s="143"/>
      <c r="F708" s="144"/>
    </row>
    <row r="709" spans="1:6" ht="15" customHeight="1" x14ac:dyDescent="0.2">
      <c r="A709" s="126"/>
      <c r="B709" s="140"/>
      <c r="C709" s="141"/>
      <c r="D709" s="142"/>
      <c r="E709" s="143"/>
      <c r="F709" s="144"/>
    </row>
    <row r="710" spans="1:6" ht="15" customHeight="1" x14ac:dyDescent="0.2">
      <c r="A710" s="126"/>
      <c r="B710" s="140"/>
      <c r="C710" s="141"/>
      <c r="D710" s="142"/>
      <c r="E710" s="143"/>
      <c r="F710" s="144"/>
    </row>
    <row r="711" spans="1:6" ht="15" customHeight="1" x14ac:dyDescent="0.2">
      <c r="A711" s="126"/>
      <c r="B711" s="140"/>
      <c r="C711" s="141"/>
      <c r="D711" s="142"/>
      <c r="E711" s="143"/>
      <c r="F711" s="144"/>
    </row>
    <row r="712" spans="1:6" ht="15" customHeight="1" x14ac:dyDescent="0.2">
      <c r="A712" s="126"/>
      <c r="B712" s="140"/>
      <c r="C712" s="141"/>
      <c r="D712" s="142"/>
      <c r="E712" s="143"/>
      <c r="F712" s="144"/>
    </row>
    <row r="713" spans="1:6" ht="15" customHeight="1" x14ac:dyDescent="0.2">
      <c r="A713" s="188"/>
      <c r="B713" s="189"/>
      <c r="C713" s="190"/>
      <c r="E713" s="191"/>
      <c r="F713" s="52"/>
    </row>
    <row r="714" spans="1:6" ht="15" customHeight="1" x14ac:dyDescent="0.2"/>
    <row r="715" spans="1:6" ht="15" customHeight="1" x14ac:dyDescent="0.2"/>
    <row r="716" spans="1:6" ht="15" customHeight="1" x14ac:dyDescent="0.2"/>
    <row r="717" spans="1:6" ht="15" customHeight="1" x14ac:dyDescent="0.2"/>
    <row r="721" spans="7:7" x14ac:dyDescent="0.2">
      <c r="G721" s="2" t="s">
        <v>764</v>
      </c>
    </row>
  </sheetData>
  <mergeCells count="48">
    <mergeCell ref="A676:F676"/>
    <mergeCell ref="A677:F677"/>
    <mergeCell ref="A678:F678"/>
    <mergeCell ref="A679:F679"/>
    <mergeCell ref="A682:F682"/>
    <mergeCell ref="A683:E683"/>
    <mergeCell ref="A552:F552"/>
    <mergeCell ref="A553:F553"/>
    <mergeCell ref="A554:F554"/>
    <mergeCell ref="A555:F555"/>
    <mergeCell ref="A557:F557"/>
    <mergeCell ref="A558:E558"/>
    <mergeCell ref="A520:F520"/>
    <mergeCell ref="A521:F521"/>
    <mergeCell ref="A522:F522"/>
    <mergeCell ref="A523:F523"/>
    <mergeCell ref="A525:F525"/>
    <mergeCell ref="A526:E526"/>
    <mergeCell ref="A499:F499"/>
    <mergeCell ref="A500:F500"/>
    <mergeCell ref="A501:F501"/>
    <mergeCell ref="A502:F502"/>
    <mergeCell ref="A504:F504"/>
    <mergeCell ref="A505:E505"/>
    <mergeCell ref="A484:F484"/>
    <mergeCell ref="A485:F485"/>
    <mergeCell ref="A486:F486"/>
    <mergeCell ref="A487:F487"/>
    <mergeCell ref="A489:F489"/>
    <mergeCell ref="A490:E490"/>
    <mergeCell ref="A440:F440"/>
    <mergeCell ref="A441:F441"/>
    <mergeCell ref="A442:F442"/>
    <mergeCell ref="A443:F443"/>
    <mergeCell ref="A445:F445"/>
    <mergeCell ref="A446:E446"/>
    <mergeCell ref="A315:F315"/>
    <mergeCell ref="A316:F316"/>
    <mergeCell ref="A317:F317"/>
    <mergeCell ref="A318:F318"/>
    <mergeCell ref="A320:F321"/>
    <mergeCell ref="A322:E322"/>
    <mergeCell ref="A1:F1"/>
    <mergeCell ref="A2:F2"/>
    <mergeCell ref="A3:F3"/>
    <mergeCell ref="A4:F4"/>
    <mergeCell ref="A6:F6"/>
    <mergeCell ref="A7:E7"/>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Robersy Ayari García Vicioso</dc:creator>
  <cp:lastModifiedBy>Robersy Ayari García Vicioso</cp:lastModifiedBy>
  <dcterms:created xsi:type="dcterms:W3CDTF">2015-06-05T18:19:34Z</dcterms:created>
  <dcterms:modified xsi:type="dcterms:W3CDTF">2022-05-09T12:52:35Z</dcterms:modified>
</cp:coreProperties>
</file>