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ramirez\Desktop\ESTADOS FINANCIEROS 2022\"/>
    </mc:Choice>
  </mc:AlternateContent>
  <bookViews>
    <workbookView xWindow="0" yWindow="0" windowWidth="28800" windowHeight="1213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D20" i="1"/>
  <c r="H31" i="1" l="1"/>
  <c r="H30" i="1"/>
  <c r="H29" i="1"/>
  <c r="H25" i="1"/>
  <c r="H21" i="1"/>
  <c r="H19" i="1"/>
  <c r="H18" i="1"/>
  <c r="H17" i="1"/>
  <c r="H16" i="1"/>
  <c r="H15" i="1"/>
  <c r="H14" i="1"/>
  <c r="F11" i="1"/>
  <c r="D11" i="1"/>
  <c r="H9" i="1"/>
  <c r="H8" i="1"/>
  <c r="A1" i="1"/>
  <c r="H20" i="1" l="1"/>
  <c r="D23" i="1"/>
  <c r="F23" i="1"/>
  <c r="H11" i="1"/>
  <c r="H23" i="1" l="1"/>
</calcChain>
</file>

<file path=xl/sharedStrings.xml><?xml version="1.0" encoding="utf-8"?>
<sst xmlns="http://schemas.openxmlformats.org/spreadsheetml/2006/main" count="23" uniqueCount="23">
  <si>
    <t>Estado de Rendimiento Financiero</t>
  </si>
  <si>
    <t>(Valores en RD$)</t>
  </si>
  <si>
    <t>Ingresos por transacciones con contraprestación</t>
  </si>
  <si>
    <t>Transferencias</t>
  </si>
  <si>
    <t>Otros ingresos</t>
  </si>
  <si>
    <t>Total ingresos</t>
  </si>
  <si>
    <t xml:space="preserve"> </t>
  </si>
  <si>
    <t xml:space="preserve">Gastos </t>
  </si>
  <si>
    <t>Deterioro del valor de propiedad, planta y equipo</t>
  </si>
  <si>
    <t>Total gastos</t>
  </si>
  <si>
    <t>Resultados positivos (ahorro) / negativo (desahorro)</t>
  </si>
  <si>
    <t>Las notas adjunta son parte integral de los Estados Financieros</t>
  </si>
  <si>
    <t xml:space="preserve">    RAFAEL RAMIREZ                        FRANCIA D. AQUINO L.</t>
  </si>
  <si>
    <t xml:space="preserve">       WELLINGTON A. ARNAUD B.</t>
  </si>
  <si>
    <t>ENC. DEPTO. CONTABILIDAD           DIRECTOR FINANCIERO</t>
  </si>
  <si>
    <t xml:space="preserve">     DIRECTOR EJECUTIVO</t>
  </si>
  <si>
    <t>Del ejercicio terminado al 31 de Diciembre del 2022 y 2021</t>
  </si>
  <si>
    <t>Ingresos (Nota 18)</t>
  </si>
  <si>
    <t>Sueldos, salarios y beneficios a empleados (Nota 19)</t>
  </si>
  <si>
    <t>Subvenciones y otros pagos por transferencias (Nota 20)</t>
  </si>
  <si>
    <t>Suministros y materiales para consumo (Nota 21)</t>
  </si>
  <si>
    <t>Gasto de depreciación y amortización (Nota 22)</t>
  </si>
  <si>
    <t>Servicios (nota 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</si>
</sst>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39" fontId="5" fillId="0" borderId="0" xfId="0" applyNumberFormat="1" applyFont="1" applyBorder="1" applyAlignment="1">
      <alignment vertical="center"/>
    </xf>
    <xf numFmtId="39" fontId="2" fillId="0" borderId="0" xfId="0" applyNumberFormat="1" applyFont="1" applyBorder="1" applyAlignment="1">
      <alignment vertical="center"/>
    </xf>
    <xf numFmtId="41" fontId="2" fillId="0" borderId="0" xfId="0" applyNumberFormat="1" applyFont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4" fontId="2" fillId="2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7" fontId="2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2" fillId="0" borderId="0" xfId="0" applyFont="1" applyBorder="1" applyAlignment="1">
      <alignment horizontal="left" vertical="center"/>
    </xf>
    <xf numFmtId="39" fontId="5" fillId="0" borderId="2" xfId="0" applyNumberFormat="1" applyFont="1" applyBorder="1" applyAlignment="1">
      <alignment vertical="center"/>
    </xf>
    <xf numFmtId="39" fontId="2" fillId="0" borderId="0" xfId="0" applyNumberFormat="1" applyFont="1" applyBorder="1" applyAlignment="1">
      <alignment horizontal="left" vertical="center"/>
    </xf>
    <xf numFmtId="41" fontId="2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7" fontId="2" fillId="0" borderId="0" xfId="0" applyNumberFormat="1" applyFont="1" applyBorder="1" applyAlignment="1">
      <alignment vertical="center"/>
    </xf>
    <xf numFmtId="41" fontId="2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.ramirez/Documents/ESTADOS%20FINANCIEROS%20DICIEMBRE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CANP-Cambio Patrimonio"/>
      <sheetName val="EFE-Flujo de Efectivo"/>
      <sheetName val="propiedad, planta y equipo"/>
    </sheetNames>
    <sheetDataSet>
      <sheetData sheetId="0">
        <row r="1">
          <cell r="A1" t="str">
            <v>INSTITUTO NACIONAL DE AGUAS POTABLES Y ALCANTARILLADOS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4" workbookViewId="0">
      <selection activeCell="D18" sqref="D18"/>
    </sheetView>
  </sheetViews>
  <sheetFormatPr baseColWidth="10" defaultColWidth="11.42578125" defaultRowHeight="15" x14ac:dyDescent="0.25"/>
  <cols>
    <col min="1" max="1" width="1.28515625" style="1" customWidth="1"/>
    <col min="2" max="2" width="54.140625" style="1" customWidth="1"/>
    <col min="3" max="3" width="5.28515625" style="1" customWidth="1"/>
    <col min="4" max="4" width="18.28515625" style="1" customWidth="1"/>
    <col min="5" max="5" width="1.7109375" style="1" customWidth="1"/>
    <col min="6" max="6" width="19.7109375" style="1" customWidth="1"/>
    <col min="7" max="7" width="19.85546875" style="1" customWidth="1"/>
    <col min="8" max="8" width="14.85546875" style="1" hidden="1" customWidth="1"/>
    <col min="9" max="10" width="11.42578125" style="1"/>
    <col min="11" max="16384" width="11.42578125" style="2"/>
  </cols>
  <sheetData>
    <row r="1" spans="1:11" ht="15.75" x14ac:dyDescent="0.25">
      <c r="A1" s="32" t="str">
        <f>+'[1]ESF - Situación Financiera'!A1</f>
        <v>INSTITUTO NACIONAL DE AGUAS POTABLES Y ALCANTARILLADOS</v>
      </c>
      <c r="B1" s="32"/>
      <c r="C1" s="32"/>
      <c r="D1" s="32"/>
      <c r="E1" s="32"/>
      <c r="F1" s="32"/>
    </row>
    <row r="2" spans="1:11" ht="15.75" x14ac:dyDescent="0.25">
      <c r="A2" s="32" t="s">
        <v>0</v>
      </c>
      <c r="B2" s="32"/>
      <c r="C2" s="32"/>
      <c r="D2" s="32"/>
      <c r="E2" s="32"/>
      <c r="F2" s="32"/>
    </row>
    <row r="3" spans="1:11" ht="15.75" x14ac:dyDescent="0.25">
      <c r="A3" s="32" t="s">
        <v>16</v>
      </c>
      <c r="B3" s="32"/>
      <c r="C3" s="32"/>
      <c r="D3" s="32"/>
      <c r="E3" s="32"/>
      <c r="F3" s="32"/>
    </row>
    <row r="4" spans="1:11" ht="15.75" x14ac:dyDescent="0.25">
      <c r="A4" s="32" t="s">
        <v>1</v>
      </c>
      <c r="B4" s="32"/>
      <c r="C4" s="32"/>
      <c r="D4" s="32"/>
      <c r="E4" s="32"/>
      <c r="F4" s="32"/>
    </row>
    <row r="5" spans="1:11" x14ac:dyDescent="0.25">
      <c r="A5" s="3"/>
      <c r="B5" s="4"/>
      <c r="C5" s="4"/>
      <c r="D5" s="3"/>
      <c r="E5" s="3"/>
      <c r="F5" s="3"/>
    </row>
    <row r="6" spans="1:11" x14ac:dyDescent="0.25">
      <c r="A6" s="3"/>
      <c r="B6" s="3"/>
      <c r="C6" s="3"/>
      <c r="D6" s="5">
        <v>2022</v>
      </c>
      <c r="E6" s="6"/>
      <c r="F6" s="5">
        <v>2021</v>
      </c>
    </row>
    <row r="7" spans="1:11" x14ac:dyDescent="0.25">
      <c r="A7" s="7" t="s">
        <v>17</v>
      </c>
      <c r="B7" s="8"/>
      <c r="C7" s="8"/>
      <c r="D7" s="9"/>
      <c r="E7" s="10"/>
      <c r="F7" s="9"/>
      <c r="H7" s="11"/>
    </row>
    <row r="8" spans="1:11" x14ac:dyDescent="0.25">
      <c r="A8" s="3"/>
      <c r="B8" s="3" t="s">
        <v>2</v>
      </c>
      <c r="C8" s="3"/>
      <c r="D8" s="12">
        <v>1484007457.25</v>
      </c>
      <c r="E8" s="13"/>
      <c r="F8" s="12">
        <v>1163657097.54</v>
      </c>
      <c r="G8" s="14"/>
      <c r="H8" s="11">
        <f t="shared" ref="H8:H31" si="0">+D8+F8</f>
        <v>2647664554.79</v>
      </c>
    </row>
    <row r="9" spans="1:11" x14ac:dyDescent="0.25">
      <c r="A9" s="3"/>
      <c r="B9" s="3" t="s">
        <v>3</v>
      </c>
      <c r="C9" s="3"/>
      <c r="D9" s="12">
        <v>13269290276.16</v>
      </c>
      <c r="E9" s="13"/>
      <c r="F9" s="12">
        <v>3204653446.1300001</v>
      </c>
      <c r="G9" s="14"/>
      <c r="H9" s="11">
        <f>+D9+F9</f>
        <v>16473943722.290001</v>
      </c>
    </row>
    <row r="10" spans="1:11" x14ac:dyDescent="0.25">
      <c r="A10" s="3"/>
      <c r="B10" s="3" t="s">
        <v>4</v>
      </c>
      <c r="C10" s="3"/>
      <c r="D10" s="15">
        <v>287733720.87</v>
      </c>
      <c r="E10" s="13"/>
      <c r="F10" s="15">
        <v>102928161.84</v>
      </c>
      <c r="G10" s="14"/>
      <c r="H10" s="11"/>
    </row>
    <row r="11" spans="1:11" x14ac:dyDescent="0.25">
      <c r="A11" s="7" t="s">
        <v>5</v>
      </c>
      <c r="B11" s="3"/>
      <c r="C11" s="3"/>
      <c r="D11" s="16">
        <f>SUM(D8:D10)</f>
        <v>15041031454.280001</v>
      </c>
      <c r="E11" s="13"/>
      <c r="F11" s="16">
        <f>SUM(F8:F10)</f>
        <v>4471238705.5100002</v>
      </c>
      <c r="G11" s="14"/>
      <c r="H11" s="11">
        <f t="shared" si="0"/>
        <v>19512270159.790001</v>
      </c>
    </row>
    <row r="12" spans="1:11" x14ac:dyDescent="0.25">
      <c r="A12" s="3"/>
      <c r="B12" s="3" t="s">
        <v>6</v>
      </c>
      <c r="C12" s="3"/>
      <c r="D12" s="12"/>
      <c r="E12" s="12"/>
      <c r="F12" s="12"/>
    </row>
    <row r="13" spans="1:11" x14ac:dyDescent="0.25">
      <c r="A13" s="7" t="s">
        <v>7</v>
      </c>
      <c r="B13" s="3"/>
      <c r="C13" s="3"/>
      <c r="D13" s="17"/>
      <c r="E13" s="13"/>
      <c r="F13" s="17"/>
      <c r="H13" s="11"/>
    </row>
    <row r="14" spans="1:11" x14ac:dyDescent="0.25">
      <c r="A14" s="3"/>
      <c r="B14" s="3" t="s">
        <v>18</v>
      </c>
      <c r="C14" s="3"/>
      <c r="D14" s="18">
        <v>2816405647.2399998</v>
      </c>
      <c r="E14" s="12"/>
      <c r="F14" s="18">
        <v>2750450501.6700001</v>
      </c>
      <c r="G14" s="14"/>
      <c r="H14" s="11">
        <f t="shared" si="0"/>
        <v>5566856148.9099998</v>
      </c>
    </row>
    <row r="15" spans="1:11" x14ac:dyDescent="0.25">
      <c r="A15" s="3"/>
      <c r="B15" s="3" t="s">
        <v>19</v>
      </c>
      <c r="C15" s="3"/>
      <c r="D15" s="18">
        <v>25863905.870000001</v>
      </c>
      <c r="E15" s="13"/>
      <c r="F15" s="18">
        <v>17696553.48</v>
      </c>
      <c r="H15" s="11">
        <f t="shared" si="0"/>
        <v>43560459.350000001</v>
      </c>
    </row>
    <row r="16" spans="1:11" x14ac:dyDescent="0.25">
      <c r="A16" s="3"/>
      <c r="B16" s="19" t="s">
        <v>20</v>
      </c>
      <c r="C16" s="3"/>
      <c r="D16" s="18">
        <v>536499262.75999999</v>
      </c>
      <c r="E16" s="13"/>
      <c r="F16" s="12">
        <v>322387501.38999999</v>
      </c>
      <c r="G16" s="14"/>
      <c r="H16" s="11">
        <f t="shared" si="0"/>
        <v>858886764.14999998</v>
      </c>
      <c r="I16" s="20"/>
      <c r="K16" s="21"/>
    </row>
    <row r="17" spans="1:8" x14ac:dyDescent="0.25">
      <c r="A17" s="3"/>
      <c r="B17" s="3" t="s">
        <v>21</v>
      </c>
      <c r="C17" s="3"/>
      <c r="D17" s="18">
        <v>1239183942.3599999</v>
      </c>
      <c r="E17" s="13"/>
      <c r="F17" s="12">
        <v>1196536745.76</v>
      </c>
      <c r="H17" s="11">
        <f t="shared" si="0"/>
        <v>2435720688.1199999</v>
      </c>
    </row>
    <row r="18" spans="1:8" x14ac:dyDescent="0.25">
      <c r="A18" s="3"/>
      <c r="B18" s="3" t="s">
        <v>8</v>
      </c>
      <c r="C18" s="3"/>
      <c r="D18" s="18">
        <v>0</v>
      </c>
      <c r="E18" s="13"/>
      <c r="F18" s="12">
        <v>115880.06</v>
      </c>
      <c r="H18" s="11">
        <f t="shared" si="0"/>
        <v>115880.06</v>
      </c>
    </row>
    <row r="19" spans="1:8" x14ac:dyDescent="0.25">
      <c r="A19" s="3"/>
      <c r="B19" s="3" t="s">
        <v>22</v>
      </c>
      <c r="C19" s="3"/>
      <c r="D19" s="30">
        <v>2336641088.5999999</v>
      </c>
      <c r="E19" s="13"/>
      <c r="F19" s="15">
        <v>1810070152.1700001</v>
      </c>
      <c r="H19" s="11">
        <f t="shared" si="0"/>
        <v>4146711240.77</v>
      </c>
    </row>
    <row r="20" spans="1:8" x14ac:dyDescent="0.25">
      <c r="A20" s="7" t="s">
        <v>9</v>
      </c>
      <c r="B20" s="3"/>
      <c r="C20" s="3"/>
      <c r="D20" s="16">
        <f>SUM(D14:D19)</f>
        <v>6954593846.8299999</v>
      </c>
      <c r="E20" s="13"/>
      <c r="F20" s="16">
        <f>SUM(F14:F19)</f>
        <v>6097257334.5300007</v>
      </c>
      <c r="H20" s="11">
        <f t="shared" si="0"/>
        <v>13051851181.360001</v>
      </c>
    </row>
    <row r="21" spans="1:8" x14ac:dyDescent="0.25">
      <c r="A21" s="22"/>
      <c r="B21" s="3"/>
      <c r="C21" s="3"/>
      <c r="D21" s="12"/>
      <c r="E21" s="12"/>
      <c r="F21" s="12"/>
      <c r="H21" s="11">
        <f t="shared" si="0"/>
        <v>0</v>
      </c>
    </row>
    <row r="22" spans="1:8" x14ac:dyDescent="0.25">
      <c r="A22" s="3"/>
      <c r="B22" s="3"/>
      <c r="C22" s="3"/>
      <c r="D22" s="12"/>
      <c r="E22" s="13"/>
      <c r="F22" s="12"/>
    </row>
    <row r="23" spans="1:8" ht="15.75" thickBot="1" x14ac:dyDescent="0.3">
      <c r="A23" s="7" t="s">
        <v>10</v>
      </c>
      <c r="B23" s="3"/>
      <c r="C23" s="3"/>
      <c r="D23" s="23">
        <f>+D11-D20</f>
        <v>8086437607.4500008</v>
      </c>
      <c r="E23" s="24"/>
      <c r="F23" s="23">
        <f>+F11-F20</f>
        <v>-1626018629.0200005</v>
      </c>
      <c r="H23" s="11">
        <f t="shared" si="0"/>
        <v>6460418978.4300003</v>
      </c>
    </row>
    <row r="24" spans="1:8" ht="15.75" thickTop="1" x14ac:dyDescent="0.25">
      <c r="A24" s="7"/>
      <c r="B24" s="3"/>
      <c r="C24" s="3"/>
      <c r="D24" s="25"/>
      <c r="E24" s="25"/>
      <c r="F24" s="25"/>
    </row>
    <row r="25" spans="1:8" x14ac:dyDescent="0.25">
      <c r="A25" s="22"/>
      <c r="B25" s="26" t="s">
        <v>11</v>
      </c>
      <c r="C25" s="3"/>
      <c r="D25" s="10"/>
      <c r="E25" s="25"/>
      <c r="F25" s="25"/>
      <c r="H25" s="11">
        <f t="shared" si="0"/>
        <v>0</v>
      </c>
    </row>
    <row r="26" spans="1:8" x14ac:dyDescent="0.25">
      <c r="A26" s="22"/>
      <c r="C26" s="3"/>
      <c r="D26" s="27"/>
      <c r="E26" s="25"/>
      <c r="F26" s="25"/>
      <c r="H26" s="11"/>
    </row>
    <row r="27" spans="1:8" x14ac:dyDescent="0.25">
      <c r="A27" s="22"/>
      <c r="B27" s="3"/>
      <c r="C27" s="3"/>
      <c r="D27" s="25"/>
      <c r="E27" s="25"/>
      <c r="F27" s="25"/>
      <c r="H27" s="11"/>
    </row>
    <row r="28" spans="1:8" x14ac:dyDescent="0.25">
      <c r="A28" s="22"/>
      <c r="B28" s="3"/>
      <c r="C28" s="3"/>
      <c r="D28" s="25"/>
      <c r="E28" s="25"/>
      <c r="F28" s="25"/>
      <c r="H28" s="11"/>
    </row>
    <row r="29" spans="1:8" x14ac:dyDescent="0.25">
      <c r="A29" s="7"/>
      <c r="B29" s="3"/>
      <c r="C29" s="3"/>
      <c r="D29" s="25"/>
      <c r="E29" s="28"/>
      <c r="F29" s="25"/>
      <c r="H29" s="11">
        <f t="shared" si="0"/>
        <v>0</v>
      </c>
    </row>
    <row r="30" spans="1:8" x14ac:dyDescent="0.25">
      <c r="A30" s="3"/>
      <c r="B30" s="29" t="s">
        <v>12</v>
      </c>
      <c r="C30" s="29"/>
      <c r="D30" s="33" t="s">
        <v>13</v>
      </c>
      <c r="E30" s="33"/>
      <c r="F30" s="33"/>
      <c r="H30" s="11" t="e">
        <f t="shared" si="0"/>
        <v>#VALUE!</v>
      </c>
    </row>
    <row r="31" spans="1:8" x14ac:dyDescent="0.25">
      <c r="A31" s="7"/>
      <c r="B31" s="1" t="s">
        <v>14</v>
      </c>
      <c r="D31" s="34" t="s">
        <v>15</v>
      </c>
      <c r="E31" s="34"/>
      <c r="F31" s="34"/>
      <c r="H31" s="11" t="e">
        <f t="shared" si="0"/>
        <v>#VALUE!</v>
      </c>
    </row>
    <row r="32" spans="1:8" x14ac:dyDescent="0.25">
      <c r="A32" s="7"/>
      <c r="B32" s="3"/>
      <c r="C32" s="3"/>
      <c r="D32" s="25"/>
      <c r="E32" s="25"/>
      <c r="F32" s="25"/>
    </row>
    <row r="33" spans="1:6" x14ac:dyDescent="0.25">
      <c r="A33" s="3"/>
      <c r="B33" s="3"/>
      <c r="C33" s="3"/>
      <c r="D33" s="25"/>
      <c r="E33" s="25"/>
      <c r="F33" s="25"/>
    </row>
    <row r="34" spans="1:6" x14ac:dyDescent="0.25">
      <c r="A34" s="31"/>
      <c r="B34" s="31"/>
      <c r="C34" s="31"/>
      <c r="D34" s="31"/>
      <c r="E34" s="31"/>
      <c r="F34" s="31"/>
    </row>
    <row r="35" spans="1:6" x14ac:dyDescent="0.25">
      <c r="A35" s="3"/>
      <c r="B35" s="7"/>
      <c r="C35" s="7"/>
      <c r="D35" s="3"/>
      <c r="E35" s="3"/>
      <c r="F35" s="3"/>
    </row>
    <row r="37" spans="1:6" x14ac:dyDescent="0.25">
      <c r="D37" s="11"/>
      <c r="E37" s="11"/>
      <c r="F37" s="11"/>
    </row>
  </sheetData>
  <mergeCells count="7">
    <mergeCell ref="A34:F34"/>
    <mergeCell ref="A1:F1"/>
    <mergeCell ref="A2:F2"/>
    <mergeCell ref="A3:F3"/>
    <mergeCell ref="A4:F4"/>
    <mergeCell ref="D30:F30"/>
    <mergeCell ref="D31:F3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Eliseo Ramírez Peña</dc:creator>
  <cp:lastModifiedBy>Rafael Eliseo Ramírez Peña</cp:lastModifiedBy>
  <cp:lastPrinted>2023-01-25T17:36:44Z</cp:lastPrinted>
  <dcterms:created xsi:type="dcterms:W3CDTF">2022-01-25T13:07:52Z</dcterms:created>
  <dcterms:modified xsi:type="dcterms:W3CDTF">2023-01-25T17:36:46Z</dcterms:modified>
</cp:coreProperties>
</file>