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GENERAL'!$B$2:$C$54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35" i="1" l="1"/>
  <c r="C44" i="1" l="1"/>
  <c r="C38" i="1"/>
  <c r="C28" i="1"/>
  <c r="C23" i="1"/>
  <c r="C29" i="1" l="1"/>
  <c r="C39" i="1"/>
  <c r="C45" i="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<sst xmlns="http://schemas.openxmlformats.org/spreadsheetml/2006/main" count="34" uniqueCount="34">
  <si>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</si>
  <si>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</si>
  <si>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</si>
  <si>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</si>
  <si>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</si>
  <si>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</si>
  <si>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</si>
  <si>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</si>
  <si>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</si>
  <si>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</si>
  <si>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</si>
  <si>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</si>
  <si>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</si>
  <si>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</si>
  <si>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</si>
  <si>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</si>
  <si>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</si>
  <si>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</si>
  <si>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</si>
  <si>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</si>
  <si>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</si>
  <si>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</si>
  <si>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</si>
  <si>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</si>
  <si>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</si>
  <si>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</si>
  <si>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</si>
  <si>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</si>
  <si>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</si>
  <si>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</si>
  <si>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</si>
  <si>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PRESTAMOS INTERNOS POR PAGAR</t>
  </si>
  <si>
    <t xml:space="preserve">  “Año del Fomento de las Exportaciones”</t>
  </si>
  <si>
    <t xml:space="preserve">  Al 31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</si>
</sst>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39" fontId="7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=""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5"/>
  <sheetViews>
    <sheetView tabSelected="1" topLeftCell="B1" zoomScale="70" zoomScaleNormal="70" workbookViewId="0">
      <selection activeCell="B37" sqref="B37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1" t="s">
        <v>26</v>
      </c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0" t="s">
        <v>32</v>
      </c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9" t="s">
        <v>25</v>
      </c>
      <c r="C11" s="3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9" t="s">
        <v>33</v>
      </c>
      <c r="C12" s="3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9" t="s">
        <v>30</v>
      </c>
      <c r="C13" s="3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2" t="s">
        <v>0</v>
      </c>
      <c r="C16" s="26"/>
    </row>
    <row r="17" spans="2:4" s="3" customFormat="1" ht="12" customHeight="1" x14ac:dyDescent="0.2">
      <c r="B17" s="42"/>
      <c r="C17" s="26"/>
    </row>
    <row r="18" spans="2:4" s="3" customFormat="1" ht="45.75" hidden="1" customHeight="1" thickBot="1" x14ac:dyDescent="0.25">
      <c r="B18" s="42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609373763.49000001</v>
      </c>
    </row>
    <row r="21" spans="2:4" s="3" customFormat="1" ht="17.100000000000001" customHeight="1" x14ac:dyDescent="0.2">
      <c r="B21" s="16" t="s">
        <v>3</v>
      </c>
      <c r="C21" s="21">
        <v>5133534014.5699997</v>
      </c>
    </row>
    <row r="22" spans="2:4" s="3" customFormat="1" ht="17.100000000000001" customHeight="1" x14ac:dyDescent="0.2">
      <c r="B22" s="16" t="s">
        <v>4</v>
      </c>
      <c r="C22" s="24">
        <v>202846440.13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5945754218.1899996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12747000</v>
      </c>
    </row>
    <row r="26" spans="2:4" s="3" customFormat="1" ht="17.100000000000001" customHeight="1" x14ac:dyDescent="0.2">
      <c r="B26" s="16" t="s">
        <v>7</v>
      </c>
      <c r="C26" s="17">
        <v>57674311182.080002</v>
      </c>
    </row>
    <row r="27" spans="2:4" s="3" customFormat="1" ht="17.100000000000001" customHeight="1" x14ac:dyDescent="0.2">
      <c r="B27" s="16" t="s">
        <v>8</v>
      </c>
      <c r="C27" s="20">
        <v>19029813.899999999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57706087995.980003</v>
      </c>
    </row>
    <row r="29" spans="2:4" s="3" customFormat="1" ht="17.100000000000001" customHeight="1" thickBot="1" x14ac:dyDescent="0.25">
      <c r="B29" s="13" t="s">
        <v>11</v>
      </c>
      <c r="C29" s="25">
        <f>C23+C28</f>
        <v>63651842214.170006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1455224387.71</v>
      </c>
      <c r="D32" s="37"/>
    </row>
    <row r="33" spans="2:4" s="3" customFormat="1" ht="17.100000000000001" customHeight="1" x14ac:dyDescent="0.2">
      <c r="B33" s="16" t="s">
        <v>14</v>
      </c>
      <c r="C33" s="17">
        <v>2655243802.3699999</v>
      </c>
      <c r="D33" s="37"/>
    </row>
    <row r="34" spans="2:4" s="3" customFormat="1" ht="17.100000000000001" customHeight="1" x14ac:dyDescent="0.2">
      <c r="B34" s="16" t="s">
        <v>31</v>
      </c>
      <c r="C34" s="17">
        <v>54319067.719999999</v>
      </c>
      <c r="D34" s="37"/>
    </row>
    <row r="35" spans="2:4" s="3" customFormat="1" ht="17.100000000000001" customHeight="1" x14ac:dyDescent="0.2">
      <c r="B35" s="13" t="s">
        <v>15</v>
      </c>
      <c r="C35" s="18">
        <f>SUM(C32:C34)</f>
        <v>4164787257.7999997</v>
      </c>
      <c r="D35" s="37"/>
    </row>
    <row r="36" spans="2:4" s="3" customFormat="1" ht="17.100000000000001" customHeight="1" x14ac:dyDescent="0.2">
      <c r="B36" s="13" t="s">
        <v>16</v>
      </c>
      <c r="C36" s="18"/>
      <c r="D36" s="37"/>
    </row>
    <row r="37" spans="2:4" s="3" customFormat="1" ht="17.100000000000001" customHeight="1" x14ac:dyDescent="0.2">
      <c r="B37" s="16" t="s">
        <v>27</v>
      </c>
      <c r="C37" s="17">
        <v>47471312.229999997</v>
      </c>
      <c r="D37" s="37"/>
    </row>
    <row r="38" spans="2:4" s="3" customFormat="1" ht="17.100000000000001" customHeight="1" x14ac:dyDescent="0.2">
      <c r="B38" s="29" t="s">
        <v>28</v>
      </c>
      <c r="C38" s="18">
        <f>SUM(C37)</f>
        <v>47471312.229999997</v>
      </c>
    </row>
    <row r="39" spans="2:4" s="3" customFormat="1" ht="17.100000000000001" customHeight="1" x14ac:dyDescent="0.2">
      <c r="B39" s="13" t="s">
        <v>17</v>
      </c>
      <c r="C39" s="18">
        <f>C35+C38</f>
        <v>4212258570.0299997</v>
      </c>
    </row>
    <row r="40" spans="2:4" s="3" customFormat="1" ht="17.100000000000001" customHeight="1" x14ac:dyDescent="0.2">
      <c r="B40" s="13" t="s">
        <v>18</v>
      </c>
      <c r="C40" s="18"/>
    </row>
    <row r="41" spans="2:4" s="3" customFormat="1" ht="17.100000000000001" customHeight="1" x14ac:dyDescent="0.2">
      <c r="B41" s="16" t="s">
        <v>19</v>
      </c>
      <c r="C41" s="23">
        <v>71430177447.759995</v>
      </c>
    </row>
    <row r="42" spans="2:4" s="3" customFormat="1" ht="17.100000000000001" customHeight="1" x14ac:dyDescent="0.2">
      <c r="B42" s="16" t="s">
        <v>29</v>
      </c>
      <c r="C42" s="23">
        <v>-11911494933.57</v>
      </c>
    </row>
    <row r="43" spans="2:4" s="3" customFormat="1" ht="17.100000000000001" customHeight="1" x14ac:dyDescent="0.2">
      <c r="B43" s="16" t="s">
        <v>20</v>
      </c>
      <c r="C43" s="35">
        <v>-79098870.049999997</v>
      </c>
      <c r="D43" s="38"/>
    </row>
    <row r="44" spans="2:4" s="3" customFormat="1" ht="16.5" customHeight="1" x14ac:dyDescent="0.2">
      <c r="B44" s="13" t="s">
        <v>21</v>
      </c>
      <c r="C44" s="18">
        <f>SUM(C41:C43)</f>
        <v>59439583644.139992</v>
      </c>
    </row>
    <row r="45" spans="2:4" s="3" customFormat="1" ht="16.5" customHeight="1" thickBot="1" x14ac:dyDescent="0.25">
      <c r="B45" s="13" t="s">
        <v>22</v>
      </c>
      <c r="C45" s="25">
        <f>C44+C39</f>
        <v>63651842214.169991</v>
      </c>
      <c r="D45" s="36"/>
    </row>
    <row r="46" spans="2:4" s="3" customFormat="1" ht="16.5" customHeight="1" thickTop="1" x14ac:dyDescent="0.2">
      <c r="B46" s="13"/>
      <c r="C46" s="18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13"/>
      <c r="C48" s="17"/>
    </row>
    <row r="49" spans="1:3" s="3" customFormat="1" ht="16.5" customHeight="1" x14ac:dyDescent="0.2">
      <c r="B49" s="32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3"/>
      <c r="C51" s="17"/>
    </row>
    <row r="52" spans="1:3" s="3" customFormat="1" ht="16.5" customHeight="1" x14ac:dyDescent="0.2">
      <c r="B52" s="34"/>
      <c r="C52" s="17"/>
    </row>
    <row r="53" spans="1:3" s="3" customFormat="1" ht="16.5" customHeight="1" x14ac:dyDescent="0.2">
      <c r="B53" s="32"/>
      <c r="C53" s="17"/>
    </row>
    <row r="54" spans="1:3" s="7" customFormat="1" ht="24" customHeight="1" x14ac:dyDescent="0.2">
      <c r="A54" s="3"/>
      <c r="B54" s="16"/>
      <c r="C54" s="17"/>
    </row>
    <row r="55" spans="1:3" s="7" customFormat="1" ht="24" customHeight="1" x14ac:dyDescent="0.2">
      <c r="A55" s="3"/>
      <c r="B55" s="43"/>
      <c r="C55" s="43"/>
    </row>
    <row r="56" spans="1:3" s="7" customFormat="1" ht="18.75" customHeight="1" x14ac:dyDescent="0.2">
      <c r="A56" s="3"/>
      <c r="B56" s="44"/>
      <c r="C56" s="44"/>
    </row>
    <row r="57" spans="1:3" s="7" customFormat="1" ht="18.75" customHeight="1" x14ac:dyDescent="0.2">
      <c r="A57" s="3"/>
      <c r="B57" s="31"/>
      <c r="C57" s="31"/>
    </row>
    <row r="58" spans="1:3" s="7" customFormat="1" ht="24" customHeight="1" x14ac:dyDescent="0.2">
      <c r="A58" s="3"/>
      <c r="B58" s="30"/>
      <c r="C58" s="22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1"/>
    </row>
    <row r="62" spans="1:3" s="7" customFormat="1" ht="24" customHeight="1" x14ac:dyDescent="0.2">
      <c r="A62" s="3"/>
      <c r="B62" s="30"/>
      <c r="C62" s="22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28"/>
      <c r="C64" s="17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A66" s="3"/>
      <c r="B66" s="13"/>
      <c r="C66" s="14"/>
    </row>
    <row r="67" spans="1:3" s="7" customFormat="1" ht="24" customHeight="1" x14ac:dyDescent="0.2">
      <c r="A67" s="3"/>
      <c r="B67" s="13"/>
      <c r="C67" s="17"/>
    </row>
    <row r="68" spans="1:3" s="7" customFormat="1" ht="24" customHeight="1" x14ac:dyDescent="0.2">
      <c r="B68" s="47"/>
      <c r="C68" s="47"/>
    </row>
    <row r="69" spans="1:3" s="7" customFormat="1" ht="24" customHeight="1" x14ac:dyDescent="0.2">
      <c r="B69" s="46"/>
      <c r="C69" s="46"/>
    </row>
    <row r="70" spans="1:3" s="7" customFormat="1" ht="24" customHeight="1" x14ac:dyDescent="0.2">
      <c r="B70" s="45"/>
      <c r="C70" s="45"/>
    </row>
    <row r="71" spans="1:3" s="7" customFormat="1" ht="24" customHeight="1" x14ac:dyDescent="0.2">
      <c r="B71" s="45"/>
      <c r="C71" s="45"/>
    </row>
    <row r="72" spans="1:3" s="7" customFormat="1" ht="24" customHeight="1" x14ac:dyDescent="0.2">
      <c r="B72" s="45"/>
      <c r="C72" s="45"/>
    </row>
    <row r="73" spans="1:3" s="7" customFormat="1" ht="20.25" x14ac:dyDescent="0.2">
      <c r="B73" s="45"/>
      <c r="C73" s="4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  <c r="C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93" spans="2:3" s="7" customFormat="1" x14ac:dyDescent="0.2">
      <c r="B93" s="15"/>
    </row>
    <row r="104" spans="2:2" ht="13.5" thickBot="1" x14ac:dyDescent="0.25"/>
    <row r="105" spans="2:2" ht="15.75" x14ac:dyDescent="0.2">
      <c r="B105" s="10"/>
    </row>
  </sheetData>
  <mergeCells count="14">
    <mergeCell ref="B55:C55"/>
    <mergeCell ref="B56:C56"/>
    <mergeCell ref="B73:C73"/>
    <mergeCell ref="B69:C69"/>
    <mergeCell ref="B71:C71"/>
    <mergeCell ref="B70:C70"/>
    <mergeCell ref="B68:C68"/>
    <mergeCell ref="B72:C72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2017-09-11T16:24:05Z</cp:lastPrinted>
  <dcterms:created xsi:type="dcterms:W3CDTF">2006-07-11T17:39:34Z</dcterms:created>
  <dcterms:modified xsi:type="dcterms:W3CDTF">2018-02-09T19:37:31Z</dcterms:modified>
</cp:coreProperties>
</file>