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.lemoine\Desktop\Tenares\"/>
    </mc:Choice>
  </mc:AlternateContent>
  <bookViews>
    <workbookView xWindow="0" yWindow="0" windowWidth="21570" windowHeight="8055"/>
  </bookViews>
  <sheets>
    <sheet name="L.P. Alc. S. Tenares (Lot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[2]PRESUPUESTO!#REF!</definedName>
    <definedName name="\o">#REF!</definedName>
    <definedName name="\p" localSheetId="0">[2]PRESUPUESTO!#REF!</definedName>
    <definedName name="\p">#REF!</definedName>
    <definedName name="\q" localSheetId="0">[2]PRESUPUESTO!#REF!</definedName>
    <definedName name="\q">#REF!</definedName>
    <definedName name="\S" localSheetId="0">#REF!</definedName>
    <definedName name="\S">#REF!</definedName>
    <definedName name="\w" localSheetId="0">[2]PRESUPUESTO!#REF!</definedName>
    <definedName name="\w">#REF!</definedName>
    <definedName name="\z" localSheetId="0">[2]PRESUPUESTO!#REF!</definedName>
    <definedName name="\z">#REF!</definedName>
    <definedName name="____________________ZC1">#REF!</definedName>
    <definedName name="____________________ZE1">#REF!</definedName>
    <definedName name="____________________ZE2">#REF!</definedName>
    <definedName name="____________________ZE3">#REF!</definedName>
    <definedName name="____________________ZE4">#REF!</definedName>
    <definedName name="____________________ZE5">#REF!</definedName>
    <definedName name="____________________ZE6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 localSheetId="0">#REF!</definedName>
    <definedName name="_____________ZC1">#REF!</definedName>
    <definedName name="_____________ZE1" localSheetId="0">#REF!</definedName>
    <definedName name="_____________ZE1">#REF!</definedName>
    <definedName name="_____________ZE2" localSheetId="0">#REF!</definedName>
    <definedName name="_____________ZE2">#REF!</definedName>
    <definedName name="_____________ZE3" localSheetId="0">#REF!</definedName>
    <definedName name="_____________ZE3">#REF!</definedName>
    <definedName name="_____________ZE4" localSheetId="0">#REF!</definedName>
    <definedName name="_____________ZE4">#REF!</definedName>
    <definedName name="_____________ZE5" localSheetId="0">#REF!</definedName>
    <definedName name="_____________ZE5">#REF!</definedName>
    <definedName name="_____________ZE6" localSheetId="0">#REF!</definedName>
    <definedName name="_____________ZE6">#REF!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>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F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>#REF!</definedName>
    <definedName name="________PAG1" localSheetId="0">#REF!</definedName>
    <definedName name="________PAG1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PAG1" localSheetId="0">#REF!</definedName>
    <definedName name="_______PAG1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PAG1" localSheetId="0">#REF!</definedName>
    <definedName name="______PAG1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PAG1" localSheetId="0">#REF!</definedName>
    <definedName name="_____PAG1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PAG1" localSheetId="0">#REF!</definedName>
    <definedName name="____PAG1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AG1" localSheetId="0">#REF!</definedName>
    <definedName name="___PAG1">#REF!</definedName>
    <definedName name="___pu5">[5]Sheet5!$E:$E</definedName>
    <definedName name="___ZC1" localSheetId="0">#REF!</definedName>
    <definedName name="___ZC1">#REF!</definedName>
    <definedName name="___ZC2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'[6]anal term'!$G$1512</definedName>
    <definedName name="__PAG1" localSheetId="0">#REF!</definedName>
    <definedName name="__PAG1">#REF!</definedName>
    <definedName name="__pu5">[7]Sheet5!$E:$E</definedName>
    <definedName name="__REALIZADO" localSheetId="0">[2]PRESUPUESTO!#REF!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C2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00_RESUMEN" localSheetId="0">#REF!</definedName>
    <definedName name="_00_RESUMEN">#REF!</definedName>
    <definedName name="_01_Guadalupe" localSheetId="0">#REF!</definedName>
    <definedName name="_01_Guadalupe">#REF!</definedName>
    <definedName name="_02_Amarilla" localSheetId="0">#REF!</definedName>
    <definedName name="_02_Amarilla">#REF!</definedName>
    <definedName name="_03_Cocha" localSheetId="0">#REF!</definedName>
    <definedName name="_03_Cocha">#REF!</definedName>
    <definedName name="_04_Minadores" localSheetId="0">#REF!</definedName>
    <definedName name="_04_Minadores">#REF!</definedName>
    <definedName name="_05_Cabeno" localSheetId="0">#REF!</definedName>
    <definedName name="_05_Cabeno">#REF!</definedName>
    <definedName name="_06_Recodo" localSheetId="0">#REF!</definedName>
    <definedName name="_06_Recodo">#REF!</definedName>
    <definedName name="_07_Chingual" localSheetId="0">#REF!</definedName>
    <definedName name="_07_Chingual">#REF!</definedName>
    <definedName name="_08_Jordán" localSheetId="0">#REF!</definedName>
    <definedName name="_08_Jordán">#REF!</definedName>
    <definedName name="_09_Sabaleta" localSheetId="0">#REF!</definedName>
    <definedName name="_09_Sabaleta">#REF!</definedName>
    <definedName name="_1">#N/A</definedName>
    <definedName name="_1_6">NA()</definedName>
    <definedName name="_10_Chongo" localSheetId="0">#REF!</definedName>
    <definedName name="_10_Chongo">#REF!</definedName>
    <definedName name="_11_Mariachi" localSheetId="0">#REF!</definedName>
    <definedName name="_11_Mariachi">#REF!</definedName>
    <definedName name="_12_Chispa" localSheetId="0">#REF!</definedName>
    <definedName name="_12_Chispa">#REF!</definedName>
    <definedName name="_13_Bijagual" localSheetId="0">#REF!</definedName>
    <definedName name="_13_Bijagual">#REF!</definedName>
    <definedName name="_14_Bicundo" localSheetId="0">#REF!</definedName>
    <definedName name="_14_Bicundo">#REF!</definedName>
    <definedName name="_15_Juntas" localSheetId="0">#REF!</definedName>
    <definedName name="_15_Juntas">#REF!</definedName>
    <definedName name="_16_Industria" localSheetId="0">#REF!</definedName>
    <definedName name="_16_Industria">#REF!</definedName>
    <definedName name="_17_Palmar" localSheetId="0">#REF!</definedName>
    <definedName name="_17_Palmar">#REF!</definedName>
    <definedName name="_18_Sucio" localSheetId="0">#REF!</definedName>
    <definedName name="_18_Sucio">#REF!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'L.P. Alc. S. Tenares (Lot2)'!$A$10:$F$86</definedName>
    <definedName name="_FIN50" localSheetId="0">#REF!</definedName>
    <definedName name="_FIN50">#REF!</definedName>
    <definedName name="_hor210">'[6]anal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AAL">[9]MOJornal!$D$31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[8]Mezcla!$G$37</definedName>
    <definedName name="_mz125" localSheetId="0">[8]Mezcla!#REF!</definedName>
    <definedName name="_mz125">[8]Mezcla!#REF!</definedName>
    <definedName name="_MZ13" localSheetId="0">[8]Mezcla!#REF!</definedName>
    <definedName name="_MZ13">[8]Mezcla!#REF!</definedName>
    <definedName name="_MZ14" localSheetId="0">[8]Mezcla!#REF!</definedName>
    <definedName name="_MZ14">[8]Mezcla!#REF!</definedName>
    <definedName name="_MZ17" localSheetId="0">[8]Mezcla!#REF!</definedName>
    <definedName name="_MZ17">[8]Mezcla!#REF!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[10]MOJornal!$D$41</definedName>
    <definedName name="_OP2AL">[9]MOJornal!$D$51</definedName>
    <definedName name="_OP3AL">[10]MOJornal!$D$61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G1" localSheetId="0">#REF!</definedName>
    <definedName name="_PAG1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5">[12]Sheet5!$E:$E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[13]Factura!#REF!</definedName>
    <definedName name="_tax1">[13]Factura!#REF!</definedName>
    <definedName name="_tax2" localSheetId="0">[13]Factura!#REF!</definedName>
    <definedName name="_tax2">[13]Factura!#REF!</definedName>
    <definedName name="_tax3" localSheetId="0">[13]Factura!#REF!</definedName>
    <definedName name="_tax3">[13]Factura!#REF!</definedName>
    <definedName name="_tax4" localSheetId="0">[13]Factura!#REF!</definedName>
    <definedName name="_tax4">[13]Factura!#REF!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CAL">[9]MOJornal!$D$63</definedName>
    <definedName name="_VAR38">[14]Precio!$F$11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[15]PVC!#REF!</definedName>
    <definedName name="a">[15]PVC!#REF!</definedName>
    <definedName name="A.I.US" localSheetId="0">[16]Resumen!#REF!</definedName>
    <definedName name="A.I.US">[16]Resumen!#REF!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[17]M.O.!#REF!</definedName>
    <definedName name="AA">[17]M.O.!#REF!</definedName>
    <definedName name="aa_3">"$#REF!.$B$109"</definedName>
    <definedName name="AAG">[14]Precio!$F$20</definedName>
    <definedName name="AC">[8]insumo!$D$4</definedName>
    <definedName name="AC38G40">'[18]LISTADO INSUMOS DEL 2000'!$I$29</definedName>
    <definedName name="acarreo">'[19]Listado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'[20]Detalle Acero'!$H$26</definedName>
    <definedName name="Acero.C1.2doN.Villa" localSheetId="0">#REF!</definedName>
    <definedName name="Acero.C1.2doN.Villa">#REF!</definedName>
    <definedName name="Acero.C2.1erN.Villa">'[20]Detalle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'[20]Detalle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'[20]Detalle Acero'!$F$26</definedName>
    <definedName name="Acero_1_2_____Grado_40">[21]Insumos!$B$6:$D$6</definedName>
    <definedName name="Acero_1_4______Grado_40">[21]Insumos!$B$7:$D$7</definedName>
    <definedName name="Acero_2">#N/A</definedName>
    <definedName name="Acero_3">#N/A</definedName>
    <definedName name="Acero_3_4__1_____Grado_40">[21]Insumos!$B$8:$D$8</definedName>
    <definedName name="Acero_3_8______Grado_40">[21]Insumos!$B$9:$D$9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'[22]LISTA DE PRECIO'!$C$6</definedName>
    <definedName name="Acero_MO_Alambre">'[23]ANALISIS PLANTA'!$G$275</definedName>
    <definedName name="Acero_QQ" localSheetId="0">[24]INSU!$D$9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0120">'[25]Ana-Basic'!$O$108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0">'[25]Ana-Basic'!$O$28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420">'[25]Ana-Basic'!$O$68</definedName>
    <definedName name="ACERO6038" localSheetId="0">#REF!</definedName>
    <definedName name="ACERO6038">#REF!</definedName>
    <definedName name="ACERO603820">'[25]Ana-Basic'!$O$8</definedName>
    <definedName name="ACERO603825" localSheetId="0">#REF!</definedName>
    <definedName name="ACERO603825">#REF!</definedName>
    <definedName name="acerog40">[26]MATERIALES!$G$7</definedName>
    <definedName name="aceroi">#REF!</definedName>
    <definedName name="aceroii">#REF!</definedName>
    <definedName name="aceromalla">#REF!</definedName>
    <definedName name="ACEROS" localSheetId="0">#REF!</definedName>
    <definedName name="ACEROS">#REF!</definedName>
    <definedName name="ACUEDUCTO" localSheetId="0">[27]INS!#REF!</definedName>
    <definedName name="ACUEDUCTO">[27]INS!#REF!</definedName>
    <definedName name="ACUEDUCTO_8" localSheetId="0">#REF!</definedName>
    <definedName name="ACUEDUCTO_8">#REF!</definedName>
    <definedName name="ADA" localSheetId="0">'[28]CUB-10181-3(Rescision)'!#REF!</definedName>
    <definedName name="ADA">'[28]CUB-10181-3(Rescision)'!#REF!</definedName>
    <definedName name="ADAMIOSIN" localSheetId="0">[8]Mezcla!#REF!</definedName>
    <definedName name="ADAMIOSIN">[8]Mezcla!#REF!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'[29]Resumen Precio Equipos'!$C$28</definedName>
    <definedName name="ADMINISTRATIVOS">#REF!</definedName>
    <definedName name="AG">[14]Precio!$F$21</definedName>
    <definedName name="Agregado_3">#N/A</definedName>
    <definedName name="AGREGADOS" localSheetId="0">#REF!</definedName>
    <definedName name="AGREGADOS">#REF!</definedName>
    <definedName name="agricola">'[19]Listado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[30]Análisis!$F$1816</definedName>
    <definedName name="Agua.Potable.3er.4toy5toN">[30]Análisis!$F$1956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8">[14]Precio!$F$15</definedName>
    <definedName name="alambi">#REF!</definedName>
    <definedName name="alambii">#REF!</definedName>
    <definedName name="alambiii">#REF!</definedName>
    <definedName name="alambiiii">#REF!</definedName>
    <definedName name="ALAMBRE" localSheetId="0">[8]insumo!#REF!</definedName>
    <definedName name="ALAMBRE">[8]insumo!#REF!</definedName>
    <definedName name="Alambre_3">#N/A</definedName>
    <definedName name="Alambre_galvanizago__18">'[22]LISTA DE PRECIO'!$C$7</definedName>
    <definedName name="Alambre_No._18">[21]Insumos!$B$20:$D$20</definedName>
    <definedName name="Alambre_No.18_3">#N/A</definedName>
    <definedName name="Alambre_Varilla" localSheetId="0">[24]INSU!$D$17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 localSheetId="0">[31]M.O.!$C$12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q._Madera_P_Rampa_____Incl._M_O">[21]Insumos!$B$127:$D$127</definedName>
    <definedName name="Alq._Madera_P_Viga_____Incl._M_O">[21]Insumos!$B$128:$D$128</definedName>
    <definedName name="Alq._Madera_P_Vigas_y_Columnas_Amarre____Incl._M_O">[21]Insumos!$B$129:$D$129</definedName>
    <definedName name="ALQ_416">'[23]ANALISIS PLANTA'!$F$772</definedName>
    <definedName name="alq_MAQUITO">'[23]ANALISIS PLANTA'!$F$835</definedName>
    <definedName name="ALTATENSION" localSheetId="0">#REF!</definedName>
    <definedName name="ALTATENSION">#REF!</definedName>
    <definedName name="altura" localSheetId="0">[32]presupuesto!#REF!</definedName>
    <definedName name="altura">[32]presupuesto!#REF!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[31]M.O.!#REF!</definedName>
    <definedName name="analiis">[31]M.O.!#REF!</definedName>
    <definedName name="analisis" localSheetId="0">#REF!</definedName>
    <definedName name="analisis">#REF!</definedName>
    <definedName name="analisis2">#REF!</definedName>
    <definedName name="analisisI">#REF!</definedName>
    <definedName name="ANALISSSSS" localSheetId="0">NA()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laje_de_Pilotes_3">#N/A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[30]Insumos!$E$155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f.LosasYvuelos" localSheetId="0">[33]Análisis!#REF!</definedName>
    <definedName name="Anf.LosasYvuelos">[33]Análisis!#REF!</definedName>
    <definedName name="Anfi.Zap.Col" localSheetId="0">[33]Análisis!#REF!</definedName>
    <definedName name="Anfi.Zap.Col">[33]Análisis!#REF!</definedName>
    <definedName name="Anfit.Col.C1" localSheetId="0">[33]Análisis!#REF!</definedName>
    <definedName name="Anfit.Col.C1">[33]Análisis!#REF!</definedName>
    <definedName name="Anfit.Col.CA" localSheetId="0">[33]Análisis!#REF!</definedName>
    <definedName name="Anfit.Col.CA">[33]Análisis!#REF!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[30]Análisis!$D$1212</definedName>
    <definedName name="Antepecho..superior.incluye.losa">[30]Análisis!$D$658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[32]presupuesto!#REF!</definedName>
    <definedName name="area">[32]presupuesto!#REF!</definedName>
    <definedName name="_xlnm.Extract" localSheetId="0">#REF!</definedName>
    <definedName name="_xlnm.Extract">#REF!</definedName>
    <definedName name="_xlnm.Print_Area" localSheetId="0">'L.P. Alc. S. Tenares (Lot2)'!$A$1:$F$121</definedName>
    <definedName name="_xlnm.Print_Area">#REF!</definedName>
    <definedName name="AreaTotal1">'[23]Pre Villarpando UNIDO'!#REF!</definedName>
    <definedName name="ARENA" localSheetId="0">#REF!</definedName>
    <definedName name="ARENA">#REF!</definedName>
    <definedName name="Arena.Horm.Visto">[20]Insumos!$E$16</definedName>
    <definedName name="Arena_Gruesa_Lavada">[21]Insumos!$B$16:$D$16</definedName>
    <definedName name="ARENA_LAV_CLASIF">'[34]MATERIALES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>#REF!</definedName>
    <definedName name="ARENAF" localSheetId="0">[8]insumo!#REF!</definedName>
    <definedName name="ARENAF">[8]insumo!#REF!</definedName>
    <definedName name="ARENAFINA">[8]insumo!$D$6</definedName>
    <definedName name="ARENAG" localSheetId="0">[8]insumo!#REF!</definedName>
    <definedName name="ARENAG">[8]insumo!#REF!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[26]MATERIALES!$G$13</definedName>
    <definedName name="ARENAMINA" localSheetId="0">#REF!</definedName>
    <definedName name="ARENAMINA">#REF!</definedName>
    <definedName name="ArenaOchoa.MA">[35]Insumos!$C$14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ranque">'[19]Listado Equipos a utilizar'!#REF!</definedName>
    <definedName name="as" localSheetId="0">[36]M.O.!#REF!</definedName>
    <definedName name="as">[36]M.O.!#REF!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T" localSheetId="0">#REF!</definedName>
    <definedName name="AT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AL">[10]MOJornal!$D$20</definedName>
    <definedName name="AYCARP" localSheetId="0">[27]INS!#REF!</definedName>
    <definedName name="AYCARP">[27]INS!#REF!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[26]OBRAMANO!$F$67</definedName>
    <definedName name="b" localSheetId="0">[37]ADDENDA!#REF!</definedName>
    <definedName name="b">[37]ADDENDA!#REF!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[38]Insumos!$E$90</definedName>
    <definedName name="Baldosines.GraniMármol">[30]Insumos!$E$71</definedName>
    <definedName name="banci">#REF!</definedName>
    <definedName name="bancii">#REF!</definedName>
    <definedName name="banciii">#REF!</definedName>
    <definedName name="banciiii">#REF!</definedName>
    <definedName name="banli">#REF!</definedName>
    <definedName name="banlii">#REF!</definedName>
    <definedName name="banliii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ANDILLA_3">#N/A</definedName>
    <definedName name="barra12">[11]analisis!$G$2860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[30]Análisis!$D$471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_xlnm.Database" localSheetId="0">#REF!</definedName>
    <definedName name="_xlnm.Database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B" localSheetId="0">#REF!</definedName>
    <definedName name="BBB">#REF!</definedName>
    <definedName name="BBBBBBBBBBBBBBBB">#REF!</definedName>
    <definedName name="BENEFICIOS">'[22]LISTA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[8]insumo!$D$9</definedName>
    <definedName name="BLOCK0.20M">[8]insumo!$D$10</definedName>
    <definedName name="BLOCK12" localSheetId="0">#REF!</definedName>
    <definedName name="BLOCK12">#REF!</definedName>
    <definedName name="block4" localSheetId="0">[8]insumo!#REF!</definedName>
    <definedName name="block4">[8]insumo!#REF!</definedName>
    <definedName name="BLOCK5" localSheetId="0">#REF!</definedName>
    <definedName name="BLOCK5">#REF!</definedName>
    <definedName name="BLOCK6" localSheetId="0">[8]insumo!#REF!</definedName>
    <definedName name="BLOCK6">[8]insumo!#REF!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[8]insumo!#REF!</definedName>
    <definedName name="block8">[8]insumo!#REF!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[8]insumo!#REF!</definedName>
    <definedName name="BLOCKCA">[8]insumo!#REF!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[30]Análisis!$D$1112</definedName>
    <definedName name="Bloque.4.Barpis" localSheetId="0">[33]Análisis!#REF!</definedName>
    <definedName name="Bloque.4.Barpis">[33]Análisis!#REF!</definedName>
    <definedName name="Bloque.4.MA" localSheetId="0">#REF!</definedName>
    <definedName name="Bloque.4.MA">#REF!</definedName>
    <definedName name="Bloque.4.SNP.Mezc.Antillana" localSheetId="0">[33]Análisis!#REF!</definedName>
    <definedName name="Bloque.4.SNP.Mezc.Antillana">[33]Análisis!#REF!</definedName>
    <definedName name="Bloque.4.SNP.Villas">[30]Análisis!$D$915</definedName>
    <definedName name="Bloque.4BNP.Mezc.Antillana" localSheetId="0">[33]Análisis!#REF!</definedName>
    <definedName name="Bloque.4BNP.Mezc.Antillana">[33]Análisis!#REF!</definedName>
    <definedName name="Bloque.6.BNP.Mezc.Antillana" localSheetId="0">[33]Análisis!#REF!</definedName>
    <definedName name="Bloque.6.BNP.Mezc.Antillana">[33]Análisis!#REF!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[33]Análisis!#REF!</definedName>
    <definedName name="Bloque.6.SNP.Mezc.Antillana">[33]Análisis!#REF!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[30]Insumos!#REF!</definedName>
    <definedName name="Bloque.Med.Luna.8.MA">[30]Insumos!#REF!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[33]Análisis!#REF!</definedName>
    <definedName name="Bloques.8.BNTN.Mezc.Antillana">[33]Análisis!#REF!</definedName>
    <definedName name="Bloques.8.SNP.Mezc.Antillana" localSheetId="0">[33]Análisis!#REF!</definedName>
    <definedName name="Bloques.8.SNP.Mezc.Antillana">[33]Análisis!#REF!</definedName>
    <definedName name="Bloques.8.SNPT">[30]Análisis!$D$306</definedName>
    <definedName name="bloques.calados" localSheetId="0">#REF!</definedName>
    <definedName name="bloques.calados">#REF!</definedName>
    <definedName name="Bloques_de_6">[21]Insumos!$B$22:$D$22</definedName>
    <definedName name="Bloques_de_8">[21]Insumos!$B$23:$D$23</definedName>
    <definedName name="bloques4">[26]MATERIALES!#REF!</definedName>
    <definedName name="bloques6">[26]MATERIALES!#REF!</definedName>
    <definedName name="bloques8">[26]MATERIALES!#REF!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[30]Insumos!$E$142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[39]INSU!$B$42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[30]Insumos!#REF!</definedName>
    <definedName name="Borde.marmol.A">[30]Insumos!#REF!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Esc.">[40]Escalera!$J$9:$M$9,[40]Escalera!$J$10:$R$10,[40]Escalera!$AL$14:$AM$14,[40]Escalera!$AL$16:$AM$16,[40]Escalera!$I$16:$M$16,[40]Escalera!$B$19:$AE$32,[40]Escalera!$AN$19:$AQ$32</definedName>
    <definedName name="Borrar_Muros">[40]Muros!$W$15:$Z$15,[40]Muros!$AA$15:$AD$15,[40]Muros!$AF$13,[40]Muros!$K$20:$L$20,[40]Muros!$O$26:$P$26</definedName>
    <definedName name="Borrar_Precio">'[41]Cotz.'!$F$23:$F$800,'[41]Cotz.'!$K$280:$K$800</definedName>
    <definedName name="Borrar_V.C1">[42]qqVgas!$J$9:$M$9,[42]qqVgas!$J$10:$R$10,[42]qqVgas!$AJ$11:$AK$11,[42]qqVgas!$AR$11:$AS$11,[42]qqVgas!$AG$13:$AH$13,[42]qqVgas!$AP$13:$AQ$13,[42]qqVgas!$D$16:$AC$195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[13]Factura!#REF!</definedName>
    <definedName name="boxes">[13]Factura!#REF!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[31]M.O.!$C$9</definedName>
    <definedName name="BRIGADATOPOGRAFICA_6" localSheetId="0">#REF!</definedName>
    <definedName name="BRIGADATOPOGRAFICA_6">#REF!</definedName>
    <definedName name="Brillado.Marmol">[30]Insumos!$E$134</definedName>
    <definedName name="Brillado_pisos" localSheetId="0">#REF!</definedName>
    <definedName name="Brillado_pisos">#REF!</definedName>
    <definedName name="brochas">#REF!</definedName>
    <definedName name="button_area_1" localSheetId="0">#REF!</definedName>
    <definedName name="button_area_1">#REF!</definedName>
    <definedName name="BVNBVNBV" localSheetId="0">NA()</definedName>
    <definedName name="BVNBVNBV">[43]M.O.!#REF!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[33]Análisis!#REF!</definedName>
    <definedName name="C.Piscina.C1">[33]Análisis!#REF!</definedName>
    <definedName name="C.Piscina.C2" localSheetId="0">[33]Análisis!#REF!</definedName>
    <definedName name="C.Piscina.C2">[33]Análisis!#REF!</definedName>
    <definedName name="C.Piscina.C3" localSheetId="0">[33]Análisis!#REF!</definedName>
    <definedName name="C.Piscina.C3">[33]Análisis!#REF!</definedName>
    <definedName name="C.Piscina.C4" localSheetId="0">[33]Análisis!#REF!</definedName>
    <definedName name="C.Piscina.C4">[33]Análisis!#REF!</definedName>
    <definedName name="C.Piscina.C5" localSheetId="0">[33]Análisis!#REF!</definedName>
    <definedName name="C.Piscina.C5">[33]Análisis!#REF!</definedName>
    <definedName name="C.Piscina.Cc" localSheetId="0">[33]Análisis!#REF!</definedName>
    <definedName name="C.Piscina.Cc">[33]Análisis!#REF!</definedName>
    <definedName name="C.Piscina.Losa" localSheetId="0">[33]Análisis!#REF!</definedName>
    <definedName name="C.Piscina.Losa">[33]Análisis!#REF!</definedName>
    <definedName name="C.Piscina.V1" localSheetId="0">[33]Análisis!#REF!</definedName>
    <definedName name="C.Piscina.V1">[33]Análisis!#REF!</definedName>
    <definedName name="C.Piscina.V2" localSheetId="0">[33]Análisis!#REF!</definedName>
    <definedName name="C.Piscina.V2">[33]Análisis!#REF!</definedName>
    <definedName name="C.Piscina.V3" localSheetId="0">[33]Análisis!#REF!</definedName>
    <definedName name="C.Piscina.V3">[33]Análisis!#REF!</definedName>
    <definedName name="C.Piscina.V4" localSheetId="0">[33]Análisis!#REF!</definedName>
    <definedName name="C.Piscina.V4">[33]Análisis!#REF!</definedName>
    <definedName name="C.Piscina.V5" localSheetId="0">[33]Análisis!#REF!</definedName>
    <definedName name="C.Piscina.V5">[33]Análisis!#REF!</definedName>
    <definedName name="C.Piscina.V6" localSheetId="0">[33]Análisis!#REF!</definedName>
    <definedName name="C.Piscina.V6">[33]Análisis!#REF!</definedName>
    <definedName name="C.Piscina.ZC1" localSheetId="0">[33]Análisis!#REF!</definedName>
    <definedName name="C.Piscina.ZC1">[33]Análisis!#REF!</definedName>
    <definedName name="C.Piscina.ZC2" localSheetId="0">[33]Análisis!#REF!</definedName>
    <definedName name="C.Piscina.ZC2">[33]Análisis!#REF!</definedName>
    <definedName name="C.Piscina.ZC3" localSheetId="0">[33]Análisis!#REF!</definedName>
    <definedName name="C.Piscina.ZC3">[33]Análisis!#REF!</definedName>
    <definedName name="C.Piscina.ZC4" localSheetId="0">[33]Análisis!#REF!</definedName>
    <definedName name="C.Piscina.ZC4">[33]Análisis!#REF!</definedName>
    <definedName name="C.Piscina.ZC5" localSheetId="0">[33]Análisis!#REF!</definedName>
    <definedName name="C.Piscina.ZC5">[33]Análisis!#REF!</definedName>
    <definedName name="C.Piscina.ZCc" localSheetId="0">[33]Análisis!#REF!</definedName>
    <definedName name="C.Piscina.ZCc">[33]Análisis!#REF!</definedName>
    <definedName name="C.Tennis.C1" localSheetId="0">[33]Análisis!#REF!</definedName>
    <definedName name="C.Tennis.C1">[33]Análisis!#REF!</definedName>
    <definedName name="C.Tennis.C2yC5" localSheetId="0">[33]Análisis!#REF!</definedName>
    <definedName name="C.Tennis.C2yC5">[33]Análisis!#REF!</definedName>
    <definedName name="C.Tennis.C4" localSheetId="0">[33]Análisis!#REF!</definedName>
    <definedName name="C.Tennis.C4">[33]Análisis!#REF!</definedName>
    <definedName name="C.Tennis.V1" localSheetId="0">[33]Análisis!#REF!</definedName>
    <definedName name="C.Tennis.V1">[33]Análisis!#REF!</definedName>
    <definedName name="C.Tennis.V10" localSheetId="0">[33]Análisis!#REF!</definedName>
    <definedName name="C.Tennis.V10">[33]Análisis!#REF!</definedName>
    <definedName name="C.Tennis.V2" localSheetId="0">[33]Análisis!#REF!</definedName>
    <definedName name="C.Tennis.V2">[33]Análisis!#REF!</definedName>
    <definedName name="C.Tennis.V3" localSheetId="0">[33]Análisis!#REF!</definedName>
    <definedName name="C.Tennis.V3">[33]Análisis!#REF!</definedName>
    <definedName name="C.Tennis.V4" localSheetId="0">[33]Análisis!#REF!</definedName>
    <definedName name="C.Tennis.V4">[33]Análisis!#REF!</definedName>
    <definedName name="C.Tennis.V5" localSheetId="0">[33]Análisis!#REF!</definedName>
    <definedName name="C.Tennis.V5">[33]Análisis!#REF!</definedName>
    <definedName name="C.Tennis.V6" localSheetId="0">[33]Análisis!#REF!</definedName>
    <definedName name="C.Tennis.V6">[33]Análisis!#REF!</definedName>
    <definedName name="C.Tennis.V7" localSheetId="0">[33]Análisis!#REF!</definedName>
    <definedName name="C.Tennis.V7">[33]Análisis!#REF!</definedName>
    <definedName name="C.Tennis.V8" localSheetId="0">[33]Análisis!#REF!</definedName>
    <definedName name="C.Tennis.V8">[33]Análisis!#REF!</definedName>
    <definedName name="C.Tennis.V9" localSheetId="0">[33]Análisis!#REF!</definedName>
    <definedName name="C.Tennis.V9">[33]Análisis!#REF!</definedName>
    <definedName name="C.Tennis.ZC1" localSheetId="0">[33]Análisis!#REF!</definedName>
    <definedName name="C.Tennis.ZC1">[33]Análisis!#REF!</definedName>
    <definedName name="C.Tennis.Zc2" localSheetId="0">[33]Análisis!#REF!</definedName>
    <definedName name="C.Tennis.Zc2">[33]Análisis!#REF!</definedName>
    <definedName name="C.Tennis.ZC3" localSheetId="0">[33]Análisis!#REF!</definedName>
    <definedName name="C.Tennis.ZC3">[33]Análisis!#REF!</definedName>
    <definedName name="C.Tennis.ZC4" localSheetId="0">[33]Análisis!#REF!</definedName>
    <definedName name="C.Tennis.ZC4">[33]Análisis!#REF!</definedName>
    <definedName name="C.Tennis.ZC5" localSheetId="0">[33]Análisis!#REF!</definedName>
    <definedName name="C.Tennis.ZC5">[33]Análisis!#REF!</definedName>
    <definedName name="C1.1erN.Villa" localSheetId="0">[30]Análisis!#REF!</definedName>
    <definedName name="C1.1erN.Villa">[30]Análisis!#REF!</definedName>
    <definedName name="C1.2doN.Villas" localSheetId="0">[30]Análisis!#REF!</definedName>
    <definedName name="C1.2doN.Villas">[30]Análisis!#REF!</definedName>
    <definedName name="C2.1erN.Villa" localSheetId="0">[30]Análisis!#REF!</definedName>
    <definedName name="C2.1erN.Villa">[30]Análisis!#REF!</definedName>
    <definedName name="C3.2do.N.Villa" localSheetId="0">[30]Análisis!#REF!</definedName>
    <definedName name="C3.2do.N.Villa">[30]Análisis!#REF!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[44]precios!#REF!</definedName>
    <definedName name="caballeteasbecto">[44]precios!#REF!</definedName>
    <definedName name="caballeteasbecto_8" localSheetId="0">#REF!</definedName>
    <definedName name="caballeteasbecto_8">#REF!</definedName>
    <definedName name="caballeteasbeto" localSheetId="0">[44]precios!#REF!</definedName>
    <definedName name="caballeteasbeto">[44]precios!#REF!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'[30]Cabañas Ejecutivas'!$G$109</definedName>
    <definedName name="Cabañas.Presidenciales">'[30]Cabañas Presidenciales '!$G$161</definedName>
    <definedName name="cabañas.simpleI">'[30]Cabañas simple Tipo I'!$G$106</definedName>
    <definedName name="cabañas.simpleII">'[30]Cabañas simple Tipo 2'!$G$106</definedName>
    <definedName name="cabañas.simpleIII">'[30]Cabañas simple Tipo 3'!$G$107</definedName>
    <definedName name="Cabañas.Vice.Presidenciales">'[30]Cabañas Vice Presidenciales'!$G$157</definedName>
    <definedName name="Cable_de_Postensado_3">#N/A</definedName>
    <definedName name="CABTEJAASFINST" localSheetId="0">#REF!</definedName>
    <definedName name="CABTEJAASFINST">#REF!</definedName>
    <definedName name="CACERO">#REF!</definedName>
    <definedName name="cadeneros">'[29]O.M.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[30]Insumos!$E$21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'[30]Calles,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>'[19]Listado Equipos a utilizar'!#REF!</definedName>
    <definedName name="camioneta">'[19]Listado Equipos a utilizar'!#REF!</definedName>
    <definedName name="CAMIONVOLTEO">[26]EQUIPOS!$I$19</definedName>
    <definedName name="canali">#REF!</definedName>
    <definedName name="canalii">#REF!</definedName>
    <definedName name="canaliii">#REF!</definedName>
    <definedName name="canaliiii">#REF!</definedName>
    <definedName name="CANDADO" localSheetId="0">#REF!</definedName>
    <definedName name="CANDADO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O" localSheetId="0">#REF!</definedName>
    <definedName name="CANTO">#REF!</definedName>
    <definedName name="Canto.Antillano" localSheetId="0">[33]Análisis!#REF!</definedName>
    <definedName name="Canto.Antillano">[33]Análisis!#REF!</definedName>
    <definedName name="Cantos">[45]Análisis!$N$957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ntp_3">"$#REF!.$J$1:$J$65534"</definedName>
    <definedName name="cantpre_3">"$#REF!.$D$1:$D$65534"</definedName>
    <definedName name="cantt_3">"$#REF!.$L$1:$L$65534"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>#REF!</definedName>
    <definedName name="Capatazequipo">[26]OBRAMANO!$F$81</definedName>
    <definedName name="CAR.SOC">'[46]Cargas Sociales'!$G$23</definedName>
    <definedName name="CARACOL" localSheetId="0">[31]M.O.!#REF!</definedName>
    <definedName name="CARACOL">[31]M.O.!#REF!</definedName>
    <definedName name="CARANTEPECHO" localSheetId="0">[31]M.O.!#REF!</definedName>
    <definedName name="CARANTEPECHO">[31]M.O.!#REF!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[31]M.O.!#REF!</definedName>
    <definedName name="CARCOL30">[31]M.O.!#REF!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[31]M.O.!#REF!</definedName>
    <definedName name="CARCOL50">[31]M.O.!#REF!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[31]M.O.!#REF!</definedName>
    <definedName name="CARCOL51">[31]M.O.!#REF!</definedName>
    <definedName name="CARCOLAMARRE" localSheetId="0">[31]M.O.!#REF!</definedName>
    <definedName name="CARCOLAMARRE">[31]M.O.!#REF!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[45]Análisis!$N$890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[33]Análisis!#REF!</definedName>
    <definedName name="Careteo.Antillano">[33]Análisis!#REF!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>'[19]Listado Equipos a utilizar'!#REF!</definedName>
    <definedName name="CARGADORB">[47]EQUIPOS!$D$13</definedName>
    <definedName name="CARLOSAPLA" localSheetId="0">[31]M.O.!#REF!</definedName>
    <definedName name="CARLOSAPLA">[31]M.O.!#REF!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[31]M.O.!#REF!</definedName>
    <definedName name="CARLOSAVARIASAGUAS">[31]M.O.!#REF!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[31]M.O.!#REF!</definedName>
    <definedName name="CARMURO">[31]M.O.!#REF!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[38]Insumos!$E$225</definedName>
    <definedName name="Carp.Atc.Vigas.25x50" localSheetId="0">#REF!</definedName>
    <definedName name="Carp.Atc.Vigas.25x50">#REF!</definedName>
    <definedName name="Carp.Col.25x25">[38]Insumos!$E$199</definedName>
    <definedName name="Carp.Col.30x30">[38]Insumos!$E$200</definedName>
    <definedName name="Carp.Col.35x35">[38]Insumos!$E$201</definedName>
    <definedName name="Carp.Col.45x45">[38]Insumos!$E$203</definedName>
    <definedName name="Carp.Col.50x50">[38]Insumos!$E$204</definedName>
    <definedName name="Carp.Col.55x55">[38]Insumos!$E$205</definedName>
    <definedName name="Carp.Col.60x60">[38]Insumos!$E$206</definedName>
    <definedName name="Carp.Col.Ø25cm">[38]Insumos!$E$208</definedName>
    <definedName name="Carp.Col.Ø30">[38]Insumos!$E$209</definedName>
    <definedName name="Carp.Col.Ø35" localSheetId="0">#REF!</definedName>
    <definedName name="Carp.Col.Ø35">#REF!</definedName>
    <definedName name="Carp.Col.Ø40">[38]Insumos!$E$211</definedName>
    <definedName name="Carp.Col.Ø45">[38]Insumos!$E$212</definedName>
    <definedName name="Carp.Col.Ø65" localSheetId="0">#REF!</definedName>
    <definedName name="Carp.Col.Ø65">#REF!</definedName>
    <definedName name="Carp.Col.Ø90">[38]Insumos!$E$217</definedName>
    <definedName name="Carp.col.tapaytapa">[38]Insumos!$E$198</definedName>
    <definedName name="carp.Col40x40">[38]Insumos!$E$202</definedName>
    <definedName name="Carp.Colm.Redonda.30cm" localSheetId="0">[30]Insumos!#REF!</definedName>
    <definedName name="Carp.Colm.Redonda.30cm">[30]Insumos!#REF!</definedName>
    <definedName name="Carp.ColØ60">[38]Insumos!$E$213</definedName>
    <definedName name="Carp.ColØ70">[38]Insumos!$E$215</definedName>
    <definedName name="Carp.ColØ80">[38]Insumos!$E$216</definedName>
    <definedName name="Carp.colum.Redon.60cm" localSheetId="0">[30]Insumos!#REF!</definedName>
    <definedName name="Carp.colum.Redon.60cm">[30]Insumos!#REF!</definedName>
    <definedName name="Carp.Column.atc" localSheetId="0">#REF!</definedName>
    <definedName name="Carp.Column.atc">#REF!</definedName>
    <definedName name="Carp.Dintel">[38]Insumos!$E$235</definedName>
    <definedName name="Carp.Escal.atc" localSheetId="0">#REF!</definedName>
    <definedName name="Carp.Escal.atc">#REF!</definedName>
    <definedName name="Carp.Losa.Aligeradas.atc">[30]Insumos!$E$164</definedName>
    <definedName name="Carp.losa.Horm.Visto">[30]Insumos!$E$162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[30]Insumos!$E$167</definedName>
    <definedName name="Carp.Platea.Zap.atc">[30]Insumos!$E$168</definedName>
    <definedName name="Carp.Viga.20x30">[38]Insumos!$E$218</definedName>
    <definedName name="Carp.Viga.20x40">[38]Insumos!$E$219</definedName>
    <definedName name="Carp.viga.20x50" localSheetId="0">#REF!</definedName>
    <definedName name="Carp.viga.20x50">#REF!</definedName>
    <definedName name="Carp.Viga.25x35">[38]Insumos!$E$222</definedName>
    <definedName name="Carp.Viga.25x40">[38]Insumos!$E$223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[38]Insumos!$E$226</definedName>
    <definedName name="Carp.Viga.25x65">[38]Insumos!$E$227</definedName>
    <definedName name="Carp.Viga.25x70">[38]Insumos!$E$230</definedName>
    <definedName name="Carp.Viga.25x80">[38]Insumos!$E$231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[38]Insumos!$E$229</definedName>
    <definedName name="Carp.viga.amarre" localSheetId="0">#REF!</definedName>
    <definedName name="Carp.viga.amarre">#REF!</definedName>
    <definedName name="Carp.Viga.Curva.20x50">[38]Insumos!$E$232</definedName>
    <definedName name="Carp.Vigas.atc" localSheetId="0">#REF!</definedName>
    <definedName name="Carp.Vigas.atc">#REF!</definedName>
    <definedName name="Carp.Vigas.Curvas.30x70">[38]Insumos!$E$233</definedName>
    <definedName name="CARP1" localSheetId="0">[27]INS!#REF!</definedName>
    <definedName name="CARP1">[27]INS!#REF!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[27]INS!#REF!</definedName>
    <definedName name="CARP2">[27]INS!#REF!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[31]M.O.!#REF!</definedName>
    <definedName name="CARPDINTEL">[31]M.O.!#REF!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[30]Insumos!#REF!</definedName>
    <definedName name="Carpin.Colum.redon.40">[30]Insumos!#REF!</definedName>
    <definedName name="Carpint.Columna.Redon.50cm" localSheetId="0">[30]Insumos!#REF!</definedName>
    <definedName name="Carpint.Columna.Redon.50cm">[30]Insumos!#REF!</definedName>
    <definedName name="Carpintería.vigas.20x32">[30]Insumos!$E$172</definedName>
    <definedName name="Carpintería__Puntales_y_M.O.">'[22]LISTA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[30]Insumos!$E$170</definedName>
    <definedName name="Carpintería_de_Vigas_15x40">[30]Insumos!$E$171</definedName>
    <definedName name="Carpintería_de_Vigas_20x130">[30]Insumos!$E$177</definedName>
    <definedName name="Carpintería_de_Vigas_20x20">[30]Insumos!$E$173</definedName>
    <definedName name="Carpintería_de_Vigas_20x30">[30]Insumos!$E$175</definedName>
    <definedName name="Carpintería_de_Vigas_20x40">[30]Insumos!$E$174</definedName>
    <definedName name="Carpintería_de_Vigas_20x60">[30]Insumos!$E$176</definedName>
    <definedName name="Carpintería_de_Vigas_40x40">[30]Insumos!$E$178</definedName>
    <definedName name="Carpintería_de_Vigas_40x50">[30]Insumos!$E$179</definedName>
    <definedName name="Carpintería_de_Vigas_40x70">[30]Insumos!$E$180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[31]M.O.!#REF!</definedName>
    <definedName name="CARPVIGA2040">[31]M.O.!#REF!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[31]M.O.!#REF!</definedName>
    <definedName name="CARPVIGA3050">[31]M.O.!#REF!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[31]M.O.!#REF!</definedName>
    <definedName name="CARPVIGA3060">[31]M.O.!#REF!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[31]M.O.!#REF!</definedName>
    <definedName name="CARPVIGA4080">[31]M.O.!#REF!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[31]M.O.!#REF!</definedName>
    <definedName name="CARRAMPA">[31]M.O.!#REF!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[31]M.O.!#REF!</definedName>
    <definedName name="CASABE">[31]M.O.!#REF!</definedName>
    <definedName name="CASABE_8" localSheetId="0">#REF!</definedName>
    <definedName name="CASABE_8">#REF!</definedName>
    <definedName name="CASBESTO" localSheetId="0">[31]M.O.!#REF!</definedName>
    <definedName name="CASBESTO">[31]M.O.!#REF!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[30]Resumen!$D$26</definedName>
    <definedName name="Caseta.Playa" localSheetId="0">#REF!</definedName>
    <definedName name="Caseta.Playa">#REF!</definedName>
    <definedName name="CASETA_DE_PLANTA_ELECTRICA">'[30]Caseta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[33]Análisis!#REF!</definedName>
    <definedName name="Casino.Col.C">[33]Análisis!#REF!</definedName>
    <definedName name="Casino.Col.C1" localSheetId="0">[33]Análisis!#REF!</definedName>
    <definedName name="Casino.Col.C1">[33]Análisis!#REF!</definedName>
    <definedName name="Casino.Col.C2" localSheetId="0">[33]Análisis!#REF!</definedName>
    <definedName name="Casino.Col.C2">[33]Análisis!#REF!</definedName>
    <definedName name="Casino.Col.C3" localSheetId="0">[33]Análisis!#REF!</definedName>
    <definedName name="Casino.Col.C3">[33]Análisis!#REF!</definedName>
    <definedName name="Casino.Col.C4" localSheetId="0">[33]Análisis!#REF!</definedName>
    <definedName name="Casino.Col.C4">[33]Análisis!#REF!</definedName>
    <definedName name="Casino.Col.C5" localSheetId="0">[33]Análisis!#REF!</definedName>
    <definedName name="Casino.Col.C5">[33]Análisis!#REF!</definedName>
    <definedName name="Casino.Losa" localSheetId="0">[33]Análisis!#REF!</definedName>
    <definedName name="Casino.Losa">[33]Análisis!#REF!</definedName>
    <definedName name="Casino.V1" localSheetId="0">[33]Análisis!#REF!</definedName>
    <definedName name="Casino.V1">[33]Análisis!#REF!</definedName>
    <definedName name="Casino.V2" localSheetId="0">[33]Análisis!#REF!</definedName>
    <definedName name="Casino.V2">[33]Análisis!#REF!</definedName>
    <definedName name="Casino.V3" localSheetId="0">[33]Análisis!#REF!</definedName>
    <definedName name="Casino.V3">[33]Análisis!#REF!</definedName>
    <definedName name="Casino.V4" localSheetId="0">[33]Análisis!#REF!</definedName>
    <definedName name="Casino.V4">[33]Análisis!#REF!</definedName>
    <definedName name="Casino.V5" localSheetId="0">[33]Análisis!#REF!</definedName>
    <definedName name="Casino.V5">[33]Análisis!#REF!</definedName>
    <definedName name="Casino.V6" localSheetId="0">[33]Análisis!#REF!</definedName>
    <definedName name="Casino.V6">[33]Análisis!#REF!</definedName>
    <definedName name="Casino.Vp" localSheetId="0">[33]Análisis!#REF!</definedName>
    <definedName name="Casino.Vp">[33]Análisis!#REF!</definedName>
    <definedName name="Casino.Zap.C2" localSheetId="0">[33]Análisis!#REF!</definedName>
    <definedName name="Casino.Zap.C2">[33]Análisis!#REF!</definedName>
    <definedName name="Casino.Zap.Z3" localSheetId="0">[33]Análisis!#REF!</definedName>
    <definedName name="Casino.Zap.Z3">[33]Análisis!#REF!</definedName>
    <definedName name="Casino.Zap.Z4" localSheetId="0">[33]Análisis!#REF!</definedName>
    <definedName name="Casino.Zap.Z4">[33]Análisis!#REF!</definedName>
    <definedName name="Casino.Zap.Zc1" localSheetId="0">[33]Análisis!#REF!</definedName>
    <definedName name="Casino.Zap.Zc1">[33]Análisis!#REF!</definedName>
    <definedName name="Casting_Bed_3">#N/A</definedName>
    <definedName name="CAT214BFT">[26]EQUIPOS!$I$15</definedName>
    <definedName name="Cat950B">[26]EQUIPOS!$I$14</definedName>
    <definedName name="CAVOSC" localSheetId="0">[8]insumo!#REF!</definedName>
    <definedName name="CAVOSC">[8]insumo!#REF!</definedName>
    <definedName name="CB" localSheetId="0">#REF!</definedName>
    <definedName name="CB">#REF!</definedName>
    <definedName name="CBLOCK10" localSheetId="0">[27]INS!#REF!</definedName>
    <definedName name="CBLOCK10">[27]INS!#REF!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[48]M.O.!$C$26</definedName>
    <definedName name="CC">[13]Personalizar!$G$22:$G$25</definedName>
    <definedName name="CCT" localSheetId="0">[13]Factura!#REF!</definedName>
    <definedName name="CCT">[13]Factura!#REF!</definedName>
    <definedName name="CEDRO" localSheetId="0">#REF!</definedName>
    <definedName name="CEDRO">#REF!</definedName>
    <definedName name="cell">'[49]LISTADO INSUMOS DEL 2000'!$I$29</definedName>
    <definedName name="celltips_area" localSheetId="0">#REF!</definedName>
    <definedName name="celltips_area">#REF!</definedName>
    <definedName name="cem">[14]Precio!$F$9</definedName>
    <definedName name="Cem.Bco.Cisne.90Lb" localSheetId="0">#REF!</definedName>
    <definedName name="Cem.Bco.Cisne.90Lb">#REF!</definedName>
    <definedName name="Cem.Bco.Rigas.88lb">[30]Insumos!$E$25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[30]Insumos!#REF!</definedName>
    <definedName name="Cemento.Granel">[30]Insumos!#REF!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obra">'[23]ANALISIS PLANTA'!$F$14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>[26]MATERIALES!#REF!</definedName>
    <definedName name="CEMENTOG" localSheetId="0">[8]insumo!#REF!</definedName>
    <definedName name="CEMENTOG">[8]insumo!#REF!</definedName>
    <definedName name="cementogris">[26]MATERIALES!$G$17</definedName>
    <definedName name="CEMENTOP">[8]insumo!$D$13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[30]Insumos!$E$66</definedName>
    <definedName name="Ceram.Etrusco.30x30">[30]Insumos!$E$63</definedName>
    <definedName name="Ceram.Gres.piso">[38]Insumos!$E$78</definedName>
    <definedName name="ceram.imp.pared" localSheetId="0">#REF!</definedName>
    <definedName name="ceram.imp.pared">#REF!</definedName>
    <definedName name="Ceram.Imperial.45x45">[30]Insumos!$E$60</definedName>
    <definedName name="Ceram.Import." localSheetId="0">#REF!</definedName>
    <definedName name="Ceram.Import.">#REF!</definedName>
    <definedName name="Ceram.Ines.Gris30x30">[30]Insumos!$E$61</definedName>
    <definedName name="Ceram.Nevada.33x33">[30]Insumos!$E$64</definedName>
    <definedName name="Ceram.Ultra.Blanco.33x33">[30]Insumos!$E$62</definedName>
    <definedName name="ceramcr33">[26]MATERIALES!#REF!</definedName>
    <definedName name="ceramcriolla">[26]MATERIALES!#REF!</definedName>
    <definedName name="CERAMICA" localSheetId="0">#REF!</definedName>
    <definedName name="CERAMICA">#REF!</definedName>
    <definedName name="Cerámica.para.Piso">[38]Insumos!$E$79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>[26]MATERIALES!#REF!</definedName>
    <definedName name="ceramicaitaliapared">[26]MATERIALES!#REF!</definedName>
    <definedName name="ceramicaitalipared">[26]MATERIALES!#REF!</definedName>
    <definedName name="CERAMICAPAREDP">[8]insumo!$D$16</definedName>
    <definedName name="CERAMICAPAREDS">[8]insumo!$D$17</definedName>
    <definedName name="CERAMICAPISOP">[8]insumo!$D$14</definedName>
    <definedName name="CERAMICAPISOS">[8]insumo!$D$15</definedName>
    <definedName name="ceramicapp" localSheetId="0">[8]insumo!#REF!</definedName>
    <definedName name="ceramicapp">[8]insumo!#REF!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[48]M.O.!$C$126</definedName>
    <definedName name="cfrontal">'[29]Resumen Precio Equipos'!$I$16</definedName>
    <definedName name="CG" localSheetId="0">#REF!</definedName>
    <definedName name="CG">#REF!</definedName>
    <definedName name="CHAZO">[39]INSU!$B$104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>#REF!</definedName>
    <definedName name="Chofercisterna">[26]OBRAMANO!$F$79</definedName>
    <definedName name="cinta.sheetrock">[50]Insumos!$L$41</definedName>
    <definedName name="CINTAPELIGRO" localSheetId="0">#REF!</definedName>
    <definedName name="CINTAPELIGRO">#REF!</definedName>
    <definedName name="cisterna">'[19]Listado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[24]INSU!$D$130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[24]INSU!$D$131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[50]Insumos!$L$36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[8]insumo!#REF!</definedName>
    <definedName name="CLAVOSAC">[8]insumo!#REF!</definedName>
    <definedName name="CLAVOSACERO">[8]insumo!$D$18</definedName>
    <definedName name="CLAVOSCORRIENTES">[8]insumo!$D$19</definedName>
    <definedName name="CLAVOZINC">[51]INS!$D$767</definedName>
    <definedName name="Clear">[30]Insumos!$E$70</definedName>
    <definedName name="Cloro" localSheetId="0">[30]Insumos!#REF!</definedName>
    <definedName name="Cloro">[30]Insumos!#REF!</definedName>
    <definedName name="Clu.Ejec.Viga.V6T" localSheetId="0">[33]Análisis!#REF!</definedName>
    <definedName name="Clu.Ejec.Viga.V6T">[33]Análisis!#REF!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[33]Análisis!#REF!</definedName>
    <definedName name="Club.Ejec.Col.C">[33]Análisis!#REF!</definedName>
    <definedName name="Club.Ejec.Col.Cc1" localSheetId="0">[33]Análisis!#REF!</definedName>
    <definedName name="Club.Ejec.Col.Cc1">[33]Análisis!#REF!</definedName>
    <definedName name="Club.Ejec.Losa.2do.Entrepiso" localSheetId="0">[33]Análisis!#REF!</definedName>
    <definedName name="Club.Ejec.Losa.2do.Entrepiso">[33]Análisis!#REF!</definedName>
    <definedName name="Club.Ejec.V10E" localSheetId="0">[33]Análisis!#REF!</definedName>
    <definedName name="Club.Ejec.V10E">[33]Análisis!#REF!</definedName>
    <definedName name="Club.Ejec.V12E" localSheetId="0">[33]Análisis!#REF!</definedName>
    <definedName name="Club.Ejec.V12E">[33]Análisis!#REF!</definedName>
    <definedName name="Club.Ejec.V13E" localSheetId="0">[33]Análisis!#REF!</definedName>
    <definedName name="Club.Ejec.V13E">[33]Análisis!#REF!</definedName>
    <definedName name="Club.Ejec.V1E" localSheetId="0">[33]Análisis!#REF!</definedName>
    <definedName name="Club.Ejec.V1E">[33]Análisis!#REF!</definedName>
    <definedName name="Club.Ejec.V2E" localSheetId="0">[33]Análisis!#REF!</definedName>
    <definedName name="Club.Ejec.V2E">[33]Análisis!#REF!</definedName>
    <definedName name="Club.Ejec.V3E" localSheetId="0">[33]Análisis!#REF!</definedName>
    <definedName name="Club.Ejec.V3E">[33]Análisis!#REF!</definedName>
    <definedName name="Club.Ejec.V3T" localSheetId="0">[33]Análisis!#REF!</definedName>
    <definedName name="Club.Ejec.V3T">[33]Análisis!#REF!</definedName>
    <definedName name="Club.Ejec.V4E" localSheetId="0">[33]Análisis!#REF!</definedName>
    <definedName name="Club.Ejec.V4E">[33]Análisis!#REF!</definedName>
    <definedName name="Club.Ejec.V6E" localSheetId="0">[33]Análisis!#REF!</definedName>
    <definedName name="Club.Ejec.V6E">[33]Análisis!#REF!</definedName>
    <definedName name="Club.Ejec.V7E" localSheetId="0">[33]Análisis!#REF!</definedName>
    <definedName name="Club.Ejec.V7E">[33]Análisis!#REF!</definedName>
    <definedName name="Club.Ejec.V9E" localSheetId="0">[33]Análisis!#REF!</definedName>
    <definedName name="Club.Ejec.V9E">[33]Análisis!#REF!</definedName>
    <definedName name="Club.Ejec.Viga.V10T" localSheetId="0">[33]Análisis!#REF!</definedName>
    <definedName name="Club.Ejec.Viga.V10T">[33]Análisis!#REF!</definedName>
    <definedName name="Club.Ejec.Viga.V11T" localSheetId="0">[33]Análisis!#REF!</definedName>
    <definedName name="Club.Ejec.Viga.V11T">[33]Análisis!#REF!</definedName>
    <definedName name="Club.Ejec.Viga.V1T" localSheetId="0">[33]Análisis!#REF!</definedName>
    <definedName name="Club.Ejec.Viga.V1T">[33]Análisis!#REF!</definedName>
    <definedName name="Club.Ejec.Viga.V2T" localSheetId="0">[33]Análisis!#REF!</definedName>
    <definedName name="Club.Ejec.Viga.V2T">[33]Análisis!#REF!</definedName>
    <definedName name="Club.Ejec.Viga.V4T" localSheetId="0">[33]Análisis!#REF!</definedName>
    <definedName name="Club.Ejec.Viga.V4T">[33]Análisis!#REF!</definedName>
    <definedName name="Club.Ejec.Viga.V5T" localSheetId="0">[33]Análisis!#REF!</definedName>
    <definedName name="Club.Ejec.Viga.V5T">[33]Análisis!#REF!</definedName>
    <definedName name="Club.Ejec.Viga.V7T" localSheetId="0">[33]Análisis!#REF!</definedName>
    <definedName name="Club.Ejec.Viga.V7T">[33]Análisis!#REF!</definedName>
    <definedName name="Club.Ejec.Viga.V8T" localSheetId="0">[33]Análisis!#REF!</definedName>
    <definedName name="Club.Ejec.Viga.V8T">[33]Análisis!#REF!</definedName>
    <definedName name="Club.Ejec.Viga.V9T" localSheetId="0">[33]Análisis!#REF!</definedName>
    <definedName name="Club.Ejec.Viga.V9T">[33]Análisis!#REF!</definedName>
    <definedName name="Club.Ejec.Zc." localSheetId="0">[33]Análisis!#REF!</definedName>
    <definedName name="Club.Ejec.Zc.">[33]Análisis!#REF!</definedName>
    <definedName name="Club.Ejec.Zcc" localSheetId="0">[33]Análisis!#REF!</definedName>
    <definedName name="Club.Ejec.Zcc">[33]Análisis!#REF!</definedName>
    <definedName name="Club.Ejec.ZCc1" localSheetId="0">[33]Análisis!#REF!</definedName>
    <definedName name="Club.Ejec.ZCc1">[33]Análisis!#REF!</definedName>
    <definedName name="CLUB.EJECUTIVO" localSheetId="0">#REF!</definedName>
    <definedName name="CLUB.EJECUTIVO">#REF!</definedName>
    <definedName name="Club.Ejecutivo.Losa.1er.entrepiso" localSheetId="0">[33]Análisis!#REF!</definedName>
    <definedName name="Club.Ejecutivo.Losa.1er.entrepiso">[33]Análisis!#REF!</definedName>
    <definedName name="CLUB.PISCINA" localSheetId="0">#REF!</definedName>
    <definedName name="CLUB.PISCINA">#REF!</definedName>
    <definedName name="Club.pla.Zap.ZC" localSheetId="0">[33]Análisis!#REF!</definedName>
    <definedName name="Club.pla.Zap.ZC">[33]Análisis!#REF!</definedName>
    <definedName name="Club.play.Col.C1" localSheetId="0">[33]Análisis!#REF!</definedName>
    <definedName name="Club.play.Col.C1">[33]Análisis!#REF!</definedName>
    <definedName name="Club.playa.Col.C2" localSheetId="0">[33]Análisis!#REF!</definedName>
    <definedName name="Club.playa.Col.C2">[33]Análisis!#REF!</definedName>
    <definedName name="Club.playa.Col.C3" localSheetId="0">[33]Análisis!#REF!</definedName>
    <definedName name="Club.playa.Col.C3">[33]Análisis!#REF!</definedName>
    <definedName name="Club.playa.Viga.VH" localSheetId="0">[33]Análisis!#REF!</definedName>
    <definedName name="Club.playa.Viga.VH">[33]Análisis!#REF!</definedName>
    <definedName name="Club.playa.Viga.Vh2" localSheetId="0">[33]Análisis!#REF!</definedName>
    <definedName name="Club.playa.Viga.Vh2">[33]Análisis!#REF!</definedName>
    <definedName name="Club.playa.Zap.ZC3" localSheetId="0">[33]Análisis!#REF!</definedName>
    <definedName name="Club.playa.Zap.ZC3">[33]Análisis!#REF!</definedName>
    <definedName name="ClubPla.zap.Zc1" localSheetId="0">[33]Análisis!#REF!</definedName>
    <definedName name="ClubPla.zap.Zc1">[33]Análisis!#REF!</definedName>
    <definedName name="Clubplaya.Col.C" localSheetId="0">[33]Análisis!#REF!</definedName>
    <definedName name="Clubplaya.Col.C">[33]Análisis!#REF!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[52]Análisis!$D$261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[53]Análisis!$D$324</definedName>
    <definedName name="col.30x30.lobby" localSheetId="0">#REF!</definedName>
    <definedName name="col.30x30.lobby">#REF!</definedName>
    <definedName name="col.50cm">[53]Análisis!$D$345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[30]Análisis!$D$775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[30]Análisis!#REF!</definedName>
    <definedName name="Col.C4.1erN.Villas">[30]Análisis!#REF!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[30]Análisis!$D$765</definedName>
    <definedName name="Col.Camarre.4toN.Mod.II" localSheetId="0">#REF!</definedName>
    <definedName name="Col.Camarre.4toN.Mod.II">#REF!</definedName>
    <definedName name="col.GFRC.red.25">[53]Insumos!$C$65</definedName>
    <definedName name="col.red.30cm" localSheetId="0">#REF!</definedName>
    <definedName name="col.red.30cm">#REF!</definedName>
    <definedName name="Col.Redon.30cm.BNP.Administración" localSheetId="0">[30]Análisis!#REF!</definedName>
    <definedName name="Col.Redon.30cm.BNP.Administración">[30]Análisis!#REF!</definedName>
    <definedName name="Col.Redon.30cmSNP.Administración" localSheetId="0">[30]Análisis!#REF!</definedName>
    <definedName name="Col.Redon.30cmSNP.Administración">[30]Análisis!#REF!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[30]Insumos!$E$84</definedName>
    <definedName name="Colc.Hormigón.Grua">[30]Análisis!$D$49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Ceramica.Pisos">'[54]Costos Mano de Obra'!$O$46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[30]Insumos!$E$69</definedName>
    <definedName name="Colum.60cm.Espectaculos">[30]Análisis!$D$1004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[30]Análisis!$D$755</definedName>
    <definedName name="Colum.Horm.Convenc.Espectaculos">[30]Análisis!$D$1018</definedName>
    <definedName name="Colum.Ø45.Edif.Oficina">[30]Análisis!$D$785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[30]Análisis!#REF!</definedName>
    <definedName name="Colum.redon.40.Area.Novle">[30]Análisis!#REF!</definedName>
    <definedName name="Colum.redonda.40.Comedor" localSheetId="0">[30]Análisis!#REF!</definedName>
    <definedName name="Colum.redonda.40.Comedor">[30]Análisis!#REF!</definedName>
    <definedName name="Column.horm.Administracion" localSheetId="0">[30]Análisis!#REF!</definedName>
    <definedName name="Column.horm.Administracion">[30]Análisis!#REF!</definedName>
    <definedName name="Columna.C1.15x20">[30]Análisis!$D$148</definedName>
    <definedName name="Columna.Cc.20x20">[30]Análisis!$D$156</definedName>
    <definedName name="Columna.Cocina" localSheetId="0">[30]Análisis!#REF!</definedName>
    <definedName name="Columna.Cocina">[30]Análisis!#REF!</definedName>
    <definedName name="Columna.Convenc.Villas" localSheetId="0">#REF!</definedName>
    <definedName name="Columna.Convenc.Villas">#REF!</definedName>
    <definedName name="Columna.Cr">[30]Análisis!$D$182</definedName>
    <definedName name="Columna.Horm.Area.Noble" localSheetId="0">[30]Análisis!#REF!</definedName>
    <definedName name="Columna.Horm.Area.Noble">[30]Análisis!#REF!</definedName>
    <definedName name="Columna.Lavanderia">[30]Análisis!$D$933</definedName>
    <definedName name="columna.pergolado">[55]Análisis!$D$1625</definedName>
    <definedName name="Columna.Redon.50.Area.Noble" localSheetId="0">[30]Análisis!#REF!</definedName>
    <definedName name="Columna.Redon.50.Area.Noble">[30]Análisis!#REF!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[30]Análisis!$D$164</definedName>
    <definedName name="Columnas.Redonda.30cm">[30]Análisis!$D$173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[26]EQUIPOS!$I$28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[33]Análisis!#REF!</definedName>
    <definedName name="Con.Zap.ZC5">[33]Análisis!#REF!</definedName>
    <definedName name="concreto.nivelacion">[53]Análisis!$D$207</definedName>
    <definedName name="concreto.pobre" localSheetId="0">#REF!</definedName>
    <definedName name="concreto.pobre">#REF!</definedName>
    <definedName name="Concreto.pobre.bajo.zapata" localSheetId="0">[30]Análisis!#REF!</definedName>
    <definedName name="Concreto.pobre.bajo.zapata">[30]Análisis!#REF!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ATO2">#REF!</definedName>
    <definedName name="CONTROL" localSheetId="0">#REF!</definedName>
    <definedName name="CONTROL">#REF!</definedName>
    <definedName name="control_3">"$#REF!.$#REF!$#REF!:#REF!#REF!"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[33]Análisis!#REF!</definedName>
    <definedName name="Conv.Col.C1">[33]Análisis!#REF!</definedName>
    <definedName name="Conv.Col.C5" localSheetId="0">[33]Análisis!#REF!</definedName>
    <definedName name="Conv.Col.C5">[33]Análisis!#REF!</definedName>
    <definedName name="Conv.Col.C6" localSheetId="0">[33]Análisis!#REF!</definedName>
    <definedName name="Conv.Col.C6">[33]Análisis!#REF!</definedName>
    <definedName name="Conv.Col.C7" localSheetId="0">[33]Análisis!#REF!</definedName>
    <definedName name="Conv.Col.C7">[33]Análisis!#REF!</definedName>
    <definedName name="Conv.Col.C8" localSheetId="0">[33]Análisis!#REF!</definedName>
    <definedName name="Conv.Col.C8">[33]Análisis!#REF!</definedName>
    <definedName name="Conv.Losa" localSheetId="0">[33]Análisis!#REF!</definedName>
    <definedName name="Conv.Losa">[33]Análisis!#REF!</definedName>
    <definedName name="Conv.V2" localSheetId="0">[33]Análisis!#REF!</definedName>
    <definedName name="Conv.V2">[33]Análisis!#REF!</definedName>
    <definedName name="Conv.V3" localSheetId="0">[33]Análisis!#REF!</definedName>
    <definedName name="Conv.V3">[33]Análisis!#REF!</definedName>
    <definedName name="Conv.V4" localSheetId="0">[33]Análisis!#REF!</definedName>
    <definedName name="Conv.V4">[33]Análisis!#REF!</definedName>
    <definedName name="Conv.V5" localSheetId="0">[33]Análisis!#REF!</definedName>
    <definedName name="Conv.V5">[33]Análisis!#REF!</definedName>
    <definedName name="Conv.V7" localSheetId="0">[33]Análisis!#REF!</definedName>
    <definedName name="Conv.V7">[33]Análisis!#REF!</definedName>
    <definedName name="Conv.V8" localSheetId="0">[33]Análisis!#REF!</definedName>
    <definedName name="Conv.V8">[33]Análisis!#REF!</definedName>
    <definedName name="Conv.Viga.V1" localSheetId="0">[33]Análisis!#REF!</definedName>
    <definedName name="Conv.Viga.V1">[33]Análisis!#REF!</definedName>
    <definedName name="Conv.Zap.ZC1" localSheetId="0">[33]Análisis!#REF!</definedName>
    <definedName name="Conv.Zap.ZC1">[33]Análisis!#REF!</definedName>
    <definedName name="Conv.Zap.ZC2" localSheetId="0">[33]Análisis!#REF!</definedName>
    <definedName name="Conv.Zap.ZC2">[33]Análisis!#REF!</definedName>
    <definedName name="Conv.Zap.Zc3" localSheetId="0">[33]Análisis!#REF!</definedName>
    <definedName name="Conv.Zap.Zc3">[33]Análisis!#REF!</definedName>
    <definedName name="Conv.Zap.Zc4" localSheetId="0">[33]Análisis!#REF!</definedName>
    <definedName name="Conv.Zap.Zc4">[33]Análisis!#REF!</definedName>
    <definedName name="Conv.Zap.ZC6" localSheetId="0">[33]Análisis!#REF!</definedName>
    <definedName name="Conv.Zap.ZC6">[33]Análisis!#REF!</definedName>
    <definedName name="Conv.Zap.ZC7" localSheetId="0">[33]Análisis!#REF!</definedName>
    <definedName name="Conv.Zap.ZC7">[33]Análisis!#REF!</definedName>
    <definedName name="Conv.Zap.ZC8" localSheetId="0">[33]Análisis!#REF!</definedName>
    <definedName name="Conv.Zap.ZC8">[33]Análisis!#REF!</definedName>
    <definedName name="COPIA" localSheetId="0">[27]INS!#REF!</definedName>
    <definedName name="COPIA">[27]INS!#REF!</definedName>
    <definedName name="COPIA_8" localSheetId="0">#REF!</definedName>
    <definedName name="COPIA_8">#REF!</definedName>
    <definedName name="corniza.2.62pies">'[56]Cornisa de 2.62 pie'!$E$60</definedName>
    <definedName name="corniza.2pies">'[56]Cornisa de 2 pie'!$E$60</definedName>
    <definedName name="Corte.Chazos" localSheetId="0">#REF!</definedName>
    <definedName name="Corte.Chazos">#REF!</definedName>
    <definedName name="costocapataz">'[46]Analisis Unit. '!$G$3</definedName>
    <definedName name="costoobrero">'[46]Analisis Unit. '!$G$5</definedName>
    <definedName name="costotecesp">'[46]Analisis Unit. '!$G$4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[47]EQUIPOS!$D$27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[30]Insumos!$E$136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[37]ADDENDA!#REF!</definedName>
    <definedName name="cuadro">[37]ADDENDA!#REF!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.Resane.Horm.Visto">[30]Insumos!$E$137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>#REF!</definedName>
    <definedName name="cvii">#REF!</definedName>
    <definedName name="cviii">#REF!</definedName>
    <definedName name="cviiii">#REF!</definedName>
    <definedName name="CZINC" localSheetId="0">[31]M.O.!#REF!</definedName>
    <definedName name="CZINC">[31]M.O.!#REF!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[26]EQUIPOS!$I$9</definedName>
    <definedName name="D8K">[26]EQUIPOS!$I$8</definedName>
    <definedName name="d8r">'[19]Listado Equipos a utilizar'!#REF!</definedName>
    <definedName name="D8T">'[29]Resumen Precio Equipos'!$I$13</definedName>
    <definedName name="data14" localSheetId="0">[13]Factura!#REF!</definedName>
    <definedName name="data14">[13]Factura!#REF!</definedName>
    <definedName name="data15" localSheetId="0">[13]Factura!#REF!</definedName>
    <definedName name="data15">[13]Factura!#REF!</definedName>
    <definedName name="data16" localSheetId="0">[13]Factura!#REF!</definedName>
    <definedName name="data16">[13]Factura!#REF!</definedName>
    <definedName name="data17" localSheetId="0">[13]Factura!#REF!</definedName>
    <definedName name="data17">[13]Factura!#REF!</definedName>
    <definedName name="data18" localSheetId="0">[13]Factura!#REF!</definedName>
    <definedName name="data18">[13]Factura!#REF!</definedName>
    <definedName name="data19" localSheetId="0">[13]Factura!#REF!</definedName>
    <definedName name="data19">[13]Factura!#REF!</definedName>
    <definedName name="data20" localSheetId="0">[13]Factura!#REF!</definedName>
    <definedName name="data20">[13]Factura!#REF!</definedName>
    <definedName name="data21" localSheetId="0">[13]Factura!#REF!</definedName>
    <definedName name="data21">[13]Factura!#REF!</definedName>
    <definedName name="data22" localSheetId="0">[13]Factura!#REF!</definedName>
    <definedName name="data22">[13]Factura!#REF!</definedName>
    <definedName name="data23" localSheetId="0">[13]Factura!#REF!</definedName>
    <definedName name="data23">[13]Factura!#REF!</definedName>
    <definedName name="data24" localSheetId="0">[13]Factura!#REF!</definedName>
    <definedName name="data24">[13]Factura!#REF!</definedName>
    <definedName name="data25" localSheetId="0">[13]Factura!#REF!</definedName>
    <definedName name="data25">[13]Factura!#REF!</definedName>
    <definedName name="data26" localSheetId="0">[13]Factura!#REF!</definedName>
    <definedName name="data26">[13]Factura!#REF!</definedName>
    <definedName name="data27" localSheetId="0">[13]Factura!#REF!</definedName>
    <definedName name="data27">[13]Factura!#REF!</definedName>
    <definedName name="data28" localSheetId="0">[13]Factura!#REF!</definedName>
    <definedName name="data28">[13]Factura!#REF!</definedName>
    <definedName name="data29" localSheetId="0">[13]Factura!#REF!</definedName>
    <definedName name="data29">[13]Factura!#REF!</definedName>
    <definedName name="data30" localSheetId="0">[13]Factura!#REF!</definedName>
    <definedName name="data30">[13]Factura!#REF!</definedName>
    <definedName name="data31" localSheetId="0">[13]Factura!#REF!</definedName>
    <definedName name="data31">[13]Factura!#REF!</definedName>
    <definedName name="data32" localSheetId="0">[13]Factura!#REF!</definedName>
    <definedName name="data32">[13]Factura!#REF!</definedName>
    <definedName name="data33" localSheetId="0">[13]Factura!#REF!</definedName>
    <definedName name="data33">[13]Factura!#REF!</definedName>
    <definedName name="data34" localSheetId="0">[13]Factura!#REF!</definedName>
    <definedName name="data34">[13]Factura!#REF!</definedName>
    <definedName name="data35" localSheetId="0">[13]Factura!#REF!</definedName>
    <definedName name="data35">[13]Factura!#REF!</definedName>
    <definedName name="data36" localSheetId="0">[13]Factura!#REF!</definedName>
    <definedName name="data36">[13]Factura!#REF!</definedName>
    <definedName name="data37" localSheetId="0">[13]Factura!#REF!</definedName>
    <definedName name="data37">[13]Factura!#REF!</definedName>
    <definedName name="data38" localSheetId="0">[13]Factura!#REF!</definedName>
    <definedName name="data38">[13]Factura!#REF!</definedName>
    <definedName name="data39" localSheetId="0">[13]Factura!#REF!</definedName>
    <definedName name="data39">[13]Factura!#REF!</definedName>
    <definedName name="data40" localSheetId="0">[13]Factura!#REF!</definedName>
    <definedName name="data40">[13]Factura!#REF!</definedName>
    <definedName name="data41" localSheetId="0">[13]Factura!#REF!</definedName>
    <definedName name="data41">[13]Factura!#REF!</definedName>
    <definedName name="data42" localSheetId="0">[13]Factura!#REF!</definedName>
    <definedName name="data42">[13]Factura!#REF!</definedName>
    <definedName name="data43" localSheetId="0">[13]Factura!#REF!</definedName>
    <definedName name="data43">[13]Factura!#REF!</definedName>
    <definedName name="data44" localSheetId="0">[13]Factura!#REF!</definedName>
    <definedName name="data44">[13]Factura!#REF!</definedName>
    <definedName name="data45" localSheetId="0">[13]Factura!#REF!</definedName>
    <definedName name="data45">[13]Factura!#REF!</definedName>
    <definedName name="data46" localSheetId="0">[13]Factura!#REF!</definedName>
    <definedName name="data46">[13]Factura!#REF!</definedName>
    <definedName name="data48" localSheetId="0">[13]Factura!#REF!</definedName>
    <definedName name="data48">[13]Factura!#REF!</definedName>
    <definedName name="data50" localSheetId="0">[13]Factura!#REF!</definedName>
    <definedName name="data50">[13]Factura!#REF!</definedName>
    <definedName name="data51" localSheetId="0">[13]Factura!#REF!</definedName>
    <definedName name="data51">[13]Factura!#REF!</definedName>
    <definedName name="data52" localSheetId="0">[13]Factura!#REF!</definedName>
    <definedName name="data52">[13]Factura!#REF!</definedName>
    <definedName name="data62" localSheetId="0">[13]Factura!#REF!</definedName>
    <definedName name="data62">[13]Factura!#REF!</definedName>
    <definedName name="data63" localSheetId="0">[13]Factura!#REF!</definedName>
    <definedName name="data63">[13]Factura!#REF!</definedName>
    <definedName name="data64" localSheetId="0">[13]Factura!#REF!</definedName>
    <definedName name="data64">[13]Factura!#REF!</definedName>
    <definedName name="data65" localSheetId="0">[13]Factura!#REF!</definedName>
    <definedName name="data65">[13]Factura!#REF!</definedName>
    <definedName name="data66" localSheetId="0">[13]Factura!#REF!</definedName>
    <definedName name="data66">[13]Factura!#REF!</definedName>
    <definedName name="data67" localSheetId="0">[13]Factura!#REF!</definedName>
    <definedName name="data67">[13]Factura!#REF!</definedName>
    <definedName name="data68" localSheetId="0">[13]Factura!#REF!</definedName>
    <definedName name="data68">[13]Factura!#REF!</definedName>
    <definedName name="data69" localSheetId="0">[13]Factura!#REF!</definedName>
    <definedName name="data69">[13]Factura!#REF!</definedName>
    <definedName name="data70" localSheetId="0">[13]Factura!#REF!</definedName>
    <definedName name="data70">[13]Factura!#REF!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_3">"$#REF!.$M$62"</definedName>
    <definedName name="derop" localSheetId="0">[36]M.O.!#REF!</definedName>
    <definedName name="derop">[36]M.O.!#REF!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[8]insumo!#REF!</definedName>
    <definedName name="DERRCEMBLANCO">[8]insumo!#REF!</definedName>
    <definedName name="DERRCEMGRIS" localSheetId="0">[8]insumo!#REF!</definedName>
    <definedName name="DERRCEMGRIS">[8]insumo!#REF!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[8]insumo!$D$20</definedName>
    <definedName name="derretidocrema" localSheetId="0">[8]insumo!#REF!</definedName>
    <definedName name="derretidocrema">[8]insumo!#REF!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[24]MO!$B$256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>#REF!</definedName>
    <definedName name="desii">#REF!</definedName>
    <definedName name="desiii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>#REF!</definedName>
    <definedName name="desvii">#REF!</definedName>
    <definedName name="desviii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[30]Análisis!#REF!</definedName>
    <definedName name="Dintel.Cocina">[30]Análisis!#REF!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[33]Análisis!#REF!</definedName>
    <definedName name="Dintel.D1.15x40">[33]Análisis!#REF!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[33]Análisis!#REF!</definedName>
    <definedName name="Dintel.D120x40">[33]Análisis!#REF!</definedName>
    <definedName name="Dintel.D2.15x40" localSheetId="0">[33]Análisis!#REF!</definedName>
    <definedName name="Dintel.D2.15x40">[33]Análisis!#REF!</definedName>
    <definedName name="Dintel.D2.1erN" localSheetId="0">#REF!</definedName>
    <definedName name="Dintel.D2.1erN">#REF!</definedName>
    <definedName name="Dintel.D2.20x40" localSheetId="0">[33]Análisis!#REF!</definedName>
    <definedName name="Dintel.D2.20x40">[33]Análisis!#REF!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[33]Análisis!#REF!</definedName>
    <definedName name="Dintel.DN">[33]Análisis!#REF!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[53]Análisis!$D$557</definedName>
    <definedName name="Dintel20x40">[30]Análisis!$D$230</definedName>
    <definedName name="DIOS" localSheetId="0">#REF!</definedName>
    <definedName name="DIOS">#REF!</definedName>
    <definedName name="Disc.Co.Cc2" localSheetId="0">[33]Análisis!#REF!</definedName>
    <definedName name="Disc.Co.Cc2">[33]Análisis!#REF!</definedName>
    <definedName name="Disc.Col.C" localSheetId="0">[33]Análisis!#REF!</definedName>
    <definedName name="Disc.Col.C">[33]Análisis!#REF!</definedName>
    <definedName name="Disc.Col.C1" localSheetId="0">[33]Análisis!#REF!</definedName>
    <definedName name="Disc.Col.C1">[33]Análisis!#REF!</definedName>
    <definedName name="Disc.Col.C2.45x45" localSheetId="0">[33]Análisis!#REF!</definedName>
    <definedName name="Disc.Col.C2.45x45">[33]Análisis!#REF!</definedName>
    <definedName name="Disc.Col.CA" localSheetId="0">[33]Análisis!#REF!</definedName>
    <definedName name="Disc.Col.CA">[33]Análisis!#REF!</definedName>
    <definedName name="Disc.Col.Cc1" localSheetId="0">[33]Análisis!#REF!</definedName>
    <definedName name="Disc.Col.Cc1">[33]Análisis!#REF!</definedName>
    <definedName name="Disc.Losa.techo" localSheetId="0">[33]Análisis!#REF!</definedName>
    <definedName name="Disc.Losa.techo">[33]Análisis!#REF!</definedName>
    <definedName name="Disc.Muro.MH" localSheetId="0">[33]Análisis!#REF!</definedName>
    <definedName name="Disc.Muro.MH">[33]Análisis!#REF!</definedName>
    <definedName name="Disc.V3" localSheetId="0">[33]Análisis!#REF!</definedName>
    <definedName name="Disc.V3">[33]Análisis!#REF!</definedName>
    <definedName name="Disc.Viga.Curva.30x70" localSheetId="0">[33]Análisis!#REF!</definedName>
    <definedName name="Disc.Viga.Curva.30x70">[33]Análisis!#REF!</definedName>
    <definedName name="Disc.Viga.Curva.Vcc1" localSheetId="0">[33]Análisis!#REF!</definedName>
    <definedName name="Disc.Viga.Curva.Vcc1">[33]Análisis!#REF!</definedName>
    <definedName name="Disc.Viga.V1" localSheetId="0">[33]Análisis!#REF!</definedName>
    <definedName name="Disc.Viga.V1">[33]Análisis!#REF!</definedName>
    <definedName name="Disc.Viga.V10" localSheetId="0">[33]Análisis!#REF!</definedName>
    <definedName name="Disc.Viga.V10">[33]Análisis!#REF!</definedName>
    <definedName name="Disc.Viga.V2" localSheetId="0">[33]Análisis!#REF!</definedName>
    <definedName name="Disc.Viga.V2">[33]Análisis!#REF!</definedName>
    <definedName name="Disc.Viga.V4" localSheetId="0">[33]Análisis!#REF!</definedName>
    <definedName name="Disc.Viga.V4">[33]Análisis!#REF!</definedName>
    <definedName name="Disc.Viga.V5" localSheetId="0">[33]Análisis!#REF!</definedName>
    <definedName name="Disc.Viga.V5">[33]Análisis!#REF!</definedName>
    <definedName name="Disc.Viga.V6" localSheetId="0">[33]Análisis!#REF!</definedName>
    <definedName name="Disc.Viga.V6">[33]Análisis!#REF!</definedName>
    <definedName name="Disc.Viga.V7" localSheetId="0">[33]Análisis!#REF!</definedName>
    <definedName name="Disc.Viga.V7">[33]Análisis!#REF!</definedName>
    <definedName name="Disc.Viga.V7B" localSheetId="0">[33]Análisis!#REF!</definedName>
    <definedName name="Disc.Viga.V7B">[33]Análisis!#REF!</definedName>
    <definedName name="Disc.Viga.V8" localSheetId="0">[33]Análisis!#REF!</definedName>
    <definedName name="Disc.Viga.V8">[33]Análisis!#REF!</definedName>
    <definedName name="Disc.Viga.V9" localSheetId="0">[33]Análisis!#REF!</definedName>
    <definedName name="Disc.Viga.V9">[33]Análisis!#REF!</definedName>
    <definedName name="Disc.Zap.Muro.HA" localSheetId="0">[33]Análisis!#REF!</definedName>
    <definedName name="Disc.Zap.Muro.HA">[33]Análisis!#REF!</definedName>
    <definedName name="Disc.Zap.ZC" localSheetId="0">[33]Análisis!#REF!</definedName>
    <definedName name="Disc.Zap.ZC">[33]Análisis!#REF!</definedName>
    <definedName name="Disc.ZC1" localSheetId="0">[33]Análisis!#REF!</definedName>
    <definedName name="Disc.ZC1">[33]Análisis!#REF!</definedName>
    <definedName name="Disc.ZC2" localSheetId="0">[33]Análisis!#REF!</definedName>
    <definedName name="Disc.ZC2">[33]Análisis!#REF!</definedName>
    <definedName name="Disc.ZCA" localSheetId="0">[33]Análisis!#REF!</definedName>
    <definedName name="Disc.ZCA">[33]Análisis!#REF!</definedName>
    <definedName name="Disc.ZCc1" localSheetId="0">[33]Análisis!#REF!</definedName>
    <definedName name="Disc.ZCc1">[33]Análisis!#REF!</definedName>
    <definedName name="Disc.ZCc2" localSheetId="0">[33]Análisis!#REF!</definedName>
    <definedName name="Disc.ZCc2">[33]Análisis!#REF!</definedName>
    <definedName name="Disco.Col.Cc" localSheetId="0">[33]Análisis!#REF!</definedName>
    <definedName name="Disco.Col.Cc">[33]Análisis!#REF!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'[19]Listado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[57]INS!#REF!</definedName>
    <definedName name="donatelo">[57]INS!#REF!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'[29]Resumen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>#REF!</definedName>
    <definedName name="DYNACA25">[26]EQUIPOS!$I$13</definedName>
    <definedName name="e" localSheetId="0">#REF!</definedName>
    <definedName name="e">#REF!</definedName>
    <definedName name="e214bft">'[19]Listado Equipos a utilizar'!#REF!</definedName>
    <definedName name="e320b">'[19]Listado Equipos a utilizar'!#REF!</definedName>
    <definedName name="EBANISTERIA" localSheetId="0">#REF!</definedName>
    <definedName name="EBANISTERIA">#REF!</definedName>
    <definedName name="Edi.Hab.Viga.V6" localSheetId="0">[33]Análisis!#REF!</definedName>
    <definedName name="Edi.Hab.Viga.V6">[33]Análisis!#REF!</definedName>
    <definedName name="Edif.Direc." localSheetId="0">#REF!</definedName>
    <definedName name="Edif.Direc.">#REF!</definedName>
    <definedName name="Edif.Ejec.Losa.Techo" localSheetId="0">[33]Análisis!#REF!</definedName>
    <definedName name="Edif.Ejec.Losa.Techo">[33]Análisis!#REF!</definedName>
    <definedName name="Edif.Hab.Col.C1" localSheetId="0">[33]Análisis!#REF!</definedName>
    <definedName name="Edif.Hab.Col.C1">[33]Análisis!#REF!</definedName>
    <definedName name="Edif.Hab.Col.C1.2doN" localSheetId="0">[33]Análisis!#REF!</definedName>
    <definedName name="Edif.Hab.Col.C1.2doN">[33]Análisis!#REF!</definedName>
    <definedName name="Edif.Hab.Col.C1.3erN" localSheetId="0">[33]Análisis!#REF!</definedName>
    <definedName name="Edif.Hab.Col.C1.3erN">[33]Análisis!#REF!</definedName>
    <definedName name="Edif.Hab.Col.C2" localSheetId="0">[33]Análisis!#REF!</definedName>
    <definedName name="Edif.Hab.Col.C2">[33]Análisis!#REF!</definedName>
    <definedName name="Edif.Hab.Col.C2.2doN" localSheetId="0">[33]Análisis!#REF!</definedName>
    <definedName name="Edif.Hab.Col.C2.2doN">[33]Análisis!#REF!</definedName>
    <definedName name="Edif.Hab.Col.C2.3erN" localSheetId="0">[33]Análisis!#REF!</definedName>
    <definedName name="Edif.Hab.Col.C2.3erN">[33]Análisis!#REF!</definedName>
    <definedName name="Edif.Hab.Col.C3.1erN" localSheetId="0">[33]Análisis!#REF!</definedName>
    <definedName name="Edif.Hab.Col.C3.1erN">[33]Análisis!#REF!</definedName>
    <definedName name="Edif.Hab.Col.C3.2doN" localSheetId="0">[33]Análisis!#REF!</definedName>
    <definedName name="Edif.Hab.Col.C3.2doN">[33]Análisis!#REF!</definedName>
    <definedName name="Edif.Hab.Col.C4.2doN" localSheetId="0">[33]Análisis!#REF!</definedName>
    <definedName name="Edif.Hab.Col.C4.2doN">[33]Análisis!#REF!</definedName>
    <definedName name="Edif.Hab.Col.CF" localSheetId="0">[33]Análisis!#REF!</definedName>
    <definedName name="Edif.Hab.Col.CF">[33]Análisis!#REF!</definedName>
    <definedName name="Edif.Hab.Col4.1eN" localSheetId="0">[33]Análisis!#REF!</definedName>
    <definedName name="Edif.Hab.Col4.1eN">[33]Análisis!#REF!</definedName>
    <definedName name="Edif.Hab.Losa.Entrepiso" localSheetId="0">[33]Análisis!#REF!</definedName>
    <definedName name="Edif.Hab.Losa.Entrepiso">[33]Análisis!#REF!</definedName>
    <definedName name="Edif.Hab.Losa.Techo" localSheetId="0">[33]Análisis!#REF!</definedName>
    <definedName name="Edif.Hab.Losa.Techo">[33]Análisis!#REF!</definedName>
    <definedName name="Edif.Hab.Platea" localSheetId="0">[33]Análisis!#REF!</definedName>
    <definedName name="Edif.Hab.Platea">[33]Análisis!#REF!</definedName>
    <definedName name="Edif.Hab.Viga.V1" localSheetId="0">[33]Análisis!#REF!</definedName>
    <definedName name="Edif.Hab.Viga.V1">[33]Análisis!#REF!</definedName>
    <definedName name="Edif.Hab.Viga.V10" localSheetId="0">[33]Análisis!#REF!</definedName>
    <definedName name="Edif.Hab.Viga.V10">[33]Análisis!#REF!</definedName>
    <definedName name="Edif.Hab.Viga.V3" localSheetId="0">[33]Análisis!#REF!</definedName>
    <definedName name="Edif.Hab.Viga.V3">[33]Análisis!#REF!</definedName>
    <definedName name="Edif.Hab.Viga.V4" localSheetId="0">[33]Análisis!#REF!</definedName>
    <definedName name="Edif.Hab.Viga.V4">[33]Análisis!#REF!</definedName>
    <definedName name="Edif.Hab.Viga.V5" localSheetId="0">[33]Análisis!#REF!</definedName>
    <definedName name="Edif.Hab.Viga.V5">[33]Análisis!#REF!</definedName>
    <definedName name="Edif.Hab.Viga.V5b" localSheetId="0">[33]Análisis!#REF!</definedName>
    <definedName name="Edif.Hab.Viga.V5b">[33]Análisis!#REF!</definedName>
    <definedName name="Edif.Hab.Viga.V8" localSheetId="0">[33]Análisis!#REF!</definedName>
    <definedName name="Edif.Hab.Viga.V8">[33]Análisis!#REF!</definedName>
    <definedName name="Edif.Hab.VigaV2" localSheetId="0">[33]Análisis!#REF!</definedName>
    <definedName name="Edif.Hab.VigaV2">[33]Análisis!#REF!</definedName>
    <definedName name="Edif.Hab.VigaV9" localSheetId="0">[33]Análisis!#REF!</definedName>
    <definedName name="Edif.Hab.VigaV9">[33]Análisis!#REF!</definedName>
    <definedName name="Edif.Hab.Zap.Col.CF" localSheetId="0">[33]Análisis!#REF!</definedName>
    <definedName name="Edif.Hab.Zap.Col.CF">[33]Análisis!#REF!</definedName>
    <definedName name="Edif.Hab.Zap.Escalera" localSheetId="0">[33]Análisis!#REF!</definedName>
    <definedName name="Edif.Hab.Zap.Escalera">[33]Análisis!#REF!</definedName>
    <definedName name="Edif.Hab.Zap.Zc3" localSheetId="0">[33]Análisis!#REF!</definedName>
    <definedName name="Edif.Hab.Zap.Zc3">[33]Análisis!#REF!</definedName>
    <definedName name="Edif.Hab.Zap.Zc4" localSheetId="0">[33]Análisis!#REF!</definedName>
    <definedName name="Edif.Hab.Zap.Zc4">[33]Análisis!#REF!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[33]Análisis!#REF!</definedName>
    <definedName name="Edif.Serv.Col.C">[33]Análisis!#REF!</definedName>
    <definedName name="Edif.Serv.Col.C1" localSheetId="0">[33]Análisis!#REF!</definedName>
    <definedName name="Edif.Serv.Col.C1">[33]Análisis!#REF!</definedName>
    <definedName name="Edif.Serv.Losa.Entrepiso" localSheetId="0">[33]Análisis!#REF!</definedName>
    <definedName name="Edif.Serv.Losa.Entrepiso">[33]Análisis!#REF!</definedName>
    <definedName name="Edif.Serv.Losa.Techo" localSheetId="0">[33]Análisis!#REF!</definedName>
    <definedName name="Edif.Serv.Losa.Techo">[33]Análisis!#REF!</definedName>
    <definedName name="Edif.Serv.V1" localSheetId="0">[33]Análisis!#REF!</definedName>
    <definedName name="Edif.Serv.V1">[33]Análisis!#REF!</definedName>
    <definedName name="Edif.Serv.V10" localSheetId="0">[33]Análisis!#REF!</definedName>
    <definedName name="Edif.Serv.V10">[33]Análisis!#REF!</definedName>
    <definedName name="Edif.Serv.V11" localSheetId="0">[33]Análisis!#REF!</definedName>
    <definedName name="Edif.Serv.V11">[33]Análisis!#REF!</definedName>
    <definedName name="Edif.Serv.V12" localSheetId="0">[33]Análisis!#REF!</definedName>
    <definedName name="Edif.Serv.V12">[33]Análisis!#REF!</definedName>
    <definedName name="Edif.Serv.V13" localSheetId="0">[33]Análisis!#REF!</definedName>
    <definedName name="Edif.Serv.V13">[33]Análisis!#REF!</definedName>
    <definedName name="Edif.Serv.V14" localSheetId="0">[33]Análisis!#REF!</definedName>
    <definedName name="Edif.Serv.V14">[33]Análisis!#REF!</definedName>
    <definedName name="Edif.Serv.V15" localSheetId="0">[33]Análisis!#REF!</definedName>
    <definedName name="Edif.Serv.V15">[33]Análisis!#REF!</definedName>
    <definedName name="Edif.Serv.V2" localSheetId="0">[33]Análisis!#REF!</definedName>
    <definedName name="Edif.Serv.V2">[33]Análisis!#REF!</definedName>
    <definedName name="Edif.Serv.V3" localSheetId="0">[33]Análisis!#REF!</definedName>
    <definedName name="Edif.Serv.V3">[33]Análisis!#REF!</definedName>
    <definedName name="Edif.Serv.V4" localSheetId="0">[33]Análisis!#REF!</definedName>
    <definedName name="Edif.Serv.V4">[33]Análisis!#REF!</definedName>
    <definedName name="Edif.Serv.V5" localSheetId="0">[33]Análisis!#REF!</definedName>
    <definedName name="Edif.Serv.V5">[33]Análisis!#REF!</definedName>
    <definedName name="Edif.Serv.V6" localSheetId="0">[33]Análisis!#REF!</definedName>
    <definedName name="Edif.Serv.V6">[33]Análisis!#REF!</definedName>
    <definedName name="Edif.Serv.V7" localSheetId="0">[33]Análisis!#REF!</definedName>
    <definedName name="Edif.Serv.V7">[33]Análisis!#REF!</definedName>
    <definedName name="Edif.Serv.V8" localSheetId="0">[33]Análisis!#REF!</definedName>
    <definedName name="Edif.Serv.V8">[33]Análisis!#REF!</definedName>
    <definedName name="Edif.Serv.V9" localSheetId="0">[33]Análisis!#REF!</definedName>
    <definedName name="Edif.Serv.V9">[33]Análisis!#REF!</definedName>
    <definedName name="Edif.Serv.VA" localSheetId="0">[33]Análisis!#REF!</definedName>
    <definedName name="Edif.Serv.VA">[33]Análisis!#REF!</definedName>
    <definedName name="Edif.Serv.Zap.ZC" localSheetId="0">[33]Análisis!#REF!</definedName>
    <definedName name="Edif.Serv.Zap.ZC">[33]Análisis!#REF!</definedName>
    <definedName name="Edif.Serv.Zap.ZC1" localSheetId="0">[33]Análisis!#REF!</definedName>
    <definedName name="Edif.Serv.Zap.ZC1">[33]Análisis!#REF!</definedName>
    <definedName name="Edificio.Administracion">'[30]Edificio Administracion'!$G$112</definedName>
    <definedName name="Edificio.de.Entrada">'[30]Edificio de Entrada'!$G$77</definedName>
    <definedName name="EDIFICIO.DE.SERVICIOS" localSheetId="0">#REF!</definedName>
    <definedName name="EDIFICIO.DE.SERVICIOS">#REF!</definedName>
    <definedName name="EEEEEEEEEEEEEEEEEEEE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>#REF!</definedName>
    <definedName name="encaii">#REF!</definedName>
    <definedName name="encaiii">#REF!</definedName>
    <definedName name="encaiiii">#REF!</definedName>
    <definedName name="Encerado.Marmol" localSheetId="0">#REF!</definedName>
    <definedName name="Encerado.Marmol">#REF!</definedName>
    <definedName name="ENCOF_COLS_1" localSheetId="0">[24]MO!$B$247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>'[19]Listado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[55]Análisis!$D$1354</definedName>
    <definedName name="escalon.de1.2">[55]Análisis!$D$1344</definedName>
    <definedName name="escalon.de1.6">[55]Análisis!$D$1334</definedName>
    <definedName name="escalon.de1.8">[55]Análisis!$D$1324</definedName>
    <definedName name="escalon.de2.0">[55]Análisis!$D$1314</definedName>
    <definedName name="escalon.de30">[55]Análisis!$D$1293</definedName>
    <definedName name="escalon.de60">[55]Análisis!$D$1304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[55]Análisis!$D$1278</definedName>
    <definedName name="escalones.ceramica">[53]Análisis!$D$1340</definedName>
    <definedName name="Escalones.Hormigon" localSheetId="0">#REF!</definedName>
    <definedName name="Escalones.Hormigon">#REF!</definedName>
    <definedName name="escari">#REF!</definedName>
    <definedName name="escarii">#REF!</definedName>
    <definedName name="escariii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>'[19]Listado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lingas_3">#N/A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[50]Insumos!$L$43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TAPA3" localSheetId="0">#REF!</definedName>
    <definedName name="ETAPA3">#REF!</definedName>
    <definedName name="EURO" localSheetId="0">#REF!</definedName>
    <definedName name="EURO">#REF!</definedName>
    <definedName name="ex320b">'[19]Listado Equipos a utilizar'!#REF!</definedName>
    <definedName name="Exc.Arena.Densa" localSheetId="0">#REF!</definedName>
    <definedName name="Exc.Arena.Densa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>'[19]Listado Equipos a utilizar'!#REF!</definedName>
    <definedName name="excavadora235">[26]EQUIPOS!$I$16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>#REF!</definedName>
    <definedName name="exesii">#REF!</definedName>
    <definedName name="exesiii">#REF!</definedName>
    <definedName name="exesiiii">#REF!</definedName>
    <definedName name="expansiones.3.8">[50]Insumos!$L$35</definedName>
    <definedName name="expl" localSheetId="0">[37]ADDENDA!#REF!</definedName>
    <definedName name="expl">[37]ADDENDA!#REF!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[30]Resumen!$F$32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.optimi.obras.arte">'[58]ANALISIS A USAR'!$J$17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'[59]med.mov.de tierras2'!$D$12</definedName>
    <definedName name="FECHACREACION" localSheetId="0">#REF!</definedName>
    <definedName name="FECHACREACION">#REF!</definedName>
    <definedName name="FF" hidden="1">#REF!</definedName>
    <definedName name="FFFFF">#REF!</definedName>
    <definedName name="FFFFFFFFFFFFFFFFFFFF">#REF!</definedName>
    <definedName name="fino">[30]Insumos!$E$108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[30]Análisis!$D$1202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[53]Análisis!$D$1042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[8]insumo!#REF!</definedName>
    <definedName name="FREGDOBLE">[8]insumo!#REF!</definedName>
    <definedName name="FREGRADERODOBLE">[8]insumo!$D$21</definedName>
    <definedName name="Fridel" localSheetId="0">#REF!</definedName>
    <definedName name="Fridel">#REF!</definedName>
    <definedName name="FSDFS" localSheetId="0">NA()</definedName>
    <definedName name="FSDFS">#REF!</definedName>
    <definedName name="FSDFS_6" localSheetId="0">#REF!</definedName>
    <definedName name="FSDFS_6">#REF!</definedName>
    <definedName name="fuente.entrada">[30]Resumen!$D$21</definedName>
    <definedName name="FUNCION">[60]FUNCION!$C$16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[61]INSUMOS!$F$303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[8]insumo!#REF!</definedName>
    <definedName name="GASOI">[8]insumo!#REF!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il_reg">'[23]ANALISIS PLANTA'!$F$32</definedName>
    <definedName name="GASOLINA" localSheetId="0">[27]INS!$D$561</definedName>
    <definedName name="GASOLINA">#REF!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hidden="1">#REF!</definedName>
    <definedName name="GFSG" hidden="1">#REF!</definedName>
    <definedName name="GGG" localSheetId="0">#REF!</definedName>
    <definedName name="GGG">#REF!</definedName>
    <definedName name="glpintura">'[46]Analisis Unit. '!$F$49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[26]EQUIPOS!$I$11</definedName>
    <definedName name="graderm">'[19]Listado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[17]M.O.!#REF!</definedName>
    <definedName name="H">[17]M.O.!#REF!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[62]Mezcla!$G$81</definedName>
    <definedName name="HGON140">[62]Mezcla!$G$106</definedName>
    <definedName name="HGON180">[62]Mezcla!$G$131</definedName>
    <definedName name="HGON210">[62]Mezcla!$G$156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[8]insumo!$D$33</definedName>
    <definedName name="HINDUSTRIAL210">[8]insumo!$D$36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_3">"$#REF!.$L$66:$W$66"</definedName>
    <definedName name="horind100" localSheetId="0">[8]insumo!#REF!</definedName>
    <definedName name="horind100">[8]insumo!#REF!</definedName>
    <definedName name="horind140" localSheetId="0">[8]insumo!#REF!</definedName>
    <definedName name="horind140">[8]insumo!#REF!</definedName>
    <definedName name="horind180" localSheetId="0">[8]insumo!#REF!</definedName>
    <definedName name="horind180">[8]insumo!#REF!</definedName>
    <definedName name="horind210" localSheetId="0">[8]insumo!#REF!</definedName>
    <definedName name="horind210">[8]insumo!#REF!</definedName>
    <definedName name="horm.1.3">'[46]Analisis Unit. '!$F$74</definedName>
    <definedName name="horm.1.3.5">'[46]Analisis Unit. '!$F$64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[30]Insumos!$E$35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[30]Insumos!$E$37</definedName>
    <definedName name="Horm.Ind.210" localSheetId="0">#REF!</definedName>
    <definedName name="Horm.Ind.210">#REF!</definedName>
    <definedName name="Horm.Ind.210.Sin.Bomba">[30]Insumos!$E$39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'[25]Ana-Basic'!$O$377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'[25]Ana-Basic'!$O$356</definedName>
    <definedName name="HORM135_MANUAL">'[51]HORM.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'[25]Ana-Basic'!$O$211</definedName>
    <definedName name="HORM160" localSheetId="0">#REF!</definedName>
    <definedName name="HORM160">#REF!</definedName>
    <definedName name="HORM180" localSheetId="0">#REF!</definedName>
    <definedName name="HORM180">'[25]Ana-Basic'!$O$223</definedName>
    <definedName name="HORM210" localSheetId="0">#REF!</definedName>
    <definedName name="HORM210">'[25]Ana-Basic'!$O$227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[63]Ana!#REF!</definedName>
    <definedName name="HORM315">[63]Ana!#REF!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>#REF!</definedName>
    <definedName name="Hormigón_210_kg_cm2_con_aditivos">'[22]LISTA DE PRECIO'!$C$10</definedName>
    <definedName name="HORMIGON_AN" localSheetId="0">#REF!</definedName>
    <definedName name="HORMIGON_AN">#REF!</definedName>
    <definedName name="Hormigón_Industrial_210_Kg_cm2">[64]Insumos!$B$71:$D$71</definedName>
    <definedName name="Hormigón_Industrial_210_Kg_cm2_1">[64]Insumos!$B$71:$D$71</definedName>
    <definedName name="Hormigón_Industrial_210_Kg_cm2_2">[64]Insumos!$B$71:$D$71</definedName>
    <definedName name="Hormigón_Industrial_210_Kg_cm2_3">[64]Insumos!$B$71:$D$71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>[26]MATERIALES!#REF!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INDUS" localSheetId="0">#REF!</definedName>
    <definedName name="HORMINDUS">#REF!</definedName>
    <definedName name="Hormsimple">#REF!</definedName>
    <definedName name="HS210_Manual">'[23]ANALISIS PLANTA'!$G$111</definedName>
    <definedName name="Hs280_Manual">'[23]ANALISIS PLANTA'!$G$1484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lma" localSheetId="0">[31]M.O.!#REF!</definedName>
    <definedName name="ilma">[31]M.O.!#REF!</definedName>
    <definedName name="imocolocjuntas">[61]INSUMOS!$F$261</definedName>
    <definedName name="Impermeabilizante">[30]Insumos!$E$48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[65]Directos!#REF!</definedName>
    <definedName name="impresion_2">[65]Directos!#REF!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[36]M.O.!$C$10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>#REF!</definedName>
    <definedName name="ingii">#REF!</definedName>
    <definedName name="ingiii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[8]insumo!#REF!</definedName>
    <definedName name="inodorosimplex">[8]insumo!#REF!</definedName>
    <definedName name="INS_HORMIGON_124">[66]HORM_MOR!$A$7:$D$7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[30]Resumen!$D$23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>#REF!</definedName>
    <definedName name="ITBIS">[67]Insumos!$G$2</definedName>
    <definedName name="ITBS" localSheetId="0">#REF!</definedName>
    <definedName name="ITBS">#REF!</definedName>
    <definedName name="Izado_de_Tabletas_3">#N/A</definedName>
    <definedName name="IZAJE_3">"$#REF!.$#REF!$#REF!"</definedName>
    <definedName name="Izaje_de_Vigas_Postensadas_3">#N/A</definedName>
    <definedName name="J" localSheetId="0">#REF!</definedName>
    <definedName name="J">'[28]CUB-10181-3(Rescision)'!#REF!</definedName>
    <definedName name="Jamba.caoba" localSheetId="0">#REF!</definedName>
    <definedName name="Jamba.caoba">#REF!</definedName>
    <definedName name="jminimo">#REF!</definedName>
    <definedName name="JOEL" localSheetId="0">#REF!</definedName>
    <definedName name="JOEL">#REF!</definedName>
    <definedName name="junta.water.stop">[55]Análisis!$D$1570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[31]M.O.!#REF!</definedName>
    <definedName name="k">[31]M.O.!#REF!</definedName>
    <definedName name="kerosene">#REF!</definedName>
    <definedName name="Kilometro">[26]EQUIPOS!$I$25</definedName>
    <definedName name="komatsu">'[19]Listado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[30]Insumos!$E$112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[39]INSU!$B$41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[8]insumo!#REF!</definedName>
    <definedName name="LAVADEROSENCILLO">[8]insumo!#REF!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_vaciado">'[23]ANALISIS PLANTA'!$G$92</definedName>
    <definedName name="Ligado_y_vaciado_3">#N/A</definedName>
    <definedName name="Ligado_y_Vaciado_a_Mano">[21]Insumos!$B$136:$D$136</definedName>
    <definedName name="ligadohormigon">[26]OBRAMANO!#REF!</definedName>
    <definedName name="ligadora">'[19]Listado Equipos a utilizar'!#REF!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>#REF!</definedName>
    <definedName name="Limpieza" localSheetId="0">#REF!</definedName>
    <definedName name="Limpieza">#REF!</definedName>
    <definedName name="limpii">#REF!</definedName>
    <definedName name="limpiii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[30]Resumen!$D$29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[8]insumo!#REF!</definedName>
    <definedName name="LMEMBAJADOR">[8]insumo!#REF!</definedName>
    <definedName name="LOBBY" localSheetId="0">#REF!</definedName>
    <definedName name="LOBBY">#REF!</definedName>
    <definedName name="Lobby.Col.C1" localSheetId="0">[33]Análisis!#REF!</definedName>
    <definedName name="Lobby.Col.C1">[33]Análisis!#REF!</definedName>
    <definedName name="Lobby.Col.C2" localSheetId="0">[33]Análisis!#REF!</definedName>
    <definedName name="Lobby.Col.C2">[33]Análisis!#REF!</definedName>
    <definedName name="Lobby.Col.C3" localSheetId="0">[33]Análisis!#REF!</definedName>
    <definedName name="Lobby.Col.C3">[33]Análisis!#REF!</definedName>
    <definedName name="Lobby.Col.C4" localSheetId="0">[33]Análisis!#REF!</definedName>
    <definedName name="Lobby.Col.C4">[33]Análisis!#REF!</definedName>
    <definedName name="Lobby.losa.estrepiso" localSheetId="0">[33]Análisis!#REF!</definedName>
    <definedName name="Lobby.losa.estrepiso">[33]Análisis!#REF!</definedName>
    <definedName name="Lobby.Viga.V1" localSheetId="0">[33]Análisis!#REF!</definedName>
    <definedName name="Lobby.Viga.V1">[33]Análisis!#REF!</definedName>
    <definedName name="Lobby.Viga.V10" localSheetId="0">[33]Análisis!#REF!</definedName>
    <definedName name="Lobby.Viga.V10">[33]Análisis!#REF!</definedName>
    <definedName name="Lobby.Viga.V11" localSheetId="0">[33]Análisis!#REF!</definedName>
    <definedName name="Lobby.Viga.V11">[33]Análisis!#REF!</definedName>
    <definedName name="Lobby.Viga.V1A" localSheetId="0">[33]Análisis!#REF!</definedName>
    <definedName name="Lobby.Viga.V1A">[33]Análisis!#REF!</definedName>
    <definedName name="Lobby.Viga.V2." localSheetId="0">[33]Análisis!#REF!</definedName>
    <definedName name="Lobby.Viga.V2.">[33]Análisis!#REF!</definedName>
    <definedName name="Lobby.Viga.V3" localSheetId="0">[33]Análisis!#REF!</definedName>
    <definedName name="Lobby.Viga.V3">[33]Análisis!#REF!</definedName>
    <definedName name="Lobby.viga.V4" localSheetId="0">[33]Análisis!#REF!</definedName>
    <definedName name="Lobby.viga.V4">[33]Análisis!#REF!</definedName>
    <definedName name="Lobby.Viga.V4A" localSheetId="0">[33]Análisis!#REF!</definedName>
    <definedName name="Lobby.Viga.V4A">[33]Análisis!#REF!</definedName>
    <definedName name="Lobby.Viga.V6" localSheetId="0">[33]Análisis!#REF!</definedName>
    <definedName name="Lobby.Viga.V6">[33]Análisis!#REF!</definedName>
    <definedName name="Lobby.Viga.V7" localSheetId="0">[33]Análisis!#REF!</definedName>
    <definedName name="Lobby.Viga.V7">[33]Análisis!#REF!</definedName>
    <definedName name="Lobby.Viga.V8" localSheetId="0">[33]Análisis!#REF!</definedName>
    <definedName name="Lobby.Viga.V8">[33]Análisis!#REF!</definedName>
    <definedName name="Lobby.Viga.V9" localSheetId="0">[33]Análisis!#REF!</definedName>
    <definedName name="Lobby.Viga.V9">[33]Análisis!#REF!</definedName>
    <definedName name="Lobby.Viga.V9A" localSheetId="0">[33]Análisis!#REF!</definedName>
    <definedName name="Lobby.Viga.V9A">[33]Análisis!#REF!</definedName>
    <definedName name="Lobby.Zap.Zc1" localSheetId="0">[33]Análisis!#REF!</definedName>
    <definedName name="Lobby.Zap.Zc1">[33]Análisis!#REF!</definedName>
    <definedName name="Lobby.Zap.Zc2" localSheetId="0">[33]Análisis!#REF!</definedName>
    <definedName name="Lobby.Zap.Zc2">[33]Análisis!#REF!</definedName>
    <definedName name="Lobby.Zap.Zc3" localSheetId="0">[33]Análisis!#REF!</definedName>
    <definedName name="Lobby.Zap.Zc3">[33]Análisis!#REF!</definedName>
    <definedName name="Lobby.Zap.Zc4" localSheetId="0">[33]Análisis!#REF!</definedName>
    <definedName name="Lobby.Zap.Zc4">[33]Análisis!#REF!</definedName>
    <definedName name="Lobby.Zap.Zc9" localSheetId="0">[33]Análisis!#REF!</definedName>
    <definedName name="Lobby.Zap.Zc9">[33]Análisis!#REF!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[53]Análisis!$D$242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[30]Análisis!$D$241</definedName>
    <definedName name="losa.fundacion.15cm" localSheetId="0">#REF!</definedName>
    <definedName name="losa.fundacion.15cm">#REF!</definedName>
    <definedName name="losa.fundacion.20cm">[53]Análisis!$D$503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[30]Análisis!$D$274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[45]Análisis!$N$439</definedName>
    <definedName name="Losa.plana.12cm" localSheetId="0">[33]Análisis!#REF!</definedName>
    <definedName name="Losa.plana.12cm">[33]Análisis!#REF!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[30]Análisis!$D$256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[68]Materiales!$K$15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.O._acero">'[22]LISTA DE PRECIO'!$C$12</definedName>
    <definedName name="M.O._acero_malla">'[22]LISTA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'[22]LISTA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[30]Insumos!$E$91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Pintura.Int.">'[54]Costos Mano de Obra'!$O$52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_O_Armadura_Columna">[21]Insumos!$B$78:$D$78</definedName>
    <definedName name="M_O_Armadura_Dintel_y_Viga">[21]Insumos!$B$79:$D$79</definedName>
    <definedName name="M_O_Cantos">[21]Insumos!$B$99:$D$99</definedName>
    <definedName name="M_O_Carpintero_2da._Categoría">[21]Insumos!$B$96:$D$96</definedName>
    <definedName name="M_O_Cerámica_Italiana_en_Pared">[21]Insumos!$B$102:$D$102</definedName>
    <definedName name="M_O_Colocación_Adoquines">[21]Insumos!$B$104:$D$104</definedName>
    <definedName name="M_O_Colocación_de_Bloques_de_4">[21]Insumos!$B$105:$D$105</definedName>
    <definedName name="M_O_Colocación_de_Bloques_de_6">[21]Insumos!$B$106:$D$106</definedName>
    <definedName name="M_O_Colocación_de_Bloques_de_8">[21]Insumos!$B$107:$D$107</definedName>
    <definedName name="M_O_Colocación_Listelos">[21]Insumos!$B$114:$D$114</definedName>
    <definedName name="M_O_Colocación_Piso_Cerámica_Criolla">[21]Insumos!$B$108:$D$108</definedName>
    <definedName name="M_O_Colocación_Piso_de_Granito_40_X_40">[21]Insumos!$B$111:$D$111</definedName>
    <definedName name="M_O_Colocación_Zócalos_de_Cerámica">[21]Insumos!$B$113:$D$113</definedName>
    <definedName name="M_O_Confección_de_Andamios">[21]Insumos!$B$115:$D$115</definedName>
    <definedName name="M_O_Construcción_Acera_Frotada_y_Violinada">[21]Insumos!$B$116:$D$116</definedName>
    <definedName name="M_O_Corte_y_Amarre_de_Varilla">[21]Insumos!$B$119:$D$119</definedName>
    <definedName name="M_O_Elaboración_Trampa_de_Grasa">[21]Insumos!$B$121:$D$121</definedName>
    <definedName name="M_O_Fino_de_Techo_Inclinado">[21]Insumos!$B$83:$D$83</definedName>
    <definedName name="M_O_Fino_de_Techo_Plano">[21]Insumos!$B$84:$D$84</definedName>
    <definedName name="M_O_Llenado_de_huecos">[21]Insumos!$B$86:$D$86</definedName>
    <definedName name="M_O_Maestro">[21]Insumos!$B$87:$D$87</definedName>
    <definedName name="M_O_Pañete_Maestreado_Exterior">[21]Insumos!$B$91:$D$91</definedName>
    <definedName name="M_O_Pañete_Maestreado_Interior">[21]Insumos!$B$92:$D$92</definedName>
    <definedName name="M_O_Preparación_del_Terreno">[21]Insumos!$B$94:$D$94</definedName>
    <definedName name="M_O_Quintal_Trabajado">[21]Insumos!$B$77:$D$77</definedName>
    <definedName name="M_O_Regado__Compactación__Mojado__Trasl.Mat.__A_M">[21]Insumos!$B$132:$D$132</definedName>
    <definedName name="M_O_Subida_de_Materiales">[21]Insumos!$B$95:$D$95</definedName>
    <definedName name="M_O_Técnico_Calificado">[21]Insumos!$B$149:$D$149</definedName>
    <definedName name="M_O_Zabaletas">[21]Insumos!$B$98:$D$98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2ceramica">'[46]Analisis Unit. '!$F$47</definedName>
    <definedName name="m3arena">'[46]Analisis Unit. '!$F$41</definedName>
    <definedName name="m3arepanete">'[46]Analisis Unit. '!$F$44</definedName>
    <definedName name="m3grava">'[46]Analisis Unit. '!$F$42</definedName>
    <definedName name="MA" localSheetId="0">[31]M.O.!$C$10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[10]MOJornal!$D$31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[8]insumo!#REF!</definedName>
    <definedName name="MADERA">[8]insumo!#REF!</definedName>
    <definedName name="Madera_3">#N/A</definedName>
    <definedName name="Madera_P2" localSheetId="0">[24]INSU!$D$132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[27]INS!#REF!</definedName>
    <definedName name="MAESTROCARP">[27]INS!#REF!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'[22]LISTA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>#REF!</definedName>
    <definedName name="mamii">#REF!</definedName>
    <definedName name="mamiii">#REF!</definedName>
    <definedName name="mamiiii">#REF!</definedName>
    <definedName name="MANG34NEGRACALENT" localSheetId="0">#REF!</definedName>
    <definedName name="MANG34NEGRACALENT">#REF!</definedName>
    <definedName name="Mano_de_Obra_Acero_3">#N/A</definedName>
    <definedName name="Mano_de_Obra_Madera_3">#N/A</definedName>
    <definedName name="MANOBRA" localSheetId="0">#REF!</definedName>
    <definedName name="MANOBRA">#REF!</definedName>
    <definedName name="manti">#REF!</definedName>
    <definedName name="mantii">#REF!</definedName>
    <definedName name="mantiii">#REF!</definedName>
    <definedName name="mantiiii">#REF!</definedName>
    <definedName name="maquito">'[19]Listado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[8]insumo!#REF!</definedName>
    <definedName name="marmolpiso">[8]insumo!#REF!</definedName>
    <definedName name="martillo">#REF!</definedName>
    <definedName name="masilla.sheetrock">[50]Insumos!$L$40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[38]Insumos!$E$30</definedName>
    <definedName name="Mez.Antillana.Pañete">[38]Insumos!$E$31</definedName>
    <definedName name="Mez.Antillana.Pisos">[38]Insumos!$E$32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[8]Mezcla!$G$45</definedName>
    <definedName name="MEZCLA13">[8]Mezcla!$G$10</definedName>
    <definedName name="MEZCLA14">[8]Mezcla!$G$17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>#REF!</definedName>
    <definedName name="mmmm" localSheetId="0">#REF!</definedName>
    <definedName name="mmmm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[24]MO!$B$612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[48]M.O.!$C$203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[33]Análisis!#REF!</definedName>
    <definedName name="Mocheta.Mezcla.Antillana">[33]Análisis!#REF!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[48]M.O.!$C$216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[27]INS!#REF!</definedName>
    <definedName name="MOPISOCERAMICA">[27]INS!#REF!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'[46]Analisis Unit. '!$F$85</definedName>
    <definedName name="Mortero.1.2.Impermeabilizante" localSheetId="0">#REF!</definedName>
    <definedName name="Mortero.1.2.Impermeabilizante">#REF!</definedName>
    <definedName name="mortero.1.4.pañete">'[54]Ana. Horm mexc mort'!$D$85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[8]insumo!#REF!</definedName>
    <definedName name="mosbotichinorojo">[8]insumo!#REF!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>#REF!</definedName>
    <definedName name="mozaicoFG" localSheetId="0">[8]insumo!#REF!</definedName>
    <definedName name="mozaicoFG">[8]insumo!#REF!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[45]Análisis!$N$845</definedName>
    <definedName name="Muro.Bloque.6cm.BNP">[45]Análisis!$N$821</definedName>
    <definedName name="Muro.Bloque.6cm.SNPT">[45]Análisis!$N$808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[55]Análisis!$D$729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[30]Análisis!$D$286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'[56]Muros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'[56]MurosInt.h=2.8 m Plycem 2 lados'!$E$64</definedName>
    <definedName name="muros.una.cshee.plycem">'[56]MurosInt.h=2.8 m U C con plycem'!$E$64</definedName>
    <definedName name="MUROS_AN" localSheetId="0">#REF!</definedName>
    <definedName name="MUROS_AN">#REF!</definedName>
    <definedName name="NADA" localSheetId="0">[69]Insumos!#REF!</definedName>
    <definedName name="NADA">[69]Insumos!#REF!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>#REF!</definedName>
    <definedName name="NCLASII">#REF!</definedName>
    <definedName name="NCLASIII">#REF!</definedName>
    <definedName name="NCLASIIII">#REF!</definedName>
    <definedName name="nh" localSheetId="0">#REF!</definedName>
    <definedName name="nh">#REF!</definedName>
    <definedName name="NINGUNA" localSheetId="0">[69]Insumos!#REF!</definedName>
    <definedName name="NINGUNA">[69]Insumos!#REF!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>'[19]Listado Equipos a utilizar'!#REF!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.Civil.Ext." localSheetId="0">#REF!</definedName>
    <definedName name="Obra.Civil.Ext.">#REF!</definedName>
    <definedName name="ofi">#REF!</definedName>
    <definedName name="ofii">#REF!</definedName>
    <definedName name="ofiii">#REF!</definedName>
    <definedName name="ofiiii">#REF!</definedName>
    <definedName name="omencofrado">'[29]O.M. y Salarios'!#REF!</definedName>
    <definedName name="opala">[68]Salarios!$D$16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[26]OBRAMANO!$F$74</definedName>
    <definedName name="operadorpala">[26]OBRAMANO!$F$72</definedName>
    <definedName name="operadorretro">[26]OBRAMANO!$F$77</definedName>
    <definedName name="operadorrodillo">[26]OBRAMANO!$F$75</definedName>
    <definedName name="operadortractor">[26]OBRAMANO!$F$76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[51]SALARIOS!$C$10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[8]insumo!#REF!</definedName>
    <definedName name="ORINALSENCILLO">[8]insumo!#REF!</definedName>
    <definedName name="ORIPEQBCO" localSheetId="0">#REF!</definedName>
    <definedName name="ORIPEQBCO">#REF!</definedName>
    <definedName name="otractor">[68]Salarios!$D$14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[70]peso!#REF!</definedName>
    <definedName name="p">[70]peso!#REF!</definedName>
    <definedName name="P.U.Amercoat_385ASA_2">#N/A</definedName>
    <definedName name="P.U.Amercoat_385ASA_3">#N/A</definedName>
    <definedName name="P.U.Dimecote9">[71]Insumos!$E$13</definedName>
    <definedName name="P.U.Dimecote9_2">#N/A</definedName>
    <definedName name="P.U.Dimecote9_3">#N/A</definedName>
    <definedName name="P.U.Thinner1000">[71]Insumos!$E$12</definedName>
    <definedName name="P.U.Thinner1000_2">#N/A</definedName>
    <definedName name="P.U.Thinner1000_3">#N/A</definedName>
    <definedName name="P.U.Urethane_Acrilico">[71]Insumos!$E$17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_CAL">[9]Ins!$E$337</definedName>
    <definedName name="P_CLAVO">[9]Ins!$E$909</definedName>
    <definedName name="P_HILO">[9]Herram!$E$24</definedName>
    <definedName name="P_PINO1x4x12BR">[9]Ins!$E$917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'[22]LISTA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[33]Análisis!#REF!</definedName>
    <definedName name="Pañete.Exterior.Antillano">[33]Análisis!#REF!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[33]Análisis!#REF!</definedName>
    <definedName name="Pañete.Interior.Antillano">[33]Análisis!#REF!</definedName>
    <definedName name="Pañete.Paredes">[45]Análisis!$N$906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[33]Análisis!#REF!</definedName>
    <definedName name="Pañete.Techo.Horiz.Mezcla.Antillana">[33]Análisis!#REF!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[24]MO!$B$11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[39]MO!$B$11</definedName>
    <definedName name="PEONCARP" localSheetId="0">[27]INS!#REF!</definedName>
    <definedName name="PEONCARP">[27]INS!#REF!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[39]INSU!$B$91</definedName>
    <definedName name="Pergolado.9pies" localSheetId="0">[33]Análisis!#REF!</definedName>
    <definedName name="Pergolado.9pies">[33]Análisis!#REF!</definedName>
    <definedName name="pergolado.area.piscina">[55]Análisis!$D$1633</definedName>
    <definedName name="Pergolado.Madera" localSheetId="0">[33]Análisis!#REF!</definedName>
    <definedName name="Pergolado.Madera">[33]Análisis!#REF!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[51]INS!$D$770</definedName>
    <definedName name="Pino.Americano" localSheetId="0">#REF!</definedName>
    <definedName name="Pino.Americano">#REF!</definedName>
    <definedName name="pino.tratado">[72]Insumos!$C$35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[26]MATERIALES!$G$33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[55]Análisis!$D$1562</definedName>
    <definedName name="Pintura.Epoxica.Popular.MA" localSheetId="0">#REF!</definedName>
    <definedName name="Pintura.Epoxica.Popular.MA">#REF!</definedName>
    <definedName name="pintura.man.puertas">[53]Análisis!$D$1549</definedName>
    <definedName name="pintura.mant.puertas">[52]Análisis!$D$1164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[53]Análisis!$D$1556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[33]Análisis!#REF!</definedName>
    <definedName name="Piscina.Crhist">[33]Análisis!#REF!</definedName>
    <definedName name="Piscina.Losa.Fondo" localSheetId="0">[33]Análisis!#REF!</definedName>
    <definedName name="Piscina.Losa.Fondo">[33]Análisis!#REF!</definedName>
    <definedName name="Piscina.Muro" localSheetId="0">[33]Análisis!#REF!</definedName>
    <definedName name="Piscina.Muro">[33]Análisis!#REF!</definedName>
    <definedName name="PiscinaKurt" localSheetId="0">[33]Análisis!#REF!</definedName>
    <definedName name="PiscinaKurt">[33]Análisis!#REF!</definedName>
    <definedName name="Pisntura.Piscina" localSheetId="0">[33]Análisis!#REF!</definedName>
    <definedName name="Pisntura.Piscina">[33]Análisis!#REF!</definedName>
    <definedName name="Piso.Baldosin30x60" localSheetId="0">[33]Análisis!#REF!</definedName>
    <definedName name="Piso.Baldosin30x60">[33]Análisis!#REF!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[73]Análisis!#REF!</definedName>
    <definedName name="Piso.Ceram.Boston">[73]Análisis!#REF!</definedName>
    <definedName name="Piso.Ceram.Etrusco.30x30" localSheetId="0">#REF!</definedName>
    <definedName name="Piso.Ceram.Etrusco.30x30">#REF!</definedName>
    <definedName name="Piso.Ceram.Gres.Piso.Mezc.Antillana" localSheetId="0">[33]Análisis!#REF!</definedName>
    <definedName name="Piso.Ceram.Gres.Piso.Mezc.Antillana">[33]Análisis!#REF!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[30]Análisis!$D$580</definedName>
    <definedName name="Piso.Ceram.Ultra.Bco." localSheetId="0">#REF!</definedName>
    <definedName name="Piso.Ceram.Ultra.Bco.">#REF!</definedName>
    <definedName name="Piso.Cerámica" localSheetId="0">[33]Análisis!#REF!</definedName>
    <definedName name="Piso.Cerámica">[33]Análisis!#REF!</definedName>
    <definedName name="Piso.Ceramica.A">[30]Análisis!$D$522</definedName>
    <definedName name="piso.ceramica.antideslizante" localSheetId="0">#REF!</definedName>
    <definedName name="piso.ceramica.antideslizante">#REF!</definedName>
    <definedName name="Piso.Ceramica.B">[30]Análisis!$D$541</definedName>
    <definedName name="Piso.Ceramica.C">[30]Análisis!$D$560</definedName>
    <definedName name="Piso.Cerámica.Importada" localSheetId="0">#REF!</definedName>
    <definedName name="Piso.Cerámica.Importada">#REF!</definedName>
    <definedName name="Piso.Cerámica.Mezc.Antillana" localSheetId="0">[33]Análisis!#REF!</definedName>
    <definedName name="Piso.Cerámica.Mezc.Antillana">[33]Análisis!#REF!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[30]Análisis!$D$415</definedName>
    <definedName name="piso.granito.ext.rosado">[30]Análisis!$D$427</definedName>
    <definedName name="piso.granito.ext.rozado">[30]Análisis!$D$427</definedName>
    <definedName name="Piso.granito.fondo.blanco">[30]Análisis!$D$449</definedName>
    <definedName name="Piso.granito.fondo.gris">[30]Análisis!$D$460</definedName>
    <definedName name="piso.granito.p.exterior.rojo">[30]Análisis!$D$438</definedName>
    <definedName name="piso.granito.p.exterior.rosado">[30]Análisis!$D$438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[33]Análisis!#REF!</definedName>
    <definedName name="Piso.Mármol.crema">[33]Análisis!#REF!</definedName>
    <definedName name="Piso.marmol.Tipo.B" localSheetId="0">#REF!</definedName>
    <definedName name="Piso.marmol.Tipo.B">#REF!</definedName>
    <definedName name="piso.mosaico.25x25">[53]Análisis!$D$1256</definedName>
    <definedName name="piso.porcelanato.40x40">[30]Análisis!$D$491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[39]INSU!$B$103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[8]insumo!#REF!</definedName>
    <definedName name="PITACRILLICA">[8]insumo!#REF!</definedName>
    <definedName name="PITECONOMICA" localSheetId="0">[8]insumo!#REF!</definedName>
    <definedName name="PITECONOMICA">[8]insumo!#REF!</definedName>
    <definedName name="pitesmalte" localSheetId="0">[8]insumo!#REF!</definedName>
    <definedName name="pitesmalte">[8]insumo!#REF!</definedName>
    <definedName name="PITMANTENIMIENTO" localSheetId="0">[8]insumo!#REF!</definedName>
    <definedName name="PITMANTENIMIENTO">[8]insumo!#REF!</definedName>
    <definedName name="pitoxidoverde" localSheetId="0">[8]insumo!#REF!</definedName>
    <definedName name="pitoxidoverde">[8]insumo!#REF!</definedName>
    <definedName name="PITSATINADA" localSheetId="0">[8]insumo!#REF!</definedName>
    <definedName name="PITSATINADA">[8]insumo!#REF!</definedName>
    <definedName name="pitsemiglos" localSheetId="0">[8]insumo!#REF!</definedName>
    <definedName name="pitsemiglos">[8]insumo!#REF!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'[56]Plafond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_3">#N/A</definedName>
    <definedName name="planta.electrica500w">[30]Resumen!$D$25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[39]INSU!$B$90</definedName>
    <definedName name="Platea.Fundación.Villa" localSheetId="0">#REF!</definedName>
    <definedName name="Platea.Fundación.Villa">#REF!</definedName>
    <definedName name="platea.piscina">[55]Análisis!$D$200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[27]INS!$D$563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[27]INS!#REF!</definedName>
    <definedName name="PLOMERO">[27]INS!#REF!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[27]INS!#REF!</definedName>
    <definedName name="PLOMEROAYUDANTE">[27]INS!#REF!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[27]INS!#REF!</definedName>
    <definedName name="PLOMEROOFICIAL">[27]INS!#REF!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[8]insumo!#REF!</definedName>
    <definedName name="PLYWOOD">[8]insumo!#REF!</definedName>
    <definedName name="PLYWOOD_34_2CARAS" localSheetId="0">[24]INSU!$D$133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[44]precios!#REF!</definedName>
    <definedName name="pmadera2162">[44]precios!#REF!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[74]PRESUPUESTO!$O$9:$O$236</definedName>
    <definedName name="Poblado.Columnas" localSheetId="0">[33]Análisis!#REF!</definedName>
    <definedName name="Poblado.Columnas">[33]Análisis!#REF!</definedName>
    <definedName name="Poblado.Comercial" localSheetId="0">#REF!</definedName>
    <definedName name="Poblado.Comercial">#REF!</definedName>
    <definedName name="Poblado.Zap.Columna" localSheetId="0">[33]Análisis!#REF!</definedName>
    <definedName name="Poblado.Zap.Columna">[33]Análisis!#REF!</definedName>
    <definedName name="Porcelanato30x60">[30]Análisis!$D$512</definedName>
    <definedName name="porcentaje_3">"$#REF!.$J$12"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'[75]med.mov.de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>#REF!</definedName>
    <definedName name="precii">#REF!</definedName>
    <definedName name="preciii">#REF!</definedName>
    <definedName name="preciiii">#REF!</definedName>
    <definedName name="precios">[76]Precios!$A$4:$F$1576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liminares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esupuestoc1">#REF!</definedName>
    <definedName name="presupuestoc2">#REF!</definedName>
    <definedName name="PRESUPUESTRO23">#REF!</definedName>
    <definedName name="PRIMA_3">"$#REF!.$M$38"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ticos_3">#N/A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Apanelada.Pino" localSheetId="0">[33]Análisis!#REF!</definedName>
    <definedName name="Puerta.Apanelada.Pino">[33]Análisis!#REF!</definedName>
    <definedName name="Puerta.Caoba.Vidrio" localSheetId="0">[33]Análisis!#REF!</definedName>
    <definedName name="Puerta.Caoba.Vidrio">[33]Análisis!#REF!</definedName>
    <definedName name="Puerta.Closet" localSheetId="0">[33]Análisis!#REF!</definedName>
    <definedName name="Puerta.Closet">[33]Análisis!#REF!</definedName>
    <definedName name="Puerta.closet.caoba" localSheetId="0">#REF!</definedName>
    <definedName name="Puerta.closet.caoba">#REF!</definedName>
    <definedName name="puerta.enrollable.p.moteles">[30]Insumos!$E$42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[33]Análisis!#REF!</definedName>
    <definedName name="Puerta.Pino.Vidrio">[33]Análisis!#REF!</definedName>
    <definedName name="Puerta.Plywood" localSheetId="0">[33]Análisis!#REF!</definedName>
    <definedName name="Puerta.Plywood">[33]Análisis!#REF!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[48]M.O.!$C$970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'[21]Análisis de Precios'!$F$201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[27]INS!$D$568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[2]PRESUPUESTO!#REF!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[77]INS!#REF!</definedName>
    <definedName name="QQ">[77]INS!#REF!</definedName>
    <definedName name="QQQ" localSheetId="0">[17]M.O.!#REF!</definedName>
    <definedName name="QQQ">[17]M.O.!#REF!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[63]Ana!#REF!</definedName>
    <definedName name="QUICIOGRABOTI40COL">[63]Ana!#REF!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[74]PRESUPUESTO!$M$10:$AH$731</definedName>
    <definedName name="qwe" localSheetId="0">#REF!</definedName>
    <definedName name="qwe">[78]INSU!$D$133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>'[19]Listado Equipos a utilizar'!#REF!</definedName>
    <definedName name="rastrapuas">'[19]Listado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'[30]Hoja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>#REF!</definedName>
    <definedName name="reestii">#REF!</definedName>
    <definedName name="reestiii">#REF!</definedName>
    <definedName name="reestiiii">#REF!</definedName>
    <definedName name="REFERENCIA" localSheetId="0">[79]COF!$G$733</definedName>
    <definedName name="REFERENCIA">[80]COF!$G$733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>#REF!</definedName>
    <definedName name="reii">#REF!</definedName>
    <definedName name="reiii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ISADO">[81]M.O.!#REF!</definedName>
    <definedName name="REST.BUFFET.Y.COCINA" localSheetId="0">#REF!</definedName>
    <definedName name="REST.BUFFET.Y.COCINA">#REF!</definedName>
    <definedName name="Rest.Coc.C" localSheetId="0">[33]Análisis!#REF!</definedName>
    <definedName name="Rest.Coc.C">[33]Análisis!#REF!</definedName>
    <definedName name="Rest.Coc.C1.3.5" localSheetId="0">[33]Análisis!#REF!</definedName>
    <definedName name="Rest.Coc.C1.3.5">[33]Análisis!#REF!</definedName>
    <definedName name="Rest.Coc.C2" localSheetId="0">[33]Análisis!#REF!</definedName>
    <definedName name="Rest.Coc.C2">[33]Análisis!#REF!</definedName>
    <definedName name="Rest.Coc.C4" localSheetId="0">[33]Análisis!#REF!</definedName>
    <definedName name="Rest.Coc.C4">[33]Análisis!#REF!</definedName>
    <definedName name="Rest.Coc.C6" localSheetId="0">[33]Análisis!#REF!</definedName>
    <definedName name="Rest.Coc.C6">[33]Análisis!#REF!</definedName>
    <definedName name="Rest.Coc.C7" localSheetId="0">[33]Análisis!#REF!</definedName>
    <definedName name="Rest.Coc.C7">[33]Análisis!#REF!</definedName>
    <definedName name="Rest.Coc.CA" localSheetId="0">[33]Análisis!#REF!</definedName>
    <definedName name="Rest.Coc.CA">[33]Análisis!#REF!</definedName>
    <definedName name="Rest.Coc.Techo.Cocina" localSheetId="0">[33]Análisis!#REF!</definedName>
    <definedName name="Rest.Coc.Techo.Cocina">[33]Análisis!#REF!</definedName>
    <definedName name="Rest.Coc.V1" localSheetId="0">[33]Análisis!#REF!</definedName>
    <definedName name="Rest.Coc.V1">[33]Análisis!#REF!</definedName>
    <definedName name="Rest.Coc.V12" localSheetId="0">[33]Análisis!#REF!</definedName>
    <definedName name="Rest.Coc.V12">[33]Análisis!#REF!</definedName>
    <definedName name="Rest.Coc.V13" localSheetId="0">[33]Análisis!#REF!</definedName>
    <definedName name="Rest.Coc.V13">[33]Análisis!#REF!</definedName>
    <definedName name="Rest.Coc.V14" localSheetId="0">[33]Análisis!#REF!</definedName>
    <definedName name="Rest.Coc.V14">[33]Análisis!#REF!</definedName>
    <definedName name="Rest.Coc.V2" localSheetId="0">[33]Análisis!#REF!</definedName>
    <definedName name="Rest.Coc.V2">[33]Análisis!#REF!</definedName>
    <definedName name="Rest.Coc.V3" localSheetId="0">[33]Análisis!#REF!</definedName>
    <definedName name="Rest.Coc.V3">[33]Análisis!#REF!</definedName>
    <definedName name="Rest.Coc.V4" localSheetId="0">[33]Análisis!#REF!</definedName>
    <definedName name="Rest.Coc.V4">[33]Análisis!#REF!</definedName>
    <definedName name="Rest.Coc.V5" localSheetId="0">[33]Análisis!#REF!</definedName>
    <definedName name="Rest.Coc.V5">[33]Análisis!#REF!</definedName>
    <definedName name="Rest.Coc.V6" localSheetId="0">[33]Análisis!#REF!</definedName>
    <definedName name="Rest.Coc.V6">[33]Análisis!#REF!</definedName>
    <definedName name="Rest.Coc.V7" localSheetId="0">[33]Análisis!#REF!</definedName>
    <definedName name="Rest.Coc.V7">[33]Análisis!#REF!</definedName>
    <definedName name="Rest.Coc.Zc" localSheetId="0">[33]Análisis!#REF!</definedName>
    <definedName name="Rest.Coc.Zc">[33]Análisis!#REF!</definedName>
    <definedName name="Rest.Coc.Zc1" localSheetId="0">[33]Análisis!#REF!</definedName>
    <definedName name="Rest.Coc.Zc1">[33]Análisis!#REF!</definedName>
    <definedName name="Rest.Coc.Zc2" localSheetId="0">[33]Análisis!#REF!</definedName>
    <definedName name="Rest.Coc.Zc2">[33]Análisis!#REF!</definedName>
    <definedName name="Rest.Coc.Zc3" localSheetId="0">[33]Análisis!#REF!</definedName>
    <definedName name="Rest.Coc.Zc3">[33]Análisis!#REF!</definedName>
    <definedName name="Rest.Coc.Zc4" localSheetId="0">[33]Análisis!#REF!</definedName>
    <definedName name="Rest.Coc.Zc4">[33]Análisis!#REF!</definedName>
    <definedName name="Rest.Coc.Zc5" localSheetId="0">[33]Análisis!#REF!</definedName>
    <definedName name="Rest.Coc.Zc5">[33]Análisis!#REF!</definedName>
    <definedName name="Rest.Coc.Zc6" localSheetId="0">[33]Análisis!#REF!</definedName>
    <definedName name="Rest.Coc.Zc6">[33]Análisis!#REF!</definedName>
    <definedName name="Rest.Coc.Zc7" localSheetId="0">[33]Análisis!#REF!</definedName>
    <definedName name="Rest.Coc.Zc7">[33]Análisis!#REF!</definedName>
    <definedName name="Rest.Esp.Col.C1" localSheetId="0">[33]Análisis!#REF!</definedName>
    <definedName name="Rest.Esp.Col.C1">[33]Análisis!#REF!</definedName>
    <definedName name="Rest.Esp.Col.C2" localSheetId="0">[33]Análisis!#REF!</definedName>
    <definedName name="Rest.Esp.Col.C2">[33]Análisis!#REF!</definedName>
    <definedName name="Rest.Esp.Col.C3" localSheetId="0">[33]Análisis!#REF!</definedName>
    <definedName name="Rest.Esp.Col.C3">[33]Análisis!#REF!</definedName>
    <definedName name="Rest.Esp.Col.C4" localSheetId="0">[33]Análisis!#REF!</definedName>
    <definedName name="Rest.Esp.Col.C4">[33]Análisis!#REF!</definedName>
    <definedName name="Rest.Esp.Col.Cc" localSheetId="0">[33]Análisis!#REF!</definedName>
    <definedName name="Rest.Esp.Col.Cc">[33]Análisis!#REF!</definedName>
    <definedName name="Rest.Esp.Losa.Techo" localSheetId="0">[33]Análisis!#REF!</definedName>
    <definedName name="Rest.Esp.Losa.Techo">[33]Análisis!#REF!</definedName>
    <definedName name="Rest.Esp.Viga.V1" localSheetId="0">[33]Análisis!#REF!</definedName>
    <definedName name="Rest.Esp.Viga.V1">[33]Análisis!#REF!</definedName>
    <definedName name="Rest.Esp.Viga.V2" localSheetId="0">[33]Análisis!#REF!</definedName>
    <definedName name="Rest.Esp.Viga.V2">[33]Análisis!#REF!</definedName>
    <definedName name="Rest.Esp.Viga.V3" localSheetId="0">[33]Análisis!#REF!</definedName>
    <definedName name="Rest.Esp.Viga.V3">[33]Análisis!#REF!</definedName>
    <definedName name="Rest.Esp.Viga.V4R" localSheetId="0">[33]Análisis!#REF!</definedName>
    <definedName name="Rest.Esp.Viga.V4R">[33]Análisis!#REF!</definedName>
    <definedName name="Rest.Esp.Viga.V5" localSheetId="0">[33]Análisis!#REF!</definedName>
    <definedName name="Rest.Esp.Viga.V5">[33]Análisis!#REF!</definedName>
    <definedName name="Rest.Esp.Viga.V6R" localSheetId="0">[33]Análisis!#REF!</definedName>
    <definedName name="Rest.Esp.Viga.V6R">[33]Análisis!#REF!</definedName>
    <definedName name="Rest.Esp.Viga.V7R" localSheetId="0">[33]Análisis!#REF!</definedName>
    <definedName name="Rest.Esp.Viga.V7R">[33]Análisis!#REF!</definedName>
    <definedName name="Rest.Esp.Viga.V8R" localSheetId="0">[33]Análisis!#REF!</definedName>
    <definedName name="Rest.Esp.Viga.V8R">[33]Análisis!#REF!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>#REF!</definedName>
    <definedName name="retuii">#REF!</definedName>
    <definedName name="retuiii">#REF!</definedName>
    <definedName name="retuiiii">#REF!</definedName>
    <definedName name="Rev.Baldosines" localSheetId="0">#REF!</definedName>
    <definedName name="Rev.Baldosines">#REF!</definedName>
    <definedName name="Rev.ceram.15x15.serv.">[30]Análisis!$D$620</definedName>
    <definedName name="Rev.ceram.cocina.bano">[30]Análisis!$D$601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[33]Análisis!#REF!</definedName>
    <definedName name="Rev.Marmol.Antillano">[33]Análisis!#REF!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[30]Análisis!$D$629</definedName>
    <definedName name="reves.marmol" localSheetId="0">#REF!</definedName>
    <definedName name="reves.marmol">#REF!</definedName>
    <definedName name="Reves.Piedra.caliza">[30]Análisis!$D$645</definedName>
    <definedName name="Revest.Ceram.Importada" localSheetId="0">#REF!</definedName>
    <definedName name="Revest.Ceram.Importada">#REF!</definedName>
    <definedName name="Revest.Cerám.Mezc.Antillana" localSheetId="0">[33]Análisis!#REF!</definedName>
    <definedName name="Revest.Cerám.Mezc.Antillana">[33]Análisis!#REF!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[30]Análisis!$D$638</definedName>
    <definedName name="Revest.Loseta.cem.Pulido" localSheetId="0">#REF!</definedName>
    <definedName name="Revest.Loseta.cem.Pulido">#REF!</definedName>
    <definedName name="Revest.marmol">[30]Análisis!$D$591</definedName>
    <definedName name="Revest.Mármol.Tipo.B.30x60" localSheetId="0">#REF!</definedName>
    <definedName name="Revest.Mármol.Tipo.B.30x60">#REF!</definedName>
    <definedName name="Revest.Porcelanato30x60">[30]Análisis!$D$610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ISADO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>'[19]Listado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>'[19]Listado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>#REF!</definedName>
    <definedName name="rotii">#REF!</definedName>
    <definedName name="rotiii">#REF!</definedName>
    <definedName name="rotiiii">#REF!</definedName>
    <definedName name="RUEDACAJABOLA3" localSheetId="0">#REF!</definedName>
    <definedName name="RUEDACAJABOLA3">#REF!</definedName>
    <definedName name="rvesti">#REF!</definedName>
    <definedName name="rvestii">#REF!</definedName>
    <definedName name="rvestiii">#REF!</definedName>
    <definedName name="rvestiiii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>#REF!</definedName>
    <definedName name="SDSDFSDFSDF" localSheetId="0">NA()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[50]Insumos!$L$38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[30]Resumen!$D$24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>#REF!</definedName>
    <definedName name="spm" localSheetId="0">#REF!</definedName>
    <definedName name="spm">#REF!</definedName>
    <definedName name="SS">[31]M.O.!$C$12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[50]Insumos!$L$30</definedName>
    <definedName name="SUB" localSheetId="0">[82]presupuesto!#REF!</definedName>
    <definedName name="SUB">[82]presupuesto!#REF!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3">#N/A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'[83]Laurel(OBINSA)'!$H$107</definedName>
    <definedName name="subbase">#REF!</definedName>
    <definedName name="Subida.mat.Fino" localSheetId="0">#REF!</definedName>
    <definedName name="Subida.mat.Fino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>#REF!</definedName>
    <definedName name="Tabla1" localSheetId="0">#REF!</definedName>
    <definedName name="Tabla1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[67]Insumos!$H$2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CAL">[10]MOJornal!$D$63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[45]Análisis!$N$1024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[30]Análisis!$D$365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'L.P. Alc. S. Tenares (Lot2)'!$1:$11</definedName>
    <definedName name="_xlnm.Print_Titles">#N/A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NCAL">[10]MOJornal!$D$73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[53]Insumos!$C$207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>#REF!</definedName>
    <definedName name="tosii">#REF!</definedName>
    <definedName name="tosiii">#REF!</definedName>
    <definedName name="tosiiii">#REF!</definedName>
    <definedName name="TOT" localSheetId="0">[13]Factura!#REF!</definedName>
    <definedName name="TOT">[13]Factura!#REF!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otalgeneral_3">"$#REF!.$M$56"</definedName>
    <definedName name="trac2.5.t.22">[50]Insumos!$L$31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[47]EQUIPOS!$D$14</definedName>
    <definedName name="tractorm">'[19]Listado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[48]Ins!$E$660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>'[19]Listado Equipos a utilizar'!#REF!</definedName>
    <definedName name="transporte">'[29]Resumen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miento_Moldes_para_Barandilla_3">#N/A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>[29]Materiales!#REF!</definedName>
    <definedName name="Tub.Telf.TV" localSheetId="0">#REF!</definedName>
    <definedName name="Tub.Telf.TV">#REF!</definedName>
    <definedName name="tub8x12">[11]analisis!$G$2313</definedName>
    <definedName name="tub8x516">[11]analisis!$G$2322</definedName>
    <definedName name="tubai">#REF!</definedName>
    <definedName name="tubaii">#REF!</definedName>
    <definedName name="tubaiii">#REF!</definedName>
    <definedName name="tubaiiii">#REF!</definedName>
    <definedName name="TUBCPVC" localSheetId="0">#REF!</definedName>
    <definedName name="TUBCPVC">#REF!</definedName>
    <definedName name="tubei">#REF!</definedName>
    <definedName name="tubeii">#REF!</definedName>
    <definedName name="tubeiii">#REF!</definedName>
    <definedName name="tubeiiii">#REF!</definedName>
    <definedName name="TUBHG" localSheetId="0">#REF!</definedName>
    <definedName name="TUBHG">#REF!</definedName>
    <definedName name="tubi">#REF!</definedName>
    <definedName name="tubii">#REF!</definedName>
    <definedName name="tubiii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>#REF!</definedName>
    <definedName name="tubuii">#REF!</definedName>
    <definedName name="tubuiii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d">[8]exteriores!$D$66</definedName>
    <definedName name="uh" localSheetId="0">[33]Análisis!#REF!</definedName>
    <definedName name="uh">[33]Análisis!#REF!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oM" localSheetId="0">#REF!</definedName>
    <definedName name="UoM">#REF!</definedName>
    <definedName name="USDOLAR" localSheetId="0">#REF!</definedName>
    <definedName name="USDOLAR">#REF!</definedName>
    <definedName name="uso.vibrador">'[54]Costos Mano de Obra'!$O$42</definedName>
    <definedName name="USOSMADERA" localSheetId="0">#REF!</definedName>
    <definedName name="USOSMADERA">#REF!</definedName>
    <definedName name="v.c.fs.villa.1" localSheetId="0">[84]Cubicación!#REF!</definedName>
    <definedName name="v.c.fs.villa.1">[84]Cubicación!#REF!</definedName>
    <definedName name="v.c.fs.villa.10" localSheetId="0">[84]Cubicación!#REF!</definedName>
    <definedName name="v.c.fs.villa.10">[84]Cubicación!#REF!</definedName>
    <definedName name="v.c.fs.villa.11" localSheetId="0">[84]Cubicación!#REF!</definedName>
    <definedName name="v.c.fs.villa.11">[84]Cubicación!#REF!</definedName>
    <definedName name="v.c.fs.villa.12" localSheetId="0">[84]Cubicación!#REF!</definedName>
    <definedName name="v.c.fs.villa.12">[84]Cubicación!#REF!</definedName>
    <definedName name="v.c.fs.villa.13" localSheetId="0">[84]Cubicación!#REF!</definedName>
    <definedName name="v.c.fs.villa.13">[84]Cubicación!#REF!</definedName>
    <definedName name="v.c.fs.villa.14" localSheetId="0">[84]Cubicación!#REF!</definedName>
    <definedName name="v.c.fs.villa.14">[84]Cubicación!#REF!</definedName>
    <definedName name="v.c.fs.villa.15" localSheetId="0">[84]Cubicación!#REF!</definedName>
    <definedName name="v.c.fs.villa.15">[84]Cubicación!#REF!</definedName>
    <definedName name="v.c.fs.villa.16" localSheetId="0">[84]Cubicación!#REF!</definedName>
    <definedName name="v.c.fs.villa.16">[84]Cubicación!#REF!</definedName>
    <definedName name="v.c.fs.villa.17" localSheetId="0">[84]Cubicación!#REF!</definedName>
    <definedName name="v.c.fs.villa.17">[84]Cubicación!#REF!</definedName>
    <definedName name="v.c.fs.villa.18" localSheetId="0">[84]Cubicación!#REF!</definedName>
    <definedName name="v.c.fs.villa.18">[84]Cubicación!#REF!</definedName>
    <definedName name="v.c.fs.villa.2" localSheetId="0">[84]Cubicación!#REF!</definedName>
    <definedName name="v.c.fs.villa.2">[84]Cubicación!#REF!</definedName>
    <definedName name="v.c.fs.villa.3" localSheetId="0">[84]Cubicación!#REF!</definedName>
    <definedName name="v.c.fs.villa.3">[84]Cubicación!#REF!</definedName>
    <definedName name="v.c.fs.villa.4" localSheetId="0">[84]Cubicación!#REF!</definedName>
    <definedName name="v.c.fs.villa.4">[84]Cubicación!#REF!</definedName>
    <definedName name="v.c.fs.villa.5" localSheetId="0">[84]Cubicación!#REF!</definedName>
    <definedName name="v.c.fs.villa.5">[84]Cubicación!#REF!</definedName>
    <definedName name="v.c.fs.villa.6" localSheetId="0">[84]Cubicación!#REF!</definedName>
    <definedName name="v.c.fs.villa.6">[84]Cubicación!#REF!</definedName>
    <definedName name="v.c.fs.villa.7" localSheetId="0">[84]Cubicación!#REF!</definedName>
    <definedName name="v.c.fs.villa.7">[84]Cubicación!#REF!</definedName>
    <definedName name="v.c.fs.villa.8" localSheetId="0">[84]Cubicación!#REF!</definedName>
    <definedName name="v.c.fs.villa.8">[84]Cubicación!#REF!</definedName>
    <definedName name="v.c.fs.villa.9" localSheetId="0">[84]Cubicación!#REF!</definedName>
    <definedName name="v.c.fs.villa.9">[84]Cubicación!#REF!</definedName>
    <definedName name="v.c.n1y2.villa1">[84]Cubicación!$P$2150</definedName>
    <definedName name="v.c.n1y2.villa10">[84]Cubicación!$P$1690</definedName>
    <definedName name="v.c.n1y2.villa11">[84]Cubicación!$P$998</definedName>
    <definedName name="v.c.n1y2.villa12">[84]Cubicación!$P$401</definedName>
    <definedName name="v.c.n1y2.villa13">[84]Cubicación!$P$535</definedName>
    <definedName name="v.c.n1y2.villa14">[84]Cubicación!$P$1461</definedName>
    <definedName name="v.c.n1y2.villa15">[84]Cubicación!$P$1576</definedName>
    <definedName name="v.c.n1y2.villa16">[84]Cubicación!$P$1805</definedName>
    <definedName name="v.c.n1y2.villa17">[84]Cubicación!$P$1920</definedName>
    <definedName name="v.c.n1y2.villa18">[84]Cubicación!$P$1113</definedName>
    <definedName name="v.c.n1y2.villa2">[84]Cubicación!$P$2037</definedName>
    <definedName name="v.c.n1y2.villa3">[84]Cubicación!$P$883</definedName>
    <definedName name="v.c.n1y2.villa4">[84]Cubicación!$P$768</definedName>
    <definedName name="v.c.n1y2.villa5">[84]Cubicación!$P$653</definedName>
    <definedName name="v.c.n1y2.villa6">[84]Cubicación!$P$138</definedName>
    <definedName name="v.c.n1y2.villa7">[84]Cubicación!$P$269</definedName>
    <definedName name="v.c.n1y2.villa8">[84]Cubicación!$P$1231</definedName>
    <definedName name="v.c.n1y2.villa9">[84]Cubicación!$P$1346</definedName>
    <definedName name="v.p.fs.villa.1" localSheetId="0">[84]Cubicación!#REF!</definedName>
    <definedName name="v.p.fs.villa.1">[84]Cubicación!#REF!</definedName>
    <definedName name="v.p.fs.villa.10" localSheetId="0">[84]Cubicación!#REF!</definedName>
    <definedName name="v.p.fs.villa.10">[84]Cubicación!#REF!</definedName>
    <definedName name="v.p.fs.villa.11" localSheetId="0">[84]Cubicación!#REF!</definedName>
    <definedName name="v.p.fs.villa.11">[84]Cubicación!#REF!</definedName>
    <definedName name="v.p.fs.villa.12" localSheetId="0">[84]Cubicación!#REF!</definedName>
    <definedName name="v.p.fs.villa.12">[84]Cubicación!#REF!</definedName>
    <definedName name="v.p.fs.villa.13" localSheetId="0">[84]Cubicación!#REF!</definedName>
    <definedName name="v.p.fs.villa.13">[84]Cubicación!#REF!</definedName>
    <definedName name="v.p.fs.villa.14" localSheetId="0">[84]Cubicación!#REF!</definedName>
    <definedName name="v.p.fs.villa.14">[84]Cubicación!#REF!</definedName>
    <definedName name="v.p.fs.villa.15" localSheetId="0">[84]Cubicación!#REF!</definedName>
    <definedName name="v.p.fs.villa.15">[84]Cubicación!#REF!</definedName>
    <definedName name="v.p.fs.villa.16" localSheetId="0">[84]Cubicación!#REF!</definedName>
    <definedName name="v.p.fs.villa.16">[84]Cubicación!#REF!</definedName>
    <definedName name="v.p.fs.villa.17" localSheetId="0">[84]Cubicación!#REF!</definedName>
    <definedName name="v.p.fs.villa.17">[84]Cubicación!#REF!</definedName>
    <definedName name="v.p.fs.villa.18" localSheetId="0">[84]Cubicación!#REF!</definedName>
    <definedName name="v.p.fs.villa.18">[84]Cubicación!#REF!</definedName>
    <definedName name="v.p.fs.villa.2" localSheetId="0">[84]Cubicación!#REF!</definedName>
    <definedName name="v.p.fs.villa.2">[84]Cubicación!#REF!</definedName>
    <definedName name="v.p.fs.villa.3" localSheetId="0">[84]Cubicación!#REF!</definedName>
    <definedName name="v.p.fs.villa.3">[84]Cubicación!#REF!</definedName>
    <definedName name="v.p.fs.villa.4" localSheetId="0">[84]Cubicación!#REF!</definedName>
    <definedName name="v.p.fs.villa.4">[84]Cubicación!#REF!</definedName>
    <definedName name="v.p.fs.villa.5" localSheetId="0">[84]Cubicación!#REF!</definedName>
    <definedName name="v.p.fs.villa.5">[84]Cubicación!#REF!</definedName>
    <definedName name="v.p.fs.villa.6" localSheetId="0">[84]Cubicación!#REF!</definedName>
    <definedName name="v.p.fs.villa.6">[84]Cubicación!#REF!</definedName>
    <definedName name="v.p.fs.villa.7" localSheetId="0">[84]Cubicación!#REF!</definedName>
    <definedName name="v.p.fs.villa.7">[84]Cubicación!#REF!</definedName>
    <definedName name="v.p.fs.villa.8" localSheetId="0">[84]Cubicación!#REF!</definedName>
    <definedName name="v.p.fs.villa.8">[84]Cubicación!#REF!</definedName>
    <definedName name="v.p.fs.villa.9" localSheetId="0">[84]Cubicación!#REF!</definedName>
    <definedName name="v.p.fs.villa.9">[84]Cubicación!#REF!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C">[14]Precio!$F$31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2_2">#N/A</definedName>
    <definedName name="valor2_3">#N/A</definedName>
    <definedName name="valora_3">"$#REF!.$I$1:$I$65534"</definedName>
    <definedName name="VALORM" localSheetId="0">#REF!</definedName>
    <definedName name="VALORM">#REF!</definedName>
    <definedName name="valorp_3">"$#REF!.$K$1:$K$65534"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[33]Análisis!#REF!</definedName>
    <definedName name="ventana.Francesa">[33]Análisis!#REF!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[33]Análisis!#REF!</definedName>
    <definedName name="Viga">[33]Análisis!#REF!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[53]Análisis!$D$624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[52]Análisis!$D$525</definedName>
    <definedName name="Viga.Amarre.20x30" localSheetId="0">#REF!</definedName>
    <definedName name="Viga.Amarre.20x30">#REF!</definedName>
    <definedName name="Viga.amarre.2do.N">[53]Análisis!$D$653</definedName>
    <definedName name="Viga.Amarre.Comedor" localSheetId="0">#REF!</definedName>
    <definedName name="Viga.Amarre.Comedor">#REF!</definedName>
    <definedName name="Viga.Amarre.Dintel" localSheetId="0">[33]Análisis!#REF!</definedName>
    <definedName name="Viga.Amarre.Dintel">[33]Análisis!#REF!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[30]Análisis!$D$138</definedName>
    <definedName name="Viga.Amarre.Piso.Casino" localSheetId="0">[33]Análisis!#REF!</definedName>
    <definedName name="Viga.Amarre.Piso.Casino">[33]Análisis!#REF!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[33]Análisis!#REF!</definedName>
    <definedName name="Viga.Amarre20x28">[33]Análisis!#REF!</definedName>
    <definedName name="Viga.Amarre2doN" localSheetId="0">#REF!</definedName>
    <definedName name="Viga.Amarre2doN">#REF!</definedName>
    <definedName name="Viga.Antep.Discoteca" localSheetId="0">[33]Análisis!#REF!</definedName>
    <definedName name="Viga.Antep.Discoteca">[33]Análisis!#REF!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[33]Análisis!#REF!</definedName>
    <definedName name="Viga.Horm.Visto.Discoteca">[33]Análisis!#REF!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[30]Análisis!$D$200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[55]Análisis!#REF!</definedName>
    <definedName name="viga25x40.palapa">[55]Análisis!#REF!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gaV1.3.4.6.Presidenciales">[30]Análisis!$D$209</definedName>
    <definedName name="VigaV2.4toN.Mod.I" localSheetId="0">#REF!</definedName>
    <definedName name="VigaV2.4toN.Mod.I">#REF!</definedName>
    <definedName name="VigaV2.5.7.Presidenciales">[30]Análisis!$D$218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>'[19]Listado Equipos a utilizar'!#REF!</definedName>
    <definedName name="volteobotela">'[19]Listado Equipos a utilizar'!#REF!</definedName>
    <definedName name="volteobotelargo">'[19]Listado Equipos a utilizar'!#REF!</definedName>
    <definedName name="VP" localSheetId="0">[59]analisis1!#REF!</definedName>
    <definedName name="VP">[59]analisis1!#REF!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" localSheetId="0">#REF!</definedName>
    <definedName name="VX">#REF!</definedName>
    <definedName name="VXCSD">#REF!</definedName>
    <definedName name="w" localSheetId="0">#REF!</definedName>
    <definedName name="w">#REF!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[77]INS!$D$561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YYY" localSheetId="0">#REF!</definedName>
    <definedName name="YYYY">#REF!</definedName>
    <definedName name="ZA" localSheetId="0">#REF!</definedName>
    <definedName name="ZA">#REF!</definedName>
    <definedName name="Zabaleta">[45]Análisis!$N$988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[33]Análisis!#REF!</definedName>
    <definedName name="Zap.Col.Discot.">[33]Análisis!#REF!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[33]Análisis!#REF!</definedName>
    <definedName name="Zap.Columna">[33]Análisis!#REF!</definedName>
    <definedName name="Zap.Columna.Area.Noble" localSheetId="0">#REF!</definedName>
    <definedName name="Zap.Columna.Area.Noble">#REF!</definedName>
    <definedName name="Zap.columna.Casino" localSheetId="0">[33]Análisis!#REF!</definedName>
    <definedName name="Zap.columna.Casino">[33]Análisis!#REF!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[30]Análisis!$D$105</definedName>
    <definedName name="Zap.Escalera" localSheetId="0">#REF!</definedName>
    <definedName name="Zap.Escalera">#REF!</definedName>
    <definedName name="zap.M.ha.40cm.esp">[55]Análisis!$D$192</definedName>
    <definedName name="Zap.mur.H.A.">[53]Análisis!$D$163</definedName>
    <definedName name="Zap.muro.10.30x20.General" localSheetId="0">[33]Análisis!#REF!</definedName>
    <definedName name="Zap.muro.10.30x20.General">[33]Análisis!#REF!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[33]Análisis!#REF!</definedName>
    <definedName name="Zap.Muro.45x25.General">[33]Análisis!#REF!</definedName>
    <definedName name="Zap.muro.55x25.General" localSheetId="0">[33]Análisis!#REF!</definedName>
    <definedName name="Zap.muro.55x25.General">[33]Análisis!#REF!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[33]Análisis!#REF!</definedName>
    <definedName name="Zap.muro20General">[33]Análisis!#REF!</definedName>
    <definedName name="Zap.Muros.Cacino" localSheetId="0">[33]Análisis!#REF!</definedName>
    <definedName name="Zap.Muros.Cacino">[33]Análisis!#REF!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">'[5]caseta de planta'!$C:$C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[30]Análisis!$D$120</definedName>
    <definedName name="ZB" localSheetId="0">#REF!</definedName>
    <definedName name="ZB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N" localSheetId="0">#REF!</definedName>
    <definedName name="ZN">#REF!</definedName>
    <definedName name="Zoc.baldosin">[38]Insumos!$E$91</definedName>
    <definedName name="Zoc.Marmol.Mezc.Antillana" localSheetId="0">[33]Análisis!#REF!</definedName>
    <definedName name="Zoc.Marmol.Mezc.Antillana">[33]Análisis!#REF!</definedName>
    <definedName name="Zoc.vibrazo.Blanco" localSheetId="0">#REF!</definedName>
    <definedName name="Zoc.vibrazo.Blanco">#REF!</definedName>
    <definedName name="Zocalo.Baldosin" localSheetId="0">[33]Análisis!#REF!</definedName>
    <definedName name="Zocalo.Baldosin">[33]Análisis!#REF!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[33]Análisis!#REF!</definedName>
    <definedName name="Zocalo.Ceram.Mezc.Antillana">[33]Análisis!#REF!</definedName>
    <definedName name="zocalo.ceramica" localSheetId="0">#REF!</definedName>
    <definedName name="zocalo.ceramica">#REF!</definedName>
    <definedName name="Zócalo.Ceramica">[85]Insumos!$E$80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[30]Análisis!$D$532</definedName>
    <definedName name="Zocalo.de.ceramica.B">[30]Análisis!$D$551</definedName>
    <definedName name="Zocalo.de.ceramica.C">[30]Análisis!$D$570</definedName>
    <definedName name="zocalo.de.mosaico">[53]Análisis!$D$1266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[30]Análisis!$D$501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[8]insumo!#REF!</definedName>
    <definedName name="zocalobotichinorojo">[8]insumo!#REF!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R" localSheetId="0">#REF!</definedName>
    <definedName name="ZR">#REF!</definedName>
    <definedName name="ZS" localSheetId="0">#REF!</definedName>
    <definedName name="ZS">#REF!</definedName>
    <definedName name="ZV" localSheetId="0">#REF!</definedName>
    <definedName name="ZV">#REF!</definedName>
    <definedName name="ZW" localSheetId="0">#REF!</definedName>
    <definedName name="ZW">#REF!</definedName>
    <definedName name="ZX" localSheetId="0">#REF!</definedName>
    <definedName name="ZX">#REF!</definedName>
    <definedName name="ZZ" localSheetId="0">#REF!</definedName>
    <definedName name="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2" l="1"/>
  <c r="F92" i="2"/>
  <c r="F90" i="2"/>
  <c r="F95" i="2" s="1"/>
  <c r="F88" i="2"/>
  <c r="F85" i="2"/>
  <c r="F83" i="2"/>
  <c r="F81" i="2"/>
  <c r="F80" i="2"/>
  <c r="F79" i="2"/>
  <c r="F78" i="2"/>
  <c r="F77" i="2"/>
  <c r="F76" i="2"/>
  <c r="A76" i="2"/>
  <c r="A77" i="2" s="1"/>
  <c r="A78" i="2" s="1"/>
  <c r="A79" i="2" s="1"/>
  <c r="A80" i="2" s="1"/>
  <c r="A81" i="2" s="1"/>
  <c r="F73" i="2"/>
  <c r="F72" i="2"/>
  <c r="F71" i="2"/>
  <c r="F70" i="2"/>
  <c r="F69" i="2"/>
  <c r="F66" i="2"/>
  <c r="F65" i="2"/>
  <c r="F64" i="2"/>
  <c r="F61" i="2"/>
  <c r="F60" i="2"/>
  <c r="F59" i="2"/>
  <c r="F58" i="2"/>
  <c r="F57" i="2"/>
  <c r="F54" i="2"/>
  <c r="F53" i="2"/>
  <c r="F52" i="2"/>
  <c r="F51" i="2"/>
  <c r="F50" i="2"/>
  <c r="F47" i="2"/>
  <c r="F46" i="2"/>
  <c r="F45" i="2"/>
  <c r="F43" i="2"/>
  <c r="F42" i="2"/>
  <c r="F40" i="2"/>
  <c r="F39" i="2"/>
  <c r="F38" i="2"/>
  <c r="F37" i="2"/>
  <c r="F36" i="2"/>
  <c r="F35" i="2"/>
  <c r="F34" i="2"/>
  <c r="F31" i="2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86" i="2" l="1"/>
  <c r="F97" i="2" s="1"/>
  <c r="F107" i="2" l="1"/>
  <c r="F104" i="2"/>
  <c r="F101" i="2"/>
  <c r="F108" i="2" s="1"/>
  <c r="F109" i="2"/>
  <c r="F102" i="2"/>
  <c r="F98" i="2"/>
  <c r="F110" i="2"/>
  <c r="F105" i="2"/>
  <c r="F103" i="2"/>
  <c r="F106" i="2"/>
  <c r="F111" i="2" l="1"/>
  <c r="F113" i="2" s="1"/>
</calcChain>
</file>

<file path=xl/sharedStrings.xml><?xml version="1.0" encoding="utf-8"?>
<sst xmlns="http://schemas.openxmlformats.org/spreadsheetml/2006/main" count="160" uniqueCount="123">
  <si>
    <t>Ubicación: PROVINCIA HERMANAS MIRABAL</t>
  </si>
  <si>
    <t>ZONA:  III</t>
  </si>
  <si>
    <t>Nº</t>
  </si>
  <si>
    <t>DESCRIPCIÓN</t>
  </si>
  <si>
    <t>CANTIDAD</t>
  </si>
  <si>
    <t>UD</t>
  </si>
  <si>
    <t>PU RD$</t>
  </si>
  <si>
    <t>VALOR RD$</t>
  </si>
  <si>
    <t>A</t>
  </si>
  <si>
    <t xml:space="preserve">REDES COLECTORAS Ø8" &amp; Ø12" </t>
  </si>
  <si>
    <t>PRELIMINARES</t>
  </si>
  <si>
    <t>M</t>
  </si>
  <si>
    <t>MOVIMIENTO DE TIERRA</t>
  </si>
  <si>
    <t>Nivelación de fondo de zanja</t>
  </si>
  <si>
    <t>M²</t>
  </si>
  <si>
    <t>M³</t>
  </si>
  <si>
    <t>Suministro de material de mina distancia aproximada 15 km (Sujeto aprobacion de la supervision)</t>
  </si>
  <si>
    <t xml:space="preserve">Compactación material de relleno c/compactador mecánico en capas de 0.20 m </t>
  </si>
  <si>
    <t>SUMINISTRO DE TUBERÌAS (CON ESPIGA Y CAMPANA)</t>
  </si>
  <si>
    <t xml:space="preserve">De Ø8" PVC SDR-32.5  + 3% de pérdida por campana </t>
  </si>
  <si>
    <t>De Ø12" PVC SDR-32.5  + 4% de pérdida por campana</t>
  </si>
  <si>
    <t>COLOCACIÓN DE TUBERÌAS</t>
  </si>
  <si>
    <t xml:space="preserve">De Ø8" PVC SDR-32.5  </t>
  </si>
  <si>
    <t xml:space="preserve">De Ø12" PVC SDR-32.5  </t>
  </si>
  <si>
    <t>REGISTROS PREFABRICADOS H.A. D=1.20 M</t>
  </si>
  <si>
    <t>De 1.00 a 1.50 m</t>
  </si>
  <si>
    <t>Ud</t>
  </si>
  <si>
    <t>De 1.51 a 2.00 m</t>
  </si>
  <si>
    <t>De 2.01 a 2.50 m</t>
  </si>
  <si>
    <t>De 2.51 a 3.00 m</t>
  </si>
  <si>
    <t>De 3.01 a 3.50 m</t>
  </si>
  <si>
    <t>De 3.51 a 4.00 m</t>
  </si>
  <si>
    <t>De  2.00 a 3.00 m (en tubería de Ø8")</t>
  </si>
  <si>
    <t>ACOMETIDAS DOMICILIARIAS</t>
  </si>
  <si>
    <t>De Ø8"x4" PVC SDR-32.5</t>
  </si>
  <si>
    <t>De Ø12"x4" PVC SDR-32.5</t>
  </si>
  <si>
    <t>SUMINISTRO TUBERÍAS</t>
  </si>
  <si>
    <t xml:space="preserve">De Ø½" PVC  (SCH-40)  </t>
  </si>
  <si>
    <t>De Ø¾" PVC  (SCH-40)</t>
  </si>
  <si>
    <t xml:space="preserve">De Ø1" PVC  (SCH-40) </t>
  </si>
  <si>
    <t xml:space="preserve">De Ø2" PVC  (SCH-40) </t>
  </si>
  <si>
    <t>De Ø3" PVC SDR-26 C/JG</t>
  </si>
  <si>
    <t>SUMINISTRO DE:</t>
  </si>
  <si>
    <t>Coupling  Ø½" PVC</t>
  </si>
  <si>
    <t>Coupling Ø¾" PVC</t>
  </si>
  <si>
    <t>Coupling Ø1" PVC</t>
  </si>
  <si>
    <t>Coupling Ø2" PVC</t>
  </si>
  <si>
    <t>Junta mecánica tipo Dresser Ø3" 150 PSI</t>
  </si>
  <si>
    <t xml:space="preserve">MANO DE OBRA </t>
  </si>
  <si>
    <t>Maestro plomero (1H)</t>
  </si>
  <si>
    <t>Peón (2H)</t>
  </si>
  <si>
    <t>Uso de Bomba AchiqueØ3" (5.5 HP)</t>
  </si>
  <si>
    <t>Hr</t>
  </si>
  <si>
    <t>Bote de  material c/camión dist.5 km (incluye esparcimiento en botadero)</t>
  </si>
  <si>
    <t>CARPETA ASFÁLTICA</t>
  </si>
  <si>
    <t>Corte con disco de Carpeta Asfaltica 2" (ambos lados)</t>
  </si>
  <si>
    <t>Extracción c/equipo de Carpeta Asfaltica 2"</t>
  </si>
  <si>
    <t xml:space="preserve">Bote c/ camion de Carpeta Asfaltica 2" (incluye esparcimiento en botadero) </t>
  </si>
  <si>
    <t>Imprimación Sencilla</t>
  </si>
  <si>
    <t>Suministro y colocación de Asfalto e=2" (Incluye Riego Adherencia)</t>
  </si>
  <si>
    <t xml:space="preserve">Transporte de Asfalto distancia aprox.= 57 km </t>
  </si>
  <si>
    <t>M³/Km</t>
  </si>
  <si>
    <r>
      <rPr>
        <b/>
        <sz val="10"/>
        <rFont val="Arial"/>
        <family val="2"/>
      </rPr>
      <t xml:space="preserve">LIMPIEZA CONTINUA Y FINAL. Incluye </t>
    </r>
    <r>
      <rPr>
        <sz val="10"/>
        <rFont val="Arial"/>
        <family val="2"/>
      </rPr>
      <t>obreros, camión y herramientas menores</t>
    </r>
  </si>
  <si>
    <t>SUB-TOTAL A</t>
  </si>
  <si>
    <t>VARIOS</t>
  </si>
  <si>
    <r>
      <rPr>
        <b/>
        <sz val="10"/>
        <rFont val="Arial"/>
        <family val="2"/>
      </rPr>
      <t xml:space="preserve">VALLA </t>
    </r>
    <r>
      <rPr>
        <sz val="10"/>
        <rFont val="Arial"/>
        <family val="2"/>
      </rPr>
      <t>anunciando obra 20' x 10' impresión Full Color conteniendo logo de INAPA, nombre de proyecto y contratista. estructura en tubos galvanizados 1½"x 1½" y soportes en tubo cuadrado 16" x 10"</t>
    </r>
  </si>
  <si>
    <t>Dias</t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</si>
  <si>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 del solar o casa y caseta de materiales)</t>
    </r>
  </si>
  <si>
    <t>Meses</t>
  </si>
  <si>
    <t>SUB-TOTAL GENERAL</t>
  </si>
  <si>
    <t>GASTOS INDIRECTOS</t>
  </si>
  <si>
    <t>Honorarios Profesionales</t>
  </si>
  <si>
    <t>Gastos Administrativos</t>
  </si>
  <si>
    <t>Seguros, Pólizas y Fianzas</t>
  </si>
  <si>
    <t xml:space="preserve"> Supervisión de la obra</t>
  </si>
  <si>
    <t>Gastos de Transporte</t>
  </si>
  <si>
    <t>Ley 6-86</t>
  </si>
  <si>
    <t>CODIA</t>
  </si>
  <si>
    <t xml:space="preserve">Medida de Compensación Ambiental </t>
  </si>
  <si>
    <t>Imprevistos</t>
  </si>
  <si>
    <t>TOTAL GASTOS INDIRECTOS</t>
  </si>
  <si>
    <t>TOTAL GENERAL RD$</t>
  </si>
  <si>
    <t>Replanteo y control topográfico</t>
  </si>
  <si>
    <t>Excavación en material compactado c/equipo CAT416E o similar</t>
  </si>
  <si>
    <t>M³N</t>
  </si>
  <si>
    <t>Suministro y colocación asiento de arena</t>
  </si>
  <si>
    <t>M³S</t>
  </si>
  <si>
    <t>M³E</t>
  </si>
  <si>
    <t>M³C</t>
  </si>
  <si>
    <t xml:space="preserve">Bote de material con camión D= 5 km (incluye carguío y esparcimiento en botadero) </t>
  </si>
  <si>
    <t>CAÍDAS</t>
  </si>
  <si>
    <t>REPARACIÓN DE SERVICIOS EXISTENTES</t>
  </si>
  <si>
    <t>8.1.1</t>
  </si>
  <si>
    <t>8.1.2</t>
  </si>
  <si>
    <t>8.1.3</t>
  </si>
  <si>
    <t>8.1.4</t>
  </si>
  <si>
    <t>8.1.5</t>
  </si>
  <si>
    <t>8.2.1</t>
  </si>
  <si>
    <t>8.2.2</t>
  </si>
  <si>
    <t>8.2.3</t>
  </si>
  <si>
    <t>8.2.4</t>
  </si>
  <si>
    <t>8.2.5</t>
  </si>
  <si>
    <t>8.3.1</t>
  </si>
  <si>
    <t>Días</t>
  </si>
  <si>
    <t>8.3.2</t>
  </si>
  <si>
    <t>8.3.3</t>
  </si>
  <si>
    <t>DEMOLICIÓN Y REPOSICIÓN DE:</t>
  </si>
  <si>
    <t>8.4.1</t>
  </si>
  <si>
    <t xml:space="preserve">Remoción de Aceras </t>
  </si>
  <si>
    <t>8.4.2</t>
  </si>
  <si>
    <t>Remoción de Contenes</t>
  </si>
  <si>
    <t>8.4.3</t>
  </si>
  <si>
    <t>8.4.4</t>
  </si>
  <si>
    <t xml:space="preserve">Reposición de Aceras </t>
  </si>
  <si>
    <t>8.4.5</t>
  </si>
  <si>
    <t>Reposición de Contenes</t>
  </si>
  <si>
    <r>
      <rPr>
        <b/>
        <sz val="10"/>
        <color theme="1"/>
        <rFont val="Arial"/>
        <family val="2"/>
      </rPr>
      <t>SEÑALIZACIÓN, COCNTROL Y MANEJO DE TRÁNSITO. I</t>
    </r>
    <r>
      <rPr>
        <sz val="10"/>
        <color theme="1"/>
        <rFont val="Arial"/>
        <family val="2"/>
      </rPr>
      <t xml:space="preserve">ncluye letreros con base, conos refractorios, cinta de peligro, malla de seguridad naranja, tanques de 55 gls pintados amarillo trafico con cinta luminica, pasarelas de madera y hombres con banderola, chalecos y casco de seguridad). </t>
    </r>
  </si>
  <si>
    <t>D</t>
  </si>
  <si>
    <t>SUB-TOTAL Z</t>
  </si>
  <si>
    <t>ITBIS  (Ley 07-2007)</t>
  </si>
  <si>
    <t>SNIP No. 15082</t>
  </si>
  <si>
    <r>
      <rPr>
        <b/>
        <sz val="10"/>
        <color rgb="FF000000"/>
        <rFont val="Arial"/>
        <family val="2"/>
      </rPr>
      <t>ALQUILER DE TORRRE DE ILUMINACIÓN</t>
    </r>
    <r>
      <rPr>
        <sz val="10"/>
        <color rgb="FF000000"/>
        <rFont val="Arial"/>
        <family val="2"/>
      </rPr>
      <t xml:space="preserve"> nocturna para seguridad y/o ejecucion de trabajos</t>
    </r>
  </si>
  <si>
    <t>Obra:  CONSTRUCCIÓN ALCANTARILLADO SANITARIO DE TENARES (LOTE #2)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</si>
</sst>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_-* #,##0.00\ _€_-;\-* #,##0.00\ _€_-;_-* &quot;-&quot;??\ _€_-;_-@_-"/>
    <numFmt numFmtId="167" formatCode="0.0"/>
    <numFmt numFmtId="168" formatCode="#,##0.0_);\(#,##0.0\)"/>
    <numFmt numFmtId="169" formatCode="#,##0.0;\-#,##0.0"/>
    <numFmt numFmtId="170" formatCode="#,##0.00_ ;\-#,##0.00\ "/>
    <numFmt numFmtId="171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1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215">
    <xf numFmtId="0" fontId="0" fillId="0" borderId="0" xfId="0"/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/>
    </xf>
    <xf numFmtId="4" fontId="2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/>
    </xf>
    <xf numFmtId="4" fontId="4" fillId="0" borderId="0" xfId="2" applyNumberFormat="1" applyFont="1" applyFill="1" applyBorder="1" applyAlignment="1">
      <alignment vertical="top"/>
    </xf>
    <xf numFmtId="4" fontId="3" fillId="0" borderId="0" xfId="2" applyNumberFormat="1" applyFont="1" applyFill="1" applyBorder="1" applyAlignment="1">
      <alignment vertical="top"/>
    </xf>
    <xf numFmtId="0" fontId="6" fillId="2" borderId="0" xfId="3" applyFont="1" applyFill="1" applyBorder="1" applyAlignment="1">
      <alignment horizontal="center" vertical="top"/>
    </xf>
    <xf numFmtId="0" fontId="6" fillId="2" borderId="0" xfId="3" applyFont="1" applyFill="1" applyBorder="1" applyAlignment="1">
      <alignment horizontal="right" vertical="top"/>
    </xf>
    <xf numFmtId="0" fontId="2" fillId="2" borderId="0" xfId="3" quotePrefix="1" applyFont="1" applyFill="1" applyBorder="1" applyAlignment="1">
      <alignment horizontal="left" vertical="top"/>
    </xf>
    <xf numFmtId="0" fontId="2" fillId="2" borderId="0" xfId="3" applyFont="1" applyFill="1" applyBorder="1" applyAlignment="1">
      <alignment vertical="top"/>
    </xf>
    <xf numFmtId="0" fontId="2" fillId="2" borderId="0" xfId="3" applyFont="1" applyFill="1" applyBorder="1" applyAlignment="1">
      <alignment horizontal="right" vertical="top"/>
    </xf>
    <xf numFmtId="43" fontId="2" fillId="2" borderId="0" xfId="4" quotePrefix="1" applyFont="1" applyFill="1" applyBorder="1" applyAlignment="1">
      <alignment horizontal="right" vertical="top"/>
    </xf>
    <xf numFmtId="0" fontId="6" fillId="2" borderId="0" xfId="3" applyFont="1" applyFill="1" applyBorder="1" applyAlignment="1">
      <alignment vertical="top"/>
    </xf>
    <xf numFmtId="0" fontId="6" fillId="3" borderId="2" xfId="3" applyFont="1" applyFill="1" applyBorder="1" applyAlignment="1">
      <alignment horizontal="center" vertical="center"/>
    </xf>
    <xf numFmtId="4" fontId="6" fillId="3" borderId="2" xfId="3" applyNumberFormat="1" applyFont="1" applyFill="1" applyBorder="1" applyAlignment="1">
      <alignment horizontal="center" vertical="center"/>
    </xf>
    <xf numFmtId="43" fontId="6" fillId="3" borderId="2" xfId="4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4" fontId="4" fillId="0" borderId="0" xfId="2" applyNumberFormat="1" applyFont="1" applyFill="1" applyBorder="1" applyAlignment="1">
      <alignment vertical="center"/>
    </xf>
    <xf numFmtId="4" fontId="3" fillId="0" borderId="0" xfId="2" applyNumberFormat="1" applyFont="1" applyFill="1" applyBorder="1" applyAlignment="1">
      <alignment vertical="center"/>
    </xf>
    <xf numFmtId="0" fontId="6" fillId="2" borderId="3" xfId="3" applyFont="1" applyFill="1" applyBorder="1" applyAlignment="1">
      <alignment horizontal="center" vertical="top"/>
    </xf>
    <xf numFmtId="0" fontId="6" fillId="2" borderId="3" xfId="3" applyFont="1" applyFill="1" applyBorder="1" applyAlignment="1">
      <alignment horizontal="right" vertical="top"/>
    </xf>
    <xf numFmtId="0" fontId="6" fillId="2" borderId="4" xfId="3" applyFont="1" applyFill="1" applyBorder="1" applyAlignment="1">
      <alignment horizontal="center" vertical="top"/>
    </xf>
    <xf numFmtId="0" fontId="6" fillId="2" borderId="4" xfId="3" applyFont="1" applyFill="1" applyBorder="1" applyAlignment="1">
      <alignment vertical="top"/>
    </xf>
    <xf numFmtId="4" fontId="7" fillId="2" borderId="4" xfId="2" applyNumberFormat="1" applyFont="1" applyFill="1" applyBorder="1" applyAlignment="1">
      <alignment horizontal="right" vertical="top"/>
    </xf>
    <xf numFmtId="0" fontId="8" fillId="2" borderId="4" xfId="3" applyFont="1" applyFill="1" applyBorder="1" applyAlignment="1">
      <alignment horizontal="center" vertical="top"/>
    </xf>
    <xf numFmtId="4" fontId="2" fillId="2" borderId="4" xfId="5" applyNumberFormat="1" applyFont="1" applyFill="1" applyBorder="1" applyAlignment="1" applyProtection="1">
      <alignment horizontal="right" vertical="top"/>
    </xf>
    <xf numFmtId="4" fontId="8" fillId="2" borderId="4" xfId="3" applyNumberFormat="1" applyFont="1" applyFill="1" applyBorder="1" applyAlignment="1">
      <alignment horizontal="center" vertical="top"/>
    </xf>
    <xf numFmtId="4" fontId="3" fillId="0" borderId="0" xfId="6" applyNumberFormat="1" applyFont="1" applyFill="1" applyBorder="1" applyAlignment="1">
      <alignment horizontal="right" vertical="top" wrapText="1"/>
    </xf>
    <xf numFmtId="0" fontId="9" fillId="0" borderId="0" xfId="2" applyFont="1" applyFill="1" applyBorder="1" applyAlignment="1">
      <alignment vertical="top"/>
    </xf>
    <xf numFmtId="0" fontId="2" fillId="2" borderId="4" xfId="3" applyFont="1" applyFill="1" applyBorder="1" applyAlignment="1">
      <alignment vertical="top"/>
    </xf>
    <xf numFmtId="0" fontId="6" fillId="0" borderId="4" xfId="3" applyFont="1" applyFill="1" applyBorder="1" applyAlignment="1">
      <alignment vertical="top"/>
    </xf>
    <xf numFmtId="4" fontId="7" fillId="0" borderId="4" xfId="2" applyNumberFormat="1" applyFont="1" applyFill="1" applyBorder="1" applyAlignment="1">
      <alignment horizontal="right" vertical="top"/>
    </xf>
    <xf numFmtId="4" fontId="2" fillId="0" borderId="4" xfId="5" applyNumberFormat="1" applyFont="1" applyFill="1" applyBorder="1" applyAlignment="1" applyProtection="1">
      <alignment horizontal="right" vertical="top"/>
    </xf>
    <xf numFmtId="0" fontId="2" fillId="0" borderId="4" xfId="2" applyFont="1" applyFill="1" applyBorder="1" applyAlignment="1">
      <alignment vertical="top"/>
    </xf>
    <xf numFmtId="0" fontId="2" fillId="0" borderId="4" xfId="2" applyFont="1" applyFill="1" applyBorder="1" applyAlignment="1">
      <alignment horizontal="justify" vertical="top"/>
    </xf>
    <xf numFmtId="43" fontId="2" fillId="0" borderId="4" xfId="4" applyFont="1" applyFill="1" applyBorder="1" applyAlignment="1">
      <alignment horizontal="center" vertical="top"/>
    </xf>
    <xf numFmtId="4" fontId="2" fillId="2" borderId="4" xfId="2" applyNumberFormat="1" applyFont="1" applyFill="1" applyBorder="1" applyAlignment="1">
      <alignment horizontal="right" vertical="top"/>
    </xf>
    <xf numFmtId="164" fontId="2" fillId="0" borderId="4" xfId="3" applyNumberFormat="1" applyFont="1" applyFill="1" applyBorder="1" applyAlignment="1">
      <alignment vertical="top"/>
    </xf>
    <xf numFmtId="165" fontId="3" fillId="0" borderId="0" xfId="1" applyFont="1" applyFill="1" applyBorder="1" applyAlignment="1">
      <alignment vertical="top"/>
    </xf>
    <xf numFmtId="0" fontId="7" fillId="0" borderId="4" xfId="2" applyFont="1" applyFill="1" applyBorder="1" applyAlignment="1">
      <alignment horizontal="right" vertical="top" wrapText="1"/>
    </xf>
    <xf numFmtId="4" fontId="2" fillId="0" borderId="4" xfId="2" applyNumberFormat="1" applyFont="1" applyFill="1" applyBorder="1" applyAlignment="1">
      <alignment horizontal="center" vertical="top"/>
    </xf>
    <xf numFmtId="4" fontId="2" fillId="2" borderId="4" xfId="7" applyNumberFormat="1" applyFont="1" applyFill="1" applyBorder="1" applyAlignment="1">
      <alignment horizontal="right" vertical="top"/>
    </xf>
    <xf numFmtId="0" fontId="2" fillId="0" borderId="4" xfId="2" applyFont="1" applyFill="1" applyBorder="1" applyAlignment="1">
      <alignment vertical="top" wrapText="1"/>
    </xf>
    <xf numFmtId="43" fontId="2" fillId="2" borderId="4" xfId="4" applyFont="1" applyFill="1" applyBorder="1" applyAlignment="1">
      <alignment horizontal="right" vertical="top"/>
    </xf>
    <xf numFmtId="0" fontId="2" fillId="0" borderId="4" xfId="3" applyFont="1" applyFill="1" applyBorder="1" applyAlignment="1">
      <alignment vertical="top" wrapText="1"/>
    </xf>
    <xf numFmtId="4" fontId="12" fillId="0" borderId="0" xfId="2" applyNumberFormat="1" applyFont="1" applyFill="1" applyBorder="1" applyAlignment="1">
      <alignment vertical="top"/>
    </xf>
    <xf numFmtId="37" fontId="6" fillId="0" borderId="4" xfId="2" applyNumberFormat="1" applyFont="1" applyFill="1" applyBorder="1" applyAlignment="1">
      <alignment horizontal="right" vertical="top" wrapText="1"/>
    </xf>
    <xf numFmtId="43" fontId="6" fillId="0" borderId="4" xfId="4" applyFont="1" applyFill="1" applyBorder="1" applyAlignment="1">
      <alignment horizontal="center" vertical="top" wrapText="1"/>
    </xf>
    <xf numFmtId="164" fontId="6" fillId="0" borderId="4" xfId="3" applyNumberFormat="1" applyFont="1" applyFill="1" applyBorder="1" applyAlignment="1">
      <alignment vertical="top"/>
    </xf>
    <xf numFmtId="4" fontId="9" fillId="0" borderId="0" xfId="2" applyNumberFormat="1" applyFont="1" applyFill="1" applyBorder="1" applyAlignment="1">
      <alignment vertical="top"/>
    </xf>
    <xf numFmtId="168" fontId="2" fillId="0" borderId="4" xfId="2" applyNumberFormat="1" applyFont="1" applyFill="1" applyBorder="1" applyAlignment="1">
      <alignment horizontal="right" vertical="top" wrapText="1"/>
    </xf>
    <xf numFmtId="43" fontId="2" fillId="0" borderId="4" xfId="4" applyFont="1" applyFill="1" applyBorder="1" applyAlignment="1">
      <alignment horizontal="center" vertical="top" wrapText="1"/>
    </xf>
    <xf numFmtId="0" fontId="6" fillId="0" borderId="4" xfId="2" applyFont="1" applyFill="1" applyBorder="1" applyAlignment="1">
      <alignment vertical="top" wrapText="1"/>
    </xf>
    <xf numFmtId="0" fontId="6" fillId="0" borderId="4" xfId="2" applyFont="1" applyFill="1" applyBorder="1" applyAlignment="1">
      <alignment horizontal="justify" vertical="top"/>
    </xf>
    <xf numFmtId="168" fontId="12" fillId="0" borderId="4" xfId="2" applyNumberFormat="1" applyFont="1" applyFill="1" applyBorder="1" applyAlignment="1">
      <alignment horizontal="right" vertical="top" wrapText="1"/>
    </xf>
    <xf numFmtId="0" fontId="12" fillId="0" borderId="4" xfId="2" applyFont="1" applyFill="1" applyBorder="1" applyAlignment="1">
      <alignment horizontal="justify" vertical="top"/>
    </xf>
    <xf numFmtId="0" fontId="10" fillId="0" borderId="4" xfId="2" applyFont="1" applyFill="1" applyBorder="1" applyAlignment="1">
      <alignment horizontal="right" vertical="top" wrapText="1"/>
    </xf>
    <xf numFmtId="4" fontId="2" fillId="0" borderId="4" xfId="2" applyNumberFormat="1" applyFont="1" applyFill="1" applyBorder="1" applyAlignment="1">
      <alignment vertical="top"/>
    </xf>
    <xf numFmtId="169" fontId="6" fillId="0" borderId="4" xfId="2" applyNumberFormat="1" applyFont="1" applyFill="1" applyBorder="1" applyAlignment="1">
      <alignment horizontal="right" vertical="top"/>
    </xf>
    <xf numFmtId="0" fontId="6" fillId="0" borderId="4" xfId="2" applyNumberFormat="1" applyFont="1" applyFill="1" applyBorder="1" applyAlignment="1">
      <alignment vertical="top" wrapText="1"/>
    </xf>
    <xf numFmtId="4" fontId="6" fillId="0" borderId="4" xfId="2" applyNumberFormat="1" applyFont="1" applyFill="1" applyBorder="1" applyAlignment="1">
      <alignment horizontal="center" vertical="top"/>
    </xf>
    <xf numFmtId="4" fontId="2" fillId="0" borderId="4" xfId="8" applyNumberFormat="1" applyFont="1" applyFill="1" applyBorder="1" applyAlignment="1">
      <alignment vertical="top"/>
    </xf>
    <xf numFmtId="169" fontId="2" fillId="0" borderId="4" xfId="2" applyNumberFormat="1" applyFont="1" applyFill="1" applyBorder="1" applyAlignment="1">
      <alignment horizontal="right" vertical="top"/>
    </xf>
    <xf numFmtId="0" fontId="2" fillId="0" borderId="4" xfId="2" applyNumberFormat="1" applyFont="1" applyFill="1" applyBorder="1" applyAlignment="1">
      <alignment vertical="top" wrapText="1"/>
    </xf>
    <xf numFmtId="4" fontId="13" fillId="0" borderId="0" xfId="0" applyNumberFormat="1" applyFont="1"/>
    <xf numFmtId="4" fontId="4" fillId="0" borderId="0" xfId="2" applyNumberFormat="1" applyFont="1" applyFill="1" applyBorder="1" applyAlignment="1">
      <alignment horizontal="right" vertical="top"/>
    </xf>
    <xf numFmtId="0" fontId="3" fillId="0" borderId="4" xfId="2" applyFont="1" applyFill="1" applyBorder="1" applyAlignment="1">
      <alignment vertical="top" wrapText="1"/>
    </xf>
    <xf numFmtId="164" fontId="2" fillId="2" borderId="4" xfId="9" applyNumberFormat="1" applyFont="1" applyFill="1" applyBorder="1" applyAlignment="1" applyProtection="1">
      <alignment horizontal="right" vertical="top" wrapText="1"/>
      <protection locked="0"/>
    </xf>
    <xf numFmtId="0" fontId="6" fillId="0" borderId="4" xfId="10" applyFont="1" applyFill="1" applyBorder="1" applyAlignment="1">
      <alignment horizontal="right" vertical="top" wrapText="1"/>
    </xf>
    <xf numFmtId="4" fontId="2" fillId="0" borderId="4" xfId="2" applyNumberFormat="1" applyFont="1" applyFill="1" applyBorder="1" applyAlignment="1">
      <alignment horizontal="center" vertical="top" wrapText="1"/>
    </xf>
    <xf numFmtId="164" fontId="2" fillId="0" borderId="4" xfId="11" applyNumberFormat="1" applyFont="1" applyFill="1" applyBorder="1" applyAlignment="1">
      <alignment vertical="top"/>
    </xf>
    <xf numFmtId="0" fontId="2" fillId="0" borderId="4" xfId="10" applyFont="1" applyFill="1" applyBorder="1" applyAlignment="1">
      <alignment horizontal="right" vertical="top" wrapText="1"/>
    </xf>
    <xf numFmtId="164" fontId="2" fillId="0" borderId="4" xfId="2" applyNumberFormat="1" applyFont="1" applyFill="1" applyBorder="1" applyAlignment="1">
      <alignment horizontal="center" vertical="top"/>
    </xf>
    <xf numFmtId="4" fontId="4" fillId="0" borderId="0" xfId="11" applyNumberFormat="1" applyFont="1" applyFill="1" applyBorder="1" applyAlignment="1">
      <alignment vertical="top"/>
    </xf>
    <xf numFmtId="0" fontId="3" fillId="0" borderId="0" xfId="11" applyFont="1" applyFill="1" applyBorder="1" applyAlignment="1">
      <alignment vertical="top"/>
    </xf>
    <xf numFmtId="4" fontId="3" fillId="0" borderId="0" xfId="11" applyNumberFormat="1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43" fontId="3" fillId="0" borderId="0" xfId="2" applyNumberFormat="1" applyFont="1" applyFill="1" applyBorder="1" applyAlignment="1">
      <alignment vertical="top"/>
    </xf>
    <xf numFmtId="169" fontId="2" fillId="0" borderId="4" xfId="2" applyNumberFormat="1" applyFont="1" applyFill="1" applyBorder="1" applyAlignment="1" applyProtection="1">
      <alignment vertical="top" wrapText="1"/>
    </xf>
    <xf numFmtId="0" fontId="2" fillId="0" borderId="4" xfId="13" applyFont="1" applyFill="1" applyBorder="1" applyAlignment="1" applyProtection="1">
      <alignment horizontal="center" vertical="top" wrapText="1"/>
    </xf>
    <xf numFmtId="0" fontId="9" fillId="0" borderId="4" xfId="2" applyFont="1" applyFill="1" applyBorder="1" applyAlignment="1">
      <alignment vertical="top"/>
    </xf>
    <xf numFmtId="0" fontId="3" fillId="2" borderId="4" xfId="0" applyFont="1" applyFill="1" applyBorder="1" applyAlignment="1">
      <alignment horizontal="justify" vertical="top" wrapText="1"/>
    </xf>
    <xf numFmtId="4" fontId="4" fillId="0" borderId="0" xfId="1" applyNumberFormat="1" applyFont="1" applyFill="1" applyBorder="1" applyAlignment="1">
      <alignment vertical="top"/>
    </xf>
    <xf numFmtId="4" fontId="2" fillId="0" borderId="4" xfId="3" applyNumberFormat="1" applyFont="1" applyFill="1" applyBorder="1" applyAlignment="1">
      <alignment vertical="top"/>
    </xf>
    <xf numFmtId="0" fontId="6" fillId="0" borderId="4" xfId="2" applyFont="1" applyFill="1" applyBorder="1" applyAlignment="1" applyProtection="1">
      <alignment horizontal="right" vertical="top"/>
    </xf>
    <xf numFmtId="167" fontId="2" fillId="3" borderId="4" xfId="2" applyNumberFormat="1" applyFont="1" applyFill="1" applyBorder="1" applyAlignment="1">
      <alignment horizontal="right" vertical="top"/>
    </xf>
    <xf numFmtId="0" fontId="6" fillId="3" borderId="4" xfId="3" applyFont="1" applyFill="1" applyBorder="1" applyAlignment="1">
      <alignment horizontal="center" vertical="top" wrapText="1"/>
    </xf>
    <xf numFmtId="4" fontId="2" fillId="3" borderId="4" xfId="2" applyNumberFormat="1" applyFont="1" applyFill="1" applyBorder="1" applyAlignment="1">
      <alignment horizontal="center" vertical="top"/>
    </xf>
    <xf numFmtId="4" fontId="6" fillId="3" borderId="4" xfId="14" applyNumberFormat="1" applyFont="1" applyFill="1" applyBorder="1" applyAlignment="1">
      <alignment vertical="top"/>
    </xf>
    <xf numFmtId="4" fontId="14" fillId="0" borderId="0" xfId="2" applyNumberFormat="1" applyFont="1" applyFill="1" applyBorder="1" applyAlignment="1">
      <alignment vertical="top"/>
    </xf>
    <xf numFmtId="167" fontId="2" fillId="0" borderId="4" xfId="2" applyNumberFormat="1" applyFont="1" applyFill="1" applyBorder="1" applyAlignment="1">
      <alignment horizontal="right" vertical="top"/>
    </xf>
    <xf numFmtId="4" fontId="2" fillId="2" borderId="4" xfId="2" applyNumberFormat="1" applyFont="1" applyFill="1" applyBorder="1" applyAlignment="1">
      <alignment horizontal="center" vertical="top"/>
    </xf>
    <xf numFmtId="4" fontId="2" fillId="2" borderId="4" xfId="14" applyNumberFormat="1" applyFont="1" applyFill="1" applyBorder="1" applyAlignment="1">
      <alignment horizontal="right" vertical="top"/>
    </xf>
    <xf numFmtId="0" fontId="6" fillId="0" borderId="4" xfId="15" applyNumberFormat="1" applyFont="1" applyFill="1" applyBorder="1" applyAlignment="1">
      <alignment horizontal="center" vertical="top"/>
    </xf>
    <xf numFmtId="0" fontId="6" fillId="0" borderId="5" xfId="15" applyFont="1" applyFill="1" applyBorder="1" applyAlignment="1">
      <alignment vertical="top" wrapText="1"/>
    </xf>
    <xf numFmtId="0" fontId="6" fillId="0" borderId="4" xfId="2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justify" vertical="top" wrapText="1"/>
    </xf>
    <xf numFmtId="0" fontId="11" fillId="0" borderId="5" xfId="0" applyFont="1" applyBorder="1" applyAlignment="1">
      <alignment vertical="top" wrapText="1"/>
    </xf>
    <xf numFmtId="0" fontId="2" fillId="0" borderId="5" xfId="2" applyFont="1" applyFill="1" applyBorder="1" applyAlignment="1">
      <alignment horizontal="left" vertical="top" wrapText="1"/>
    </xf>
    <xf numFmtId="4" fontId="2" fillId="3" borderId="4" xfId="2" applyNumberFormat="1" applyFont="1" applyFill="1" applyBorder="1" applyAlignment="1">
      <alignment horizontal="right" vertical="top"/>
    </xf>
    <xf numFmtId="4" fontId="2" fillId="3" borderId="4" xfId="14" applyNumberFormat="1" applyFont="1" applyFill="1" applyBorder="1" applyAlignment="1">
      <alignment horizontal="right" vertical="top"/>
    </xf>
    <xf numFmtId="0" fontId="6" fillId="2" borderId="4" xfId="15" applyNumberFormat="1" applyFont="1" applyFill="1" applyBorder="1" applyAlignment="1">
      <alignment horizontal="right" vertical="top"/>
    </xf>
    <xf numFmtId="0" fontId="6" fillId="2" borderId="4" xfId="15" applyFont="1" applyFill="1" applyBorder="1" applyAlignment="1">
      <alignment horizontal="center" vertical="top" wrapText="1"/>
    </xf>
    <xf numFmtId="4" fontId="2" fillId="2" borderId="4" xfId="15" applyNumberFormat="1" applyFont="1" applyFill="1" applyBorder="1" applyAlignment="1">
      <alignment horizontal="right" vertical="top"/>
    </xf>
    <xf numFmtId="4" fontId="2" fillId="2" borderId="4" xfId="15" applyNumberFormat="1" applyFont="1" applyFill="1" applyBorder="1" applyAlignment="1">
      <alignment horizontal="center" vertical="top"/>
    </xf>
    <xf numFmtId="4" fontId="6" fillId="2" borderId="4" xfId="15" applyNumberFormat="1" applyFont="1" applyFill="1" applyBorder="1" applyAlignment="1">
      <alignment vertical="top"/>
    </xf>
    <xf numFmtId="0" fontId="6" fillId="3" borderId="4" xfId="15" applyNumberFormat="1" applyFont="1" applyFill="1" applyBorder="1" applyAlignment="1">
      <alignment horizontal="right" vertical="top"/>
    </xf>
    <xf numFmtId="43" fontId="2" fillId="3" borderId="4" xfId="4" applyFont="1" applyFill="1" applyBorder="1" applyAlignment="1">
      <alignment horizontal="right" vertical="top"/>
    </xf>
    <xf numFmtId="43" fontId="2" fillId="3" borderId="4" xfId="4" applyFont="1" applyFill="1" applyBorder="1" applyAlignment="1">
      <alignment horizontal="center" vertical="top"/>
    </xf>
    <xf numFmtId="4" fontId="6" fillId="3" borderId="4" xfId="15" applyNumberFormat="1" applyFont="1" applyFill="1" applyBorder="1" applyAlignment="1">
      <alignment vertical="top"/>
    </xf>
    <xf numFmtId="0" fontId="2" fillId="2" borderId="4" xfId="3" applyFont="1" applyFill="1" applyBorder="1" applyAlignment="1">
      <alignment horizontal="right" vertical="top"/>
    </xf>
    <xf numFmtId="164" fontId="2" fillId="2" borderId="4" xfId="3" applyNumberFormat="1" applyFont="1" applyFill="1" applyBorder="1" applyAlignment="1">
      <alignment horizontal="right" vertical="top"/>
    </xf>
    <xf numFmtId="164" fontId="2" fillId="2" borderId="4" xfId="3" applyNumberFormat="1" applyFont="1" applyFill="1" applyBorder="1" applyAlignment="1">
      <alignment horizontal="center" vertical="top"/>
    </xf>
    <xf numFmtId="43" fontId="6" fillId="2" borderId="4" xfId="4" applyFont="1" applyFill="1" applyBorder="1" applyAlignment="1">
      <alignment horizontal="right" vertical="top"/>
    </xf>
    <xf numFmtId="4" fontId="6" fillId="2" borderId="4" xfId="3" applyNumberFormat="1" applyFont="1" applyFill="1" applyBorder="1" applyAlignment="1">
      <alignment vertical="top"/>
    </xf>
    <xf numFmtId="171" fontId="7" fillId="0" borderId="4" xfId="8" applyNumberFormat="1" applyFont="1" applyFill="1" applyBorder="1" applyAlignment="1" applyProtection="1">
      <alignment horizontal="right" vertical="top"/>
    </xf>
    <xf numFmtId="0" fontId="6" fillId="0" borderId="4" xfId="2" applyFont="1" applyFill="1" applyBorder="1" applyAlignment="1">
      <alignment horizontal="right" vertical="top"/>
    </xf>
    <xf numFmtId="0" fontId="2" fillId="0" borderId="4" xfId="2" applyFont="1" applyFill="1" applyBorder="1" applyAlignment="1">
      <alignment horizontal="right" vertical="top" wrapText="1"/>
    </xf>
    <xf numFmtId="0" fontId="2" fillId="0" borderId="4" xfId="2" applyFont="1" applyFill="1" applyBorder="1" applyAlignment="1">
      <alignment horizontal="right" vertical="top"/>
    </xf>
    <xf numFmtId="0" fontId="11" fillId="0" borderId="4" xfId="2" applyFont="1" applyFill="1" applyBorder="1" applyAlignment="1">
      <alignment horizontal="right" vertical="top"/>
    </xf>
    <xf numFmtId="10" fontId="7" fillId="0" borderId="4" xfId="2" applyNumberFormat="1" applyFont="1" applyFill="1" applyBorder="1" applyAlignment="1">
      <alignment horizontal="right" vertical="top"/>
    </xf>
    <xf numFmtId="43" fontId="2" fillId="0" borderId="4" xfId="8" applyFont="1" applyFill="1" applyBorder="1" applyAlignment="1">
      <alignment horizontal="right" vertical="top" wrapText="1"/>
    </xf>
    <xf numFmtId="10" fontId="2" fillId="0" borderId="4" xfId="16" applyNumberFormat="1" applyFont="1" applyFill="1" applyBorder="1" applyAlignment="1">
      <alignment horizontal="right" vertical="top"/>
    </xf>
    <xf numFmtId="4" fontId="2" fillId="0" borderId="4" xfId="15" applyNumberFormat="1" applyFont="1" applyFill="1" applyBorder="1" applyAlignment="1">
      <alignment horizontal="center" vertical="top"/>
    </xf>
    <xf numFmtId="166" fontId="2" fillId="0" borderId="4" xfId="7" applyFont="1" applyFill="1" applyBorder="1" applyAlignment="1">
      <alignment horizontal="right" vertical="top"/>
    </xf>
    <xf numFmtId="171" fontId="2" fillId="3" borderId="4" xfId="8" applyNumberFormat="1" applyFont="1" applyFill="1" applyBorder="1" applyAlignment="1" applyProtection="1">
      <alignment horizontal="right" vertical="top"/>
    </xf>
    <xf numFmtId="0" fontId="6" fillId="3" borderId="4" xfId="2" applyFont="1" applyFill="1" applyBorder="1" applyAlignment="1">
      <alignment horizontal="right" vertical="top" wrapText="1"/>
    </xf>
    <xf numFmtId="4" fontId="2" fillId="3" borderId="4" xfId="9" applyNumberFormat="1" applyFont="1" applyFill="1" applyBorder="1" applyAlignment="1">
      <alignment horizontal="right" vertical="top" wrapText="1"/>
    </xf>
    <xf numFmtId="4" fontId="2" fillId="3" borderId="4" xfId="9" applyNumberFormat="1" applyFont="1" applyFill="1" applyBorder="1" applyAlignment="1">
      <alignment horizontal="center" vertical="top"/>
    </xf>
    <xf numFmtId="4" fontId="6" fillId="3" borderId="4" xfId="9" applyNumberFormat="1" applyFont="1" applyFill="1" applyBorder="1" applyAlignment="1">
      <alignment horizontal="right" vertical="top" wrapText="1"/>
    </xf>
    <xf numFmtId="10" fontId="2" fillId="2" borderId="4" xfId="3" applyNumberFormat="1" applyFont="1" applyFill="1" applyBorder="1" applyAlignment="1">
      <alignment horizontal="right" vertical="top"/>
    </xf>
    <xf numFmtId="10" fontId="2" fillId="2" borderId="4" xfId="3" applyNumberFormat="1" applyFont="1" applyFill="1" applyBorder="1" applyAlignment="1">
      <alignment horizontal="center" vertical="top"/>
    </xf>
    <xf numFmtId="0" fontId="2" fillId="4" borderId="6" xfId="3" applyFont="1" applyFill="1" applyBorder="1" applyAlignment="1">
      <alignment vertical="top"/>
    </xf>
    <xf numFmtId="0" fontId="10" fillId="4" borderId="6" xfId="2" applyFont="1" applyFill="1" applyBorder="1" applyAlignment="1">
      <alignment horizontal="right" vertical="top"/>
    </xf>
    <xf numFmtId="10" fontId="2" fillId="4" borderId="6" xfId="3" applyNumberFormat="1" applyFont="1" applyFill="1" applyBorder="1" applyAlignment="1">
      <alignment horizontal="right" vertical="top"/>
    </xf>
    <xf numFmtId="10" fontId="2" fillId="4" borderId="6" xfId="3" applyNumberFormat="1" applyFont="1" applyFill="1" applyBorder="1" applyAlignment="1">
      <alignment horizontal="center" vertical="top"/>
    </xf>
    <xf numFmtId="43" fontId="2" fillId="4" borderId="6" xfId="4" applyFont="1" applyFill="1" applyBorder="1" applyAlignment="1">
      <alignment horizontal="right" vertical="top"/>
    </xf>
    <xf numFmtId="4" fontId="6" fillId="4" borderId="6" xfId="3" applyNumberFormat="1" applyFont="1" applyFill="1" applyBorder="1" applyAlignment="1">
      <alignment vertical="top"/>
    </xf>
    <xf numFmtId="0" fontId="2" fillId="2" borderId="0" xfId="17" applyFill="1" applyAlignment="1">
      <alignment vertical="top"/>
    </xf>
    <xf numFmtId="0" fontId="2" fillId="2" borderId="0" xfId="17" applyFill="1" applyAlignment="1">
      <alignment horizontal="right" vertical="top" wrapText="1"/>
    </xf>
    <xf numFmtId="0" fontId="6" fillId="2" borderId="0" xfId="2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8" applyNumberFormat="1" applyFont="1" applyFill="1" applyBorder="1" applyAlignment="1">
      <alignment horizontal="center" vertical="center"/>
    </xf>
    <xf numFmtId="166" fontId="2" fillId="0" borderId="0" xfId="19" applyFont="1" applyFill="1" applyBorder="1" applyAlignment="1">
      <alignment horizontal="center" vertical="center"/>
    </xf>
    <xf numFmtId="0" fontId="2" fillId="2" borderId="0" xfId="18" applyFill="1" applyAlignment="1">
      <alignment horizontal="left" vertical="top"/>
    </xf>
    <xf numFmtId="0" fontId="2" fillId="0" borderId="0" xfId="2" applyFont="1" applyAlignment="1">
      <alignment horizontal="center" vertical="top"/>
    </xf>
    <xf numFmtId="0" fontId="2" fillId="0" borderId="0" xfId="2" applyFont="1" applyAlignment="1">
      <alignment vertical="top"/>
    </xf>
    <xf numFmtId="4" fontId="2" fillId="0" borderId="0" xfId="2" applyNumberFormat="1" applyFont="1" applyAlignment="1">
      <alignment horizontal="right" vertical="top"/>
    </xf>
    <xf numFmtId="1" fontId="6" fillId="2" borderId="4" xfId="3" applyNumberFormat="1" applyFont="1" applyFill="1" applyBorder="1" applyAlignment="1">
      <alignment vertical="top"/>
    </xf>
    <xf numFmtId="0" fontId="2" fillId="2" borderId="4" xfId="2" applyFont="1" applyFill="1" applyBorder="1" applyAlignment="1">
      <alignment vertical="top"/>
    </xf>
    <xf numFmtId="0" fontId="2" fillId="2" borderId="4" xfId="2" applyFont="1" applyFill="1" applyBorder="1" applyAlignment="1">
      <alignment horizontal="justify" vertical="top"/>
    </xf>
    <xf numFmtId="43" fontId="2" fillId="2" borderId="4" xfId="4" applyFont="1" applyFill="1" applyBorder="1" applyAlignment="1">
      <alignment horizontal="center" vertical="top"/>
    </xf>
    <xf numFmtId="164" fontId="2" fillId="2" borderId="4" xfId="3" applyNumberFormat="1" applyFont="1" applyFill="1" applyBorder="1" applyAlignment="1">
      <alignment vertical="top"/>
    </xf>
    <xf numFmtId="0" fontId="6" fillId="2" borderId="4" xfId="2" applyFont="1" applyFill="1" applyBorder="1" applyAlignment="1">
      <alignment vertical="top" wrapText="1"/>
    </xf>
    <xf numFmtId="0" fontId="2" fillId="2" borderId="4" xfId="2" applyNumberFormat="1" applyFont="1" applyFill="1" applyBorder="1" applyAlignment="1">
      <alignment vertical="top" wrapText="1"/>
    </xf>
    <xf numFmtId="0" fontId="6" fillId="2" borderId="4" xfId="2" applyNumberFormat="1" applyFont="1" applyFill="1" applyBorder="1" applyAlignment="1">
      <alignment vertical="top" wrapText="1"/>
    </xf>
    <xf numFmtId="0" fontId="2" fillId="2" borderId="4" xfId="2" applyFont="1" applyFill="1" applyBorder="1" applyAlignment="1">
      <alignment horizontal="right" vertical="top" wrapText="1"/>
    </xf>
    <xf numFmtId="0" fontId="2" fillId="2" borderId="4" xfId="2" applyFont="1" applyFill="1" applyBorder="1" applyAlignment="1">
      <alignment vertical="top" wrapText="1"/>
    </xf>
    <xf numFmtId="167" fontId="2" fillId="2" borderId="4" xfId="3" applyNumberFormat="1" applyFont="1" applyFill="1" applyBorder="1" applyAlignment="1">
      <alignment vertical="top"/>
    </xf>
    <xf numFmtId="1" fontId="6" fillId="2" borderId="4" xfId="3" applyNumberFormat="1" applyFont="1" applyFill="1" applyBorder="1" applyAlignment="1">
      <alignment horizontal="right" vertical="top"/>
    </xf>
    <xf numFmtId="167" fontId="2" fillId="2" borderId="4" xfId="3" applyNumberFormat="1" applyFont="1" applyFill="1" applyBorder="1" applyAlignment="1">
      <alignment horizontal="right" vertical="top"/>
    </xf>
    <xf numFmtId="0" fontId="2" fillId="2" borderId="4" xfId="3" applyFont="1" applyFill="1" applyBorder="1" applyAlignment="1">
      <alignment vertical="top" wrapText="1"/>
    </xf>
    <xf numFmtId="165" fontId="3" fillId="5" borderId="0" xfId="1" applyFont="1" applyFill="1" applyBorder="1" applyAlignment="1">
      <alignment vertical="top"/>
    </xf>
    <xf numFmtId="43" fontId="2" fillId="0" borderId="4" xfId="4" applyFont="1" applyFill="1" applyBorder="1" applyAlignment="1">
      <alignment horizontal="right" vertical="top"/>
    </xf>
    <xf numFmtId="4" fontId="10" fillId="0" borderId="4" xfId="2" applyNumberFormat="1" applyFont="1" applyFill="1" applyBorder="1" applyAlignment="1">
      <alignment horizontal="right" vertical="top"/>
    </xf>
    <xf numFmtId="4" fontId="6" fillId="0" borderId="4" xfId="7" applyNumberFormat="1" applyFont="1" applyFill="1" applyBorder="1" applyAlignment="1">
      <alignment horizontal="right" vertical="top"/>
    </xf>
    <xf numFmtId="4" fontId="2" fillId="0" borderId="4" xfId="7" applyNumberFormat="1" applyFont="1" applyFill="1" applyBorder="1" applyAlignment="1">
      <alignment horizontal="right" vertical="top"/>
    </xf>
    <xf numFmtId="2" fontId="2" fillId="0" borderId="4" xfId="2" applyNumberFormat="1" applyFont="1" applyFill="1" applyBorder="1" applyAlignment="1">
      <alignment horizontal="right" vertical="top" wrapText="1"/>
    </xf>
    <xf numFmtId="4" fontId="2" fillId="0" borderId="4" xfId="2" applyNumberFormat="1" applyFont="1" applyFill="1" applyBorder="1" applyAlignment="1">
      <alignment horizontal="right" vertical="top" wrapText="1"/>
    </xf>
    <xf numFmtId="4" fontId="2" fillId="0" borderId="4" xfId="2" applyNumberFormat="1" applyFont="1" applyFill="1" applyBorder="1" applyAlignment="1">
      <alignment horizontal="right" vertical="top"/>
    </xf>
    <xf numFmtId="4" fontId="12" fillId="0" borderId="4" xfId="2" applyNumberFormat="1" applyFont="1" applyFill="1" applyBorder="1" applyAlignment="1">
      <alignment horizontal="right" vertical="top"/>
    </xf>
    <xf numFmtId="43" fontId="12" fillId="0" borderId="4" xfId="4" applyFont="1" applyFill="1" applyBorder="1" applyAlignment="1">
      <alignment horizontal="center" vertical="top" wrapText="1"/>
    </xf>
    <xf numFmtId="4" fontId="12" fillId="0" borderId="4" xfId="7" applyNumberFormat="1" applyFont="1" applyFill="1" applyBorder="1" applyAlignment="1">
      <alignment horizontal="right" vertical="top"/>
    </xf>
    <xf numFmtId="164" fontId="12" fillId="0" borderId="4" xfId="3" applyNumberFormat="1" applyFont="1" applyFill="1" applyBorder="1" applyAlignment="1">
      <alignment vertical="top"/>
    </xf>
    <xf numFmtId="4" fontId="6" fillId="0" borderId="4" xfId="2" applyNumberFormat="1" applyFont="1" applyFill="1" applyBorder="1" applyAlignment="1">
      <alignment horizontal="right" vertical="top"/>
    </xf>
    <xf numFmtId="2" fontId="3" fillId="0" borderId="4" xfId="2" applyNumberFormat="1" applyFont="1" applyFill="1" applyBorder="1" applyAlignment="1">
      <alignment horizontal="right" vertical="top"/>
    </xf>
    <xf numFmtId="164" fontId="3" fillId="0" borderId="4" xfId="9" applyNumberFormat="1" applyFont="1" applyFill="1" applyBorder="1" applyAlignment="1" applyProtection="1">
      <alignment horizontal="right" vertical="top" wrapText="1"/>
      <protection locked="0"/>
    </xf>
    <xf numFmtId="164" fontId="2" fillId="0" borderId="4" xfId="9" applyNumberFormat="1" applyFont="1" applyFill="1" applyBorder="1" applyAlignment="1" applyProtection="1">
      <alignment horizontal="right" vertical="top" wrapText="1"/>
      <protection locked="0"/>
    </xf>
    <xf numFmtId="4" fontId="6" fillId="0" borderId="4" xfId="2" applyNumberFormat="1" applyFont="1" applyFill="1" applyBorder="1" applyAlignment="1" applyProtection="1">
      <alignment vertical="top"/>
    </xf>
    <xf numFmtId="4" fontId="2" fillId="0" borderId="4" xfId="2" applyNumberFormat="1" applyFont="1" applyFill="1" applyBorder="1" applyAlignment="1" applyProtection="1">
      <alignment horizontal="right" vertical="top" wrapText="1"/>
    </xf>
    <xf numFmtId="4" fontId="3" fillId="0" borderId="4" xfId="2" applyNumberFormat="1" applyFont="1" applyFill="1" applyBorder="1" applyAlignment="1">
      <alignment horizontal="right" vertical="top" wrapText="1"/>
    </xf>
    <xf numFmtId="164" fontId="2" fillId="0" borderId="4" xfId="11" applyNumberFormat="1" applyFont="1" applyFill="1" applyBorder="1" applyAlignment="1">
      <alignment horizontal="right" vertical="top"/>
    </xf>
    <xf numFmtId="170" fontId="2" fillId="0" borderId="4" xfId="12" applyNumberFormat="1" applyFont="1" applyFill="1" applyBorder="1" applyAlignment="1">
      <alignment horizontal="right" vertical="top" wrapText="1"/>
    </xf>
    <xf numFmtId="170" fontId="2" fillId="0" borderId="4" xfId="14" applyNumberFormat="1" applyFont="1" applyFill="1" applyBorder="1" applyAlignment="1">
      <alignment vertical="top" wrapText="1"/>
    </xf>
    <xf numFmtId="170" fontId="2" fillId="0" borderId="4" xfId="14" applyNumberFormat="1" applyFont="1" applyFill="1" applyBorder="1" applyAlignment="1">
      <alignment horizontal="right" vertical="top" wrapText="1"/>
    </xf>
    <xf numFmtId="4" fontId="3" fillId="0" borderId="4" xfId="2" applyNumberFormat="1" applyFont="1" applyFill="1" applyBorder="1" applyAlignment="1">
      <alignment horizontal="right" vertical="top"/>
    </xf>
    <xf numFmtId="43" fontId="2" fillId="0" borderId="4" xfId="4" applyFont="1" applyFill="1" applyBorder="1" applyAlignment="1" applyProtection="1">
      <alignment horizontal="right" vertical="top" wrapText="1"/>
    </xf>
    <xf numFmtId="4" fontId="3" fillId="0" borderId="4" xfId="7" applyNumberFormat="1" applyFont="1" applyFill="1" applyBorder="1" applyAlignment="1">
      <alignment horizontal="right" vertical="top"/>
    </xf>
    <xf numFmtId="0" fontId="6" fillId="0" borderId="5" xfId="3" applyFont="1" applyFill="1" applyBorder="1" applyAlignment="1">
      <alignment horizontal="center" vertical="top" wrapText="1"/>
    </xf>
    <xf numFmtId="4" fontId="2" fillId="0" borderId="4" xfId="14" applyNumberFormat="1" applyFont="1" applyFill="1" applyBorder="1" applyAlignment="1">
      <alignment horizontal="right" vertical="top"/>
    </xf>
    <xf numFmtId="37" fontId="17" fillId="0" borderId="4" xfId="0" applyNumberFormat="1" applyFont="1" applyBorder="1" applyAlignment="1">
      <alignment horizontal="right" vertical="top" wrapText="1"/>
    </xf>
    <xf numFmtId="0" fontId="5" fillId="0" borderId="4" xfId="2" applyFont="1" applyFill="1" applyBorder="1" applyAlignment="1" applyProtection="1">
      <alignment horizontal="right" vertical="top"/>
    </xf>
    <xf numFmtId="0" fontId="2" fillId="0" borderId="0" xfId="2" applyFont="1" applyAlignment="1">
      <alignment horizontal="left" vertical="top" wrapText="1"/>
    </xf>
    <xf numFmtId="0" fontId="6" fillId="3" borderId="7" xfId="15" applyNumberFormat="1" applyFont="1" applyFill="1" applyBorder="1" applyAlignment="1">
      <alignment horizontal="right" vertical="top"/>
    </xf>
    <xf numFmtId="0" fontId="6" fillId="3" borderId="7" xfId="15" applyFont="1" applyFill="1" applyBorder="1" applyAlignment="1">
      <alignment horizontal="right" vertical="top" wrapText="1"/>
    </xf>
    <xf numFmtId="43" fontId="2" fillId="3" borderId="7" xfId="4" applyFont="1" applyFill="1" applyBorder="1" applyAlignment="1">
      <alignment horizontal="right" vertical="top"/>
    </xf>
    <xf numFmtId="4" fontId="6" fillId="3" borderId="7" xfId="15" applyNumberFormat="1" applyFont="1" applyFill="1" applyBorder="1" applyAlignment="1">
      <alignment vertical="top"/>
    </xf>
    <xf numFmtId="43" fontId="2" fillId="3" borderId="7" xfId="4" applyFont="1" applyFill="1" applyBorder="1" applyAlignment="1">
      <alignment horizontal="center" vertical="top"/>
    </xf>
    <xf numFmtId="0" fontId="2" fillId="2" borderId="0" xfId="3" quotePrefix="1" applyFont="1" applyFill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5" fillId="2" borderId="0" xfId="3" applyFont="1" applyFill="1" applyBorder="1" applyAlignment="1">
      <alignment horizontal="center" vertical="top"/>
    </xf>
    <xf numFmtId="0" fontId="6" fillId="2" borderId="0" xfId="3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6" fillId="2" borderId="0" xfId="3" quotePrefix="1" applyFont="1" applyFill="1" applyBorder="1" applyAlignment="1">
      <alignment horizontal="left" vertical="top" wrapText="1"/>
    </xf>
    <xf numFmtId="0" fontId="2" fillId="2" borderId="0" xfId="18" applyFill="1" applyAlignment="1">
      <alignment horizontal="left" vertical="top"/>
    </xf>
    <xf numFmtId="0" fontId="6" fillId="2" borderId="1" xfId="3" applyFont="1" applyFill="1" applyBorder="1" applyAlignment="1">
      <alignment horizontal="center" vertical="top"/>
    </xf>
    <xf numFmtId="0" fontId="15" fillId="0" borderId="0" xfId="18" applyFont="1" applyFill="1" applyBorder="1" applyAlignment="1">
      <alignment horizontal="center" vertical="center" wrapText="1"/>
    </xf>
    <xf numFmtId="0" fontId="16" fillId="0" borderId="0" xfId="18" applyFont="1" applyFill="1" applyBorder="1" applyAlignment="1">
      <alignment horizontal="center" vertical="center"/>
    </xf>
    <xf numFmtId="0" fontId="6" fillId="0" borderId="0" xfId="17" applyFont="1" applyAlignment="1">
      <alignment horizontal="left" vertical="top"/>
    </xf>
    <xf numFmtId="0" fontId="6" fillId="2" borderId="0" xfId="18" applyFont="1" applyFill="1" applyAlignment="1">
      <alignment horizontal="left" vertical="top"/>
    </xf>
    <xf numFmtId="0" fontId="6" fillId="0" borderId="0" xfId="18" applyNumberFormat="1" applyFont="1" applyFill="1" applyBorder="1" applyAlignment="1">
      <alignment horizontal="center" vertical="center"/>
    </xf>
  </cellXfs>
  <cellStyles count="25">
    <cellStyle name="Millares" xfId="1" builtinId="3"/>
    <cellStyle name="Millares 10 2 2" xfId="21"/>
    <cellStyle name="Millares 10 3" xfId="4"/>
    <cellStyle name="Millares 11" xfId="14"/>
    <cellStyle name="Millares 12 3" xfId="19"/>
    <cellStyle name="Millares 2 2" xfId="7"/>
    <cellStyle name="Millares 3 3 2" xfId="5"/>
    <cellStyle name="Millares 4 2 2" xfId="8"/>
    <cellStyle name="Millares 5 3 2 2" xfId="9"/>
    <cellStyle name="Millares_NUEVO FORMATO DE PRESUPUESTOS" xfId="6"/>
    <cellStyle name="Normal" xfId="0" builtinId="0"/>
    <cellStyle name="Normal 10 2 2" xfId="3"/>
    <cellStyle name="Normal 18" xfId="24"/>
    <cellStyle name="Normal 2" xfId="2"/>
    <cellStyle name="Normal 2 10 2" xfId="17"/>
    <cellStyle name="Normal 2 2 2 2" xfId="18"/>
    <cellStyle name="Normal 2 3 2" xfId="11"/>
    <cellStyle name="Normal 2_ANALISIS REC 3" xfId="12"/>
    <cellStyle name="Normal 27" xfId="13"/>
    <cellStyle name="Normal 31_correccion de averia ac.hatillo prov.hato mayor oct.2011 2" xfId="10"/>
    <cellStyle name="Normal 4" xfId="20"/>
    <cellStyle name="Normal 9" xfId="22"/>
    <cellStyle name="Normal 9 2" xfId="23"/>
    <cellStyle name="Normal_Presupuesto Terminaciones Edificio Mantenimiento Nave I " xfId="15"/>
    <cellStyle name="Porcentaje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89</xdr:row>
      <xdr:rowOff>0</xdr:rowOff>
    </xdr:from>
    <xdr:to>
      <xdr:col>1</xdr:col>
      <xdr:colOff>1304925</xdr:colOff>
      <xdr:row>90</xdr:row>
      <xdr:rowOff>3319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85950" y="1653540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1285875</xdr:colOff>
      <xdr:row>89</xdr:row>
      <xdr:rowOff>494144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66900" y="1621155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3A8BDB0F-92B8-471B-B015-E891C856822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BCD1A647-CAD1-463B-A6E5-01E04DF35A2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16B93B74-A114-4F59-849D-506D5F94466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12FD2273-FC92-4258-81DA-CF4A2512BFC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EEF0F7D-757E-41B0-88CA-644FB307E41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3FF6CC76-645B-4BD6-8E50-42C6C728E11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CE81DCA6-37A0-47EB-8A6E-1739A8C7D44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404C8374-8D68-4433-8FA6-95D3BD56217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5171508A-758A-4764-A0DB-42598CF9071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58DA26C5-DA01-4001-88BE-7D0AC408EB7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1771011B-C3D4-4975-93A6-3302B24222AB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EEE1073F-CC39-413F-834B-9D0E53103E8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D270ADB8-51DA-4676-82A8-AD6659A1874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9596ACC5-A740-4898-9A82-DDE12FF47EE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25DAD2DF-CC43-4E22-A657-9FBBF74A55E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2F4C6C5D-2F1B-4808-8840-CD54492A5B5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27036F3F-2872-494F-8E1D-16618B5A5C1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F5041B6C-0B36-40C3-906F-2A472076D14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D3BE72E1-B909-4B42-9B96-00A2ED8027B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ADCEDF6F-789E-4653-AA72-A8E8354FD7A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B97BB44D-5302-4E8E-A169-7FD7EA5FBFC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C22C14CD-44BD-4851-9514-997C7F78014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3BF5BEC2-EE51-4246-A19E-7E78D31F9EF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9AAAEB4F-11A2-462E-9183-0FC414F7308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574B9618-D6F8-40F4-9461-AEEE7BC7E2C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6FD76914-261E-4221-B53B-C675098BA54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268A2834-6431-4FAC-A209-98CDE1D1CF7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B0186AA4-A4D0-4CBA-89C6-C439B03A61A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FAF4BD42-7304-46E2-AFB8-E79E0992BDA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5546EBA6-E0B3-4F55-A49D-FE1398833FA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EE63632-E3BD-44EE-80D2-DE77E3947CC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E9EC7555-9F52-4C65-AA68-4308919BFDA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15D3FFC4-C90B-478F-9660-76E3666F10A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77C70AE0-643D-43A3-8BFD-B415346F684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57B402CC-138A-41D1-B797-8BC24902EF0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53474F06-232A-4CE5-9297-C30AA11B8CAB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6E5B75E7-9139-44EC-B261-8517D65C5B3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A73CDD48-B092-429E-9838-931AEC37F80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DF64BE0A-A6C8-4643-8492-94AF88584BB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A755BDAF-4006-475D-A69C-FB29F6FEED4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23B52FA9-D15B-4DF6-994F-6536D7C3664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759373FF-B267-4968-986D-B4895D02A91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97B62633-594D-4A2F-8B67-BE034D17D00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B7C0E6BD-7E19-42DB-9109-31F25D413BD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B1772499-95D1-407A-80C4-FAE001AE611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DFE7C6B6-97C3-4E97-BF3F-B809C0C5C12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AF855BDF-21DF-4149-8C0D-0B7775ED51C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B0AA521B-1E61-4499-B9D9-82D82845F45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22573D13-EF2D-4984-978A-657498C1035B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39" name="Text Box 8">
          <a:extLst>
            <a:ext uri="{FF2B5EF4-FFF2-40B4-BE49-F238E27FC236}">
              <a16:creationId xmlns:a16="http://schemas.microsoft.com/office/drawing/2014/main" id="{7E514B91-2C8A-44F2-8E91-6411EFBF477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DAF292C2-3729-453E-B240-245AA065EEE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CA57A9E0-3956-4FBE-96B2-849D631F074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43DCC435-3F04-4473-902D-FC4A54DFAE6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0A2DD088-327A-4C98-B3C4-675E2A76C1C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6EB55CE5-88D0-4452-9E1F-671EA5510AC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5" name="Text Box 8">
          <a:extLst>
            <a:ext uri="{FF2B5EF4-FFF2-40B4-BE49-F238E27FC236}">
              <a16:creationId xmlns:a16="http://schemas.microsoft.com/office/drawing/2014/main" id="{0DF367C1-BBCD-4883-BCFB-41FD7343DF9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EE1ACD1D-1AFA-4DB0-9794-75BD9ABF4A9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6A26900B-9AEF-4CB4-9C2D-A86F2332B49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C6180B65-65BD-4FC8-9CE1-E16B5EB2248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60F005A2-8933-46CD-82B5-3AE1A49D721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5B49A000-85C1-4896-920C-7EA680BBCB2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54C067CA-9678-4458-9B52-97A44AFF17D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3D01A6E6-5920-4A7F-AD67-64F6345BA7D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20C0EB8F-7C7C-4878-979A-E22988B97E2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AEDA2914-EF15-49A1-8F9A-8DB04CE124C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6EFE5BD5-6D4F-424F-B86B-775E3CF6091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80065FB7-6EFB-4C7E-9942-B06ABB8A6D6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40516B87-F83C-4930-B27F-58B7C726421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6CC3DDB8-9E96-421B-AB48-F6F293C1BF7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1737F5DD-862F-4F96-8EB2-FE8EC2A2A6C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F6A16B67-E02A-46BD-B159-E2EFECDAED1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BA43C00-3632-45FD-A1AE-503650AC105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4DAACBA6-C1D4-4E45-99FD-2099DF76479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1A341F70-22BC-4215-AF77-72B93C42470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47149FAB-A446-4507-83A1-73544476FC3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612B8EA5-0E06-412E-BBAC-54195DC22A2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71EF762B-7C3E-42AD-8F3E-34366EFA51F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68457987-79C7-4E8F-AE9F-7F3C695BC90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FC082126-1773-472B-86AA-9775248425F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3B352D12-62EF-4DC5-9FC6-39A2A416E34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E225A51F-B4E6-468F-947A-AC3733EC223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8672A84D-5ED3-4864-AC25-AE7AAF35323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9C52B731-0267-44E7-B00C-A5FC78627B3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DD4292E6-D3AD-4762-BFDF-903A4E136CB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B984D142-AD1E-4E48-9DBB-A4732EFD469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5683807C-9DC3-45D4-8BB0-106971959B5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C72A9B4D-1E14-4C9A-8E6B-052E1634DDC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37F69D87-F697-4C0B-834F-4476143E54A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32EB592C-DB88-4B97-8D14-E12DA157C85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7C92CB4C-0423-4128-B8BD-E4ECE2FB2A3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CE45855A-CC36-429D-881A-A5888F6DABC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0E06FC41-874F-458C-9CD4-39654028A38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9BF0F66A-EA21-4CAA-98DE-881FA2D9A6C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7EFCDF46-EA52-4E86-AABD-0589FE42C57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0A1E0CF6-AC71-48D5-8A32-B5DCFC3246B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B6454B4C-14E7-4A14-A897-25C6A1F60A3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617956BE-4EB5-404D-903E-FDCFF2C88ADB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5140737D-DC30-469F-968F-7DA98EFC5F8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B0CBA309-9420-4DEA-8632-9D8D8BE0EE1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AFE46459-2D0E-4E49-8823-1948564BBFD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6CBCED71-9AA6-4C1D-84F3-E139D58F5D4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2D860780-B7F6-4A01-89D5-52759348509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D27C4D44-D91F-4CF0-BED2-4A362387217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42FB8605-15BB-4AE6-8529-ECE50BE9C13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27F9A028-9510-426B-BDAA-83B5178DE92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9E5828BE-3F2A-4462-84CF-87BDCE25503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CF830DCB-4ED3-41AE-B7B1-CCE566EE459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132C5102-27E8-455C-BF28-DFFFFBAE3ED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2890AB41-01ED-4675-965F-90CD0A9AC77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CEAE57B2-2A6B-449B-8553-E163F597790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24DAB96B-AF6C-4367-86DC-CA861BF98C3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5AFA859B-915F-4BB7-B196-E913D6B2D37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252FDA53-DB25-4676-9F21-D62F5E23D3B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C7A5B757-B7E9-4F22-A750-05CC0183A86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BADD742F-0491-41BC-90F7-E3124B19956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69A9A606-DEC9-4415-BD10-A530E6F1220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E15C5F5D-9099-47B7-90F4-041B7C0EB27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31589744-B060-490C-9A89-9DFF7CEEF70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EED3A687-0CF8-4E3D-BD68-F1AD6B52382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948DBB2E-63D2-4FBA-B41A-88AD4188F16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25BC0256-8B60-4B09-B803-881D86CCF22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8F1770AF-B9E1-4F1B-BD52-2CE1AFD7E79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5DC63C67-A517-4BC3-8C35-4FF72302A56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8FEADC08-C00A-4F8A-9AAA-0DB08896BFC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59EF06F7-4F47-4A11-B44C-81E3DADF053B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ABFF4747-A30A-49ED-BA1F-CC8B74BECD5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8F3DABF4-093B-492E-A0AC-87D92EC958C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E0A978DB-4788-47E3-AD68-ED9B34E95CF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24DD4594-E94A-4248-A20A-7FC851EDCFE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2F0756F6-F5E9-4972-B86F-B4EEE17F494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F8D40B30-A430-40F4-95F0-596F5FB9023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1" name="Text Box 8">
          <a:extLst>
            <a:ext uri="{FF2B5EF4-FFF2-40B4-BE49-F238E27FC236}">
              <a16:creationId xmlns:a16="http://schemas.microsoft.com/office/drawing/2014/main" id="{F83B4E86-166C-496C-9A16-79C28A3723B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2" name="Text Box 9">
          <a:extLst>
            <a:ext uri="{FF2B5EF4-FFF2-40B4-BE49-F238E27FC236}">
              <a16:creationId xmlns:a16="http://schemas.microsoft.com/office/drawing/2014/main" id="{84999110-9D09-4DC3-BCBA-7B40882F164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BA0B093D-B2E4-49E6-9B5F-C60365D85AB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3F2C84BA-98E3-4C68-B50F-4F81711A23D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1C233E71-56F8-4BFA-BAA9-BA53FBB79D1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D7FFFFA5-EB29-449B-8331-E7090F690CF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D8E1EAC8-526D-443B-BBA7-119C9903571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8" name="Text Box 9">
          <a:extLst>
            <a:ext uri="{FF2B5EF4-FFF2-40B4-BE49-F238E27FC236}">
              <a16:creationId xmlns:a16="http://schemas.microsoft.com/office/drawing/2014/main" id="{92E44F8D-1ED6-48B8-8060-05EA97A2ACF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827F9707-1808-4BB2-83EF-036D1CC7FD1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07EBD5F9-E13D-471D-A20A-F148918D9D9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C6B69D20-59E4-4F50-9F23-84796E64262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98</xdr:row>
      <xdr:rowOff>149802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F2325C3D-5864-4708-89CA-0C5087EF76A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DC2D592D-7EB1-4B6F-8465-28E4B5C2CEB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5FE7BB9F-1B56-4B96-BC75-D9B7358116D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D95C8BBF-23EE-408D-A73E-187EF9B69C6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E1197987-5ACF-453F-B564-3A0B675B82D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4B662DAF-3192-436C-BB42-AB0C3E16013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B91DEF91-D592-4744-9B73-4A9E3D8B84E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4A0B05B1-28BA-4850-AEB3-97B360083FB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5EA1CC71-3ECE-41BD-A44A-C0FD7EBA4C0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CBD77144-5E58-41F1-A527-F3CF74EF4D7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19C4E918-143F-4763-9A44-209A9FCBA2C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FB9D84A2-346D-4CBC-8FEB-BDDDB341D86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5A0E4DBA-3158-46AB-B647-12AD8018CA6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1785004D-FBC1-4BA9-8D0B-97E9F390AB9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CDF2012A-D4C0-4ACD-8BAF-ED8DCEDA8AA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30A01176-CA80-46F8-BAA4-1EBC125A8F8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213D7973-4164-4136-BA59-4DB4270609F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B479FC77-827C-46AE-9F99-15CF1D46E43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E2F9F466-6B1B-4ED8-B23A-A25D3D55E6D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3ADE9331-0574-458C-8781-CD399695D95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3971334C-60C9-4F49-B28E-758B7F99894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D6AA1103-4185-4B9C-9CE3-9AAEF100DFE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AFE5461D-E82C-4BC5-9F04-9EF595FCE1F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CE783824-BE40-4277-8AD1-03E807BDCDB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82A9B62B-AEC3-4C76-A9CD-EB378C4BF9C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C04B17F1-334B-4564-A40C-6A565B3916A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0CF61566-1B6D-4572-B191-F9830255509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77C20D14-B2F7-44D4-841D-388300FB1F0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6A80C6A6-F87E-41BA-BEE5-CB6794EBE63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79A42A37-217D-4C89-9A2A-4DF58600FA4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2B321F61-3A11-431F-830E-228763DF6E8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6A58294F-FCA7-46D6-885B-38D94D35086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73722D35-1302-4C56-872E-9A2ED050552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538CC9ED-6CBE-41F6-9D4D-B46A65F8602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DBE57414-1246-4D31-94D0-F35C52FF719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C9607F45-6C8E-4484-824D-0049DE126A4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E8DEB181-CC64-439E-9A81-6315B11590DB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ADFD7D32-6B53-4BBE-AC52-FD1AA56EEE0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2D7E4DEF-CC43-4029-94AA-129C6837C6AD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E4DE454F-DFD2-4FDA-AA09-1588639BF24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F2E53482-A652-4F3F-BFCF-C5DD0C1E3FA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3834FBD9-5FFF-4FE1-B3FB-56751A49E16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3CA28E72-BD57-4C75-ADC0-E431C1E8DA06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D0B6DFCB-B289-4CCC-85ED-4D9961A2CFA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E810004D-810C-4137-B9E8-66B7548981D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1505ED0D-BE75-460D-B617-8558B300BC3F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955FDFE0-7D1C-4263-833A-68BEF9C9129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90E400B5-0A17-49FF-A6F5-F6DA1561006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48185661-EB50-46DD-B0BD-739D93677202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A1EB6EC0-41AF-47A7-8C22-53B92942D0E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9FFCC236-909C-4C98-A7B6-FAD3833CD5B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884678B4-F051-49D2-9881-20A997528C5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C084D63C-D7A9-485F-BAAB-5771D5012E5B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3089486E-1612-46BB-89F7-6857E19C714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02BFE713-302C-42EA-B31A-FC75C13C10D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91E3DB68-1F9C-4953-BBDD-B10CA0DF1D0E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0FF9D691-D87E-446F-B995-A04DDC631891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82513A97-50A9-4B1F-B2D7-056725563453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A0A2D8A5-3FD7-47DF-A4E9-137ED4CD725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561E6DE-A9C0-4EB4-90A9-1F53BFC7C4B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42566925-0111-4BFE-9BB5-68E3DAA83FD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76D0699-01B2-4F93-AB24-FAA3805DA59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F0FDD93E-E4AD-4698-8DAC-B9E12AAC16A8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5F8621B9-635F-4848-8CA6-D1BC46571E7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B2564B0C-3E24-4DAF-A156-3EB8D8515439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B51673F1-C532-42BC-806F-E810C4ABADB5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71EA4E5D-5C58-47CE-9C3C-CDC7A048FC80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74DB60E7-FC51-488E-B1A1-378E1380907A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9A7A7DCC-6DCD-4E59-9EE4-1B4E8BF853B7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71196825-6B5B-4C57-A85A-E3DCD6A3379C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100</xdr:row>
      <xdr:rowOff>152400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67254F25-E950-48FC-AD3B-347FCFBEC4A4}"/>
            </a:ext>
          </a:extLst>
        </xdr:cNvPr>
        <xdr:cNvSpPr txBox="1">
          <a:spLocks noChangeArrowheads="1"/>
        </xdr:cNvSpPr>
      </xdr:nvSpPr>
      <xdr:spPr bwMode="auto">
        <a:xfrm>
          <a:off x="1885950" y="17554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CARPETA%202015\MEYVER\ANALISIS%20DE%20COSTOS%20SIM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99\c\backup%20costos%2003\RECLAMACIONES%202006\ZONA%20II\Rec.%202%20%2373-06%20al%20118-05%20terminacion%20acueducto%20de%20viaja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Ingenieria\Evaluacion%20y%20Costo\Documentos%20Compartidos%20Evaluacion%20y%20Costo\JOHANNY\2022\VILLARPANDO\Constr.%20Acueducto%20Villarpand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ARCHIVO%20TECNICO%20GENERAL\GUIA%20ANALISIS,%20SIMO-%20MOPC\2022%2003Mar%2012%20txt%2029va%20Edi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HANGAR%20AILI/Hangares%20AILI%2002-09-1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ostos%2003/RECLAMACIONES%202005/ZONA%20II/Documents%20and%20Settings/CLAUDIA/Mis%20documentos/TRABAJO%20CLAUDIA/Garibaldy%20Bautista%20(actualizaciones)/analisis%20el%20pino%20junumuc&#25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048AA\PROYECTO%20AQN-WC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costo%205ta\DOCUME~1\FARNAU~1.INA\CONFIG~1\Temp\DOCUMENTOS%20ALMONTE\Analisis%20de%20Precios,%207ma%20Edicion,%202010,%20enero\2010%2011%20Ene%20txt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Users/Maria%20Isabel%20Morales/Desktop/doc.%20memoria%20feb%2011/higuero%20nuevo/HANGAR%20AILI/pres.%20ampliacion%20y%20construc.%20plataforma%20tanqu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johanny.mercedes/Downloads/SIMO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  <sheetName val="análisis"/>
      <sheetName val="MOJornal"/>
      <sheetName val="ANALISIS_STO_DGO"/>
      <sheetName val="ANALISIS_STO_DGO1"/>
      <sheetName val="Precio_de_Vigas2"/>
      <sheetName val="Hss_10&quot;_x_3&quot;_x__125&quot;2"/>
      <sheetName val="C_5&quot;_x_10&quot;_x_2_mm2"/>
      <sheetName val="C_2&quot;_x_10&quot;_x_2mm2"/>
      <sheetName val="ANALISIS_STO_DGO2"/>
      <sheetName val="Precio_de_Vigas3"/>
      <sheetName val="Hss_10&quot;_x_3&quot;_x__125&quot;3"/>
      <sheetName val="C_5&quot;_x_10&quot;_x_2_mm3"/>
      <sheetName val="C_2&quot;_x_10&quot;_x_2mm3"/>
      <sheetName val="ANALISIS_STO_DGO3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  <sheetName val="Ana"/>
      <sheetName val="Ins"/>
      <sheetName val="Ins 2"/>
      <sheetName val="med.mov.de tierras"/>
      <sheetName val="Analisis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lamacion 1)"/>
      <sheetName val="reclamacion  (2)"/>
      <sheetName val="PRESUPUESTO"/>
      <sheetName val="ANALISIS 05-06  "/>
      <sheetName val="ANALISIS(CAJUELA)"/>
      <sheetName val="PRESUPUESTO modificado"/>
      <sheetName val="reclamacion 1"/>
      <sheetName val="MEMO (2)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INSU"/>
      <sheetName val="MO"/>
      <sheetName val="Cotz."/>
      <sheetName val="Detalle_Acero"/>
      <sheetName val="O_M__y_Salarios"/>
      <sheetName val="Trabajos_Generales"/>
      <sheetName val="COSTO_INDIRECTO"/>
      <sheetName val="OPERADORES_EQUIPOS"/>
      <sheetName val="HORM__Y_MORTEROS_"/>
      <sheetName val="Detalle_Acero1"/>
      <sheetName val="O_M__y_Salarios1"/>
      <sheetName val="Trabajos_Generales1"/>
      <sheetName val="COSTO_INDIRECTO1"/>
      <sheetName val="OPERADORES_EQUIPOS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Detalle_Acero2"/>
      <sheetName val="O_M__y_Salarios2"/>
      <sheetName val="Trabajos_Generales2"/>
      <sheetName val="COSTO_INDIRECTO2"/>
      <sheetName val="OPERADORES_EQUIPOS2"/>
      <sheetName val="HORM__Y_MORTEROS_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Detalle_Acero3"/>
      <sheetName val="O_M__y_Salarios3"/>
      <sheetName val="Trabajos_Generales3"/>
      <sheetName val="COSTO_INDIRECTO3"/>
      <sheetName val="OPERADORES_EQUIPOS3"/>
      <sheetName val="HORM__Y_MORTEROS_3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/>
      <sheetData sheetId="44"/>
      <sheetData sheetId="45">
        <row r="201">
          <cell r="F201">
            <v>7792.2050656250012</v>
          </cell>
        </row>
      </sheetData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DAS VIEJAS"/>
      <sheetName val="ACUEDUCTO"/>
      <sheetName val="quimicos"/>
      <sheetName val="LPU"/>
      <sheetName val="MOV. TIERRA ALC."/>
      <sheetName val="Especificaciones Técnicas"/>
      <sheetName val="Pre Villar Pando Limpio (2)"/>
      <sheetName val="Pre Villar Pando Limpio (3)"/>
      <sheetName val="Pre Villarpando UNIDO"/>
      <sheetName val="ANALISIS PLANTA"/>
      <sheetName val="Volumetría"/>
      <sheetName val="BbQuantityLink"/>
      <sheetName val="Hoja10"/>
      <sheetName val="Hoja8"/>
      <sheetName val="ANALISIS PTAP-Elec"/>
      <sheetName val="Cal. VERJA"/>
      <sheetName val="Pre Villarpando Limpio"/>
      <sheetName val="Desglose d pzs"/>
      <sheetName val="ANALISIS PTAP VP"/>
      <sheetName val="Analic. Alim.VP"/>
      <sheetName val="Analic. Estruc.VP"/>
      <sheetName val="MT TUBERIAS"/>
      <sheetName val="Analisis Definitivo"/>
      <sheetName val="ANALISIS PTAP"/>
      <sheetName val="ANALISIS General"/>
      <sheetName val="Hoja4"/>
      <sheetName val="Analic. Estruc."/>
      <sheetName val="Analic. Alim."/>
      <sheetName val="CASA QUIMICO"/>
      <sheetName val="MT-A"/>
      <sheetName val="MT-H"/>
      <sheetName val="MT-C"/>
      <sheetName val="MT-G"/>
      <sheetName val="MT-F"/>
      <sheetName val="Hoja7"/>
      <sheetName val="Hoja5"/>
      <sheetName val="SDAN"/>
      <sheetName val="CASETA CLORACION"/>
      <sheetName val="Hoja6"/>
      <sheetName val="VOLUMENES Y AREAS"/>
      <sheetName val="Partes Planta"/>
      <sheetName val="Hoja3"/>
      <sheetName val="Hoja2"/>
      <sheetName val="ANALISIS DEPOSITO"/>
      <sheetName val="Hoja1"/>
      <sheetName val="Carcamo de Bombeo 30m3"/>
      <sheetName val="ANALISIS "/>
      <sheetName val="Hoja11"/>
      <sheetName val="Hoja9"/>
      <sheetName val="PARA PREGUNT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F13">
            <v>3</v>
          </cell>
        </row>
        <row r="14">
          <cell r="F14">
            <v>390</v>
          </cell>
        </row>
        <row r="32">
          <cell r="F32">
            <v>183.4</v>
          </cell>
        </row>
        <row r="92">
          <cell r="G92">
            <v>1296.78</v>
          </cell>
        </row>
        <row r="111">
          <cell r="G111">
            <v>6711.23</v>
          </cell>
        </row>
        <row r="275">
          <cell r="G275">
            <v>3057.63</v>
          </cell>
        </row>
        <row r="772">
          <cell r="F772">
            <v>1229.5999999999999</v>
          </cell>
        </row>
        <row r="835">
          <cell r="F835">
            <v>2200</v>
          </cell>
        </row>
        <row r="1484">
          <cell r="G1484">
            <v>8284.66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TABLA CONT."/>
      <sheetName val="Ins"/>
      <sheetName val="Herram"/>
      <sheetName val="Rndmto"/>
      <sheetName val="MOJornal"/>
      <sheetName val="MOCuadrillas"/>
      <sheetName val="Ana-Basic"/>
      <sheetName val="Ana-Encofr"/>
      <sheetName val="Ana MO Aparatos Sanit"/>
      <sheetName val="Ana-Gral"/>
      <sheetName val="Ana-Inter"/>
      <sheetName val="Res Analisis"/>
      <sheetName val="Datos Tecnicos OK"/>
      <sheetName val="DOBLEZ OK"/>
      <sheetName val="CONECT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O8">
            <v>3467.93</v>
          </cell>
        </row>
        <row r="28">
          <cell r="O28">
            <v>3479.92</v>
          </cell>
        </row>
        <row r="68">
          <cell r="O68">
            <v>3472.41</v>
          </cell>
        </row>
        <row r="108">
          <cell r="O108">
            <v>3442.73</v>
          </cell>
        </row>
        <row r="211">
          <cell r="O211">
            <v>6894.92</v>
          </cell>
        </row>
        <row r="223">
          <cell r="O223">
            <v>7116.55</v>
          </cell>
        </row>
        <row r="227">
          <cell r="O227">
            <v>7338.9</v>
          </cell>
        </row>
        <row r="356">
          <cell r="O356">
            <v>7775.12</v>
          </cell>
        </row>
        <row r="377">
          <cell r="O377">
            <v>8523.74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CAMPAMENTO2"/>
      <sheetName val="ingenieria"/>
      <sheetName val="MANT.TRANSITO"/>
      <sheetName val="Analisis de Costos Aceras"/>
      <sheetName val="M.O."/>
      <sheetName val="In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Ana"/>
      <sheetName val="Análisis de Precios"/>
      <sheetName val="Sheet4"/>
      <sheetName val="Sheet5"/>
      <sheetName val="Mezcla"/>
      <sheetName val="insumo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caseta de plant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  <sheetName val="OBRAMANO"/>
      <sheetName val="EQUIPOS"/>
      <sheetName val="Precio"/>
      <sheetName val="R.A.U."/>
      <sheetName val="Insumos"/>
      <sheetName val="M.O."/>
      <sheetName val="insumo"/>
      <sheetName val="mezcla"/>
      <sheetName val="ANALISIS_HORMIGON_ARMADO"/>
      <sheetName val="LISTA_DE_MATERIALES"/>
      <sheetName val="Insumos_materiales"/>
      <sheetName val="Costos_Mano_de_Obra"/>
      <sheetName val="Ana__Horm_mexc_mort"/>
      <sheetName val="TRACTOR_D9T1"/>
      <sheetName val="TRACTOR_D8T_1"/>
      <sheetName val="TRACTOR_D6R1"/>
      <sheetName val="PALA_950G1"/>
      <sheetName val="Motoniveladora_140H1"/>
      <sheetName val="Compactador_CS533E1"/>
      <sheetName val="Excavadora_Cat__325C1"/>
      <sheetName val="Resumen_Precio_Equipos1"/>
      <sheetName val="Comparacion_precios_unitarios1"/>
      <sheetName val="Detalle_Partidas1"/>
      <sheetName val="Observaciones_1"/>
      <sheetName val="P_U__Samana1"/>
      <sheetName val="Listado_Equipos_Propios1"/>
      <sheetName val="O_M__y_Salarios1"/>
      <sheetName val="Posesion_Camion1"/>
      <sheetName val="Posesion_Camion_Empirico_OK1"/>
      <sheetName val="Posesion_RM_250_Julio1"/>
      <sheetName val="TRACTOR_D7H1"/>
      <sheetName val="PALA_950E1"/>
      <sheetName val="GRADER_12G1"/>
      <sheetName val="Modelo_de_P_U_1"/>
      <sheetName val="Costo_Horario_D9N1"/>
      <sheetName val="Determinación_de_Rendimientos1"/>
      <sheetName val="Determinación_de_Rendimient_(21"/>
      <sheetName val="Determinación_de_Rendimient_(31"/>
      <sheetName val="P_U__Excavación_Roca_con_Rippe1"/>
      <sheetName val="ANALISIS_HORMIGON_ARMADO1"/>
      <sheetName val="LISTA_DE_MATERIALES1"/>
      <sheetName val="Insumos_materiales1"/>
      <sheetName val="Costos_Mano_de_Obra1"/>
      <sheetName val="Ana__Horm_mexc_mort1"/>
      <sheetName val="TRACTOR_D9T2"/>
      <sheetName val="TRACTOR_D8T_2"/>
      <sheetName val="TRACTOR_D6R2"/>
      <sheetName val="PALA_950G2"/>
      <sheetName val="Motoniveladora_140H2"/>
      <sheetName val="Compactador_CS533E2"/>
      <sheetName val="Excavadora_Cat__325C2"/>
      <sheetName val="Resumen_Precio_Equipos2"/>
      <sheetName val="Comparacion_precios_unitarios2"/>
      <sheetName val="Detalle_Partidas2"/>
      <sheetName val="Observaciones_2"/>
      <sheetName val="P_U__Samana2"/>
      <sheetName val="Listado_Equipos_Propios2"/>
      <sheetName val="O_M__y_Salarios2"/>
      <sheetName val="Posesion_Camion2"/>
      <sheetName val="Posesion_Camion_Empirico_OK2"/>
      <sheetName val="Posesion_RM_250_Julio2"/>
      <sheetName val="TRACTOR_D7H2"/>
      <sheetName val="PALA_950E2"/>
      <sheetName val="GRADER_12G2"/>
      <sheetName val="Modelo_de_P_U_2"/>
      <sheetName val="Costo_Horario_D9N2"/>
      <sheetName val="Determinación_de_Rendimientos2"/>
      <sheetName val="Determinación_de_Rendimient_(22"/>
      <sheetName val="Determinación_de_Rendimient_(32"/>
      <sheetName val="P_U__Excavación_Roca_con_Rippe2"/>
      <sheetName val="ANALISIS_HORMIGON_ARMADO2"/>
      <sheetName val="LISTA_DE_MATERIALES2"/>
      <sheetName val="Insumos_materiales2"/>
      <sheetName val="Costos_Mano_de_Obra2"/>
      <sheetName val="Ana__Horm_mexc_mort2"/>
      <sheetName val="TRACTOR_D9T3"/>
      <sheetName val="TRACTOR_D8T_3"/>
      <sheetName val="TRACTOR_D6R3"/>
      <sheetName val="PALA_950G3"/>
      <sheetName val="Motoniveladora_140H3"/>
      <sheetName val="Compactador_CS533E3"/>
      <sheetName val="Excavadora_Cat__325C3"/>
      <sheetName val="Resumen_Precio_Equipos3"/>
      <sheetName val="Comparacion_precios_unitarios3"/>
      <sheetName val="Detalle_Partidas3"/>
      <sheetName val="Observaciones_3"/>
      <sheetName val="P_U__Samana3"/>
      <sheetName val="Listado_Equipos_Propios3"/>
      <sheetName val="O_M__y_Salarios3"/>
      <sheetName val="Posesion_Camion3"/>
      <sheetName val="Posesion_Camion_Empirico_OK3"/>
      <sheetName val="Posesion_RM_250_Julio3"/>
      <sheetName val="TRACTOR_D7H3"/>
      <sheetName val="PALA_950E3"/>
      <sheetName val="GRADER_12G3"/>
      <sheetName val="Modelo_de_P_U_3"/>
      <sheetName val="Costo_Horario_D9N3"/>
      <sheetName val="Determinación_de_Rendimientos3"/>
      <sheetName val="Determinación_de_Rendimient_(23"/>
      <sheetName val="Determinación_de_Rendimient_(33"/>
      <sheetName val="P_U__Excavación_Roca_con_Rippe3"/>
      <sheetName val="ANALISIS_HORMIGON_ARMADO3"/>
      <sheetName val="LISTA_DE_MATERIALES3"/>
      <sheetName val="Insumos_materiales3"/>
      <sheetName val="Costos_Mano_de_Obra3"/>
      <sheetName val="Ana__Horm_mexc_mort3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3">
          <cell r="I13">
            <v>5208.2</v>
          </cell>
        </row>
      </sheetData>
      <sheetData sheetId="29">
        <row r="13">
          <cell r="I13">
            <v>5208.2</v>
          </cell>
        </row>
      </sheetData>
      <sheetData sheetId="30">
        <row r="13">
          <cell r="I13">
            <v>5208.2</v>
          </cell>
        </row>
      </sheetData>
      <sheetData sheetId="31">
        <row r="13">
          <cell r="I13">
            <v>5208.2</v>
          </cell>
        </row>
      </sheetData>
      <sheetData sheetId="32">
        <row r="13">
          <cell r="I13">
            <v>5208.2</v>
          </cell>
        </row>
      </sheetData>
      <sheetData sheetId="33">
        <row r="13">
          <cell r="I13">
            <v>5208.2</v>
          </cell>
        </row>
      </sheetData>
      <sheetData sheetId="34">
        <row r="13">
          <cell r="I13">
            <v>5208.2</v>
          </cell>
        </row>
      </sheetData>
      <sheetData sheetId="35">
        <row r="13">
          <cell r="I13">
            <v>5208.2</v>
          </cell>
        </row>
      </sheetData>
      <sheetData sheetId="36">
        <row r="13">
          <cell r="I13">
            <v>5208.2</v>
          </cell>
        </row>
      </sheetData>
      <sheetData sheetId="37">
        <row r="13">
          <cell r="I13">
            <v>5208.2</v>
          </cell>
        </row>
      </sheetData>
      <sheetData sheetId="38">
        <row r="13">
          <cell r="I13">
            <v>5208.2</v>
          </cell>
        </row>
      </sheetData>
      <sheetData sheetId="39">
        <row r="13">
          <cell r="I13">
            <v>5208.2</v>
          </cell>
        </row>
      </sheetData>
      <sheetData sheetId="40">
        <row r="13">
          <cell r="I13">
            <v>5208.2</v>
          </cell>
        </row>
      </sheetData>
      <sheetData sheetId="41">
        <row r="13">
          <cell r="I13">
            <v>5208.2</v>
          </cell>
        </row>
      </sheetData>
      <sheetData sheetId="42"/>
      <sheetData sheetId="43">
        <row r="13">
          <cell r="I13">
            <v>5208.2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>
        <row r="13">
          <cell r="I13">
            <v>5208.2</v>
          </cell>
        </row>
      </sheetData>
      <sheetData sheetId="77">
        <row r="13">
          <cell r="I13">
            <v>5208.2</v>
          </cell>
        </row>
      </sheetData>
      <sheetData sheetId="78">
        <row r="13">
          <cell r="I13">
            <v>5208.2</v>
          </cell>
        </row>
      </sheetData>
      <sheetData sheetId="79">
        <row r="13">
          <cell r="I13">
            <v>5208.2</v>
          </cell>
        </row>
      </sheetData>
      <sheetData sheetId="80">
        <row r="13">
          <cell r="I13">
            <v>5208.2</v>
          </cell>
        </row>
      </sheetData>
      <sheetData sheetId="81">
        <row r="13">
          <cell r="I13">
            <v>5208.2</v>
          </cell>
        </row>
      </sheetData>
      <sheetData sheetId="82">
        <row r="13">
          <cell r="I13">
            <v>5208.2</v>
          </cell>
        </row>
      </sheetData>
      <sheetData sheetId="83">
        <row r="13">
          <cell r="I13">
            <v>5208.2</v>
          </cell>
        </row>
      </sheetData>
      <sheetData sheetId="84">
        <row r="13">
          <cell r="I13">
            <v>5208.2</v>
          </cell>
        </row>
      </sheetData>
      <sheetData sheetId="85">
        <row r="13">
          <cell r="I13">
            <v>5208.2</v>
          </cell>
        </row>
      </sheetData>
      <sheetData sheetId="86">
        <row r="13">
          <cell r="I13">
            <v>5208.2</v>
          </cell>
        </row>
      </sheetData>
      <sheetData sheetId="87">
        <row r="13">
          <cell r="I13">
            <v>5208.2</v>
          </cell>
        </row>
      </sheetData>
      <sheetData sheetId="88">
        <row r="13">
          <cell r="I13">
            <v>5208.2</v>
          </cell>
        </row>
      </sheetData>
      <sheetData sheetId="89">
        <row r="13">
          <cell r="I13">
            <v>5208.2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3">
          <cell r="I13">
            <v>5208.2</v>
          </cell>
        </row>
      </sheetData>
      <sheetData sheetId="108">
        <row r="13">
          <cell r="I13">
            <v>5208.2</v>
          </cell>
        </row>
      </sheetData>
      <sheetData sheetId="109">
        <row r="13">
          <cell r="I13">
            <v>5208.2</v>
          </cell>
        </row>
      </sheetData>
      <sheetData sheetId="110">
        <row r="13">
          <cell r="I13">
            <v>5208.2</v>
          </cell>
        </row>
      </sheetData>
      <sheetData sheetId="111">
        <row r="13">
          <cell r="I13">
            <v>5208.2</v>
          </cell>
        </row>
      </sheetData>
      <sheetData sheetId="112">
        <row r="13">
          <cell r="I13">
            <v>5208.2</v>
          </cell>
        </row>
      </sheetData>
      <sheetData sheetId="113">
        <row r="13">
          <cell r="I13">
            <v>5208.2</v>
          </cell>
        </row>
      </sheetData>
      <sheetData sheetId="114">
        <row r="13">
          <cell r="I13">
            <v>5208.2</v>
          </cell>
        </row>
      </sheetData>
      <sheetData sheetId="115">
        <row r="13">
          <cell r="I13">
            <v>5208.2</v>
          </cell>
        </row>
      </sheetData>
      <sheetData sheetId="116">
        <row r="13">
          <cell r="I13">
            <v>5208.2</v>
          </cell>
        </row>
      </sheetData>
      <sheetData sheetId="117">
        <row r="13">
          <cell r="I13">
            <v>5208.2</v>
          </cell>
        </row>
      </sheetData>
      <sheetData sheetId="118">
        <row r="13">
          <cell r="I13">
            <v>5208.2</v>
          </cell>
        </row>
      </sheetData>
      <sheetData sheetId="119">
        <row r="13">
          <cell r="I13">
            <v>5208.2</v>
          </cell>
        </row>
      </sheetData>
      <sheetData sheetId="120">
        <row r="13">
          <cell r="I13">
            <v>5208.2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>
        <row r="13">
          <cell r="I13">
            <v>5208.2</v>
          </cell>
        </row>
      </sheetData>
      <sheetData sheetId="139">
        <row r="13">
          <cell r="I13">
            <v>5208.2</v>
          </cell>
        </row>
      </sheetData>
      <sheetData sheetId="140">
        <row r="13">
          <cell r="I13">
            <v>5208.2</v>
          </cell>
        </row>
      </sheetData>
      <sheetData sheetId="141">
        <row r="13">
          <cell r="I13">
            <v>5208.2</v>
          </cell>
        </row>
      </sheetData>
      <sheetData sheetId="142">
        <row r="13">
          <cell r="I13">
            <v>5208.2</v>
          </cell>
        </row>
      </sheetData>
      <sheetData sheetId="143">
        <row r="13">
          <cell r="I13">
            <v>5208.2</v>
          </cell>
        </row>
      </sheetData>
      <sheetData sheetId="144">
        <row r="13">
          <cell r="I13">
            <v>5208.2</v>
          </cell>
        </row>
      </sheetData>
      <sheetData sheetId="145">
        <row r="13">
          <cell r="I13">
            <v>5208.2</v>
          </cell>
        </row>
      </sheetData>
      <sheetData sheetId="146">
        <row r="13">
          <cell r="I13">
            <v>5208.2</v>
          </cell>
        </row>
      </sheetData>
      <sheetData sheetId="147">
        <row r="13">
          <cell r="I13">
            <v>5208.2</v>
          </cell>
        </row>
      </sheetData>
      <sheetData sheetId="148">
        <row r="13">
          <cell r="I13">
            <v>5208.2</v>
          </cell>
        </row>
      </sheetData>
      <sheetData sheetId="149">
        <row r="13">
          <cell r="I13">
            <v>5208.2</v>
          </cell>
        </row>
      </sheetData>
      <sheetData sheetId="150">
        <row r="13">
          <cell r="I13">
            <v>5208.2</v>
          </cell>
        </row>
      </sheetData>
      <sheetData sheetId="151">
        <row r="13">
          <cell r="I13">
            <v>5208.2</v>
          </cell>
        </row>
      </sheetData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  <sheetName val="HORM. Y MORTEROS.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  <sheetName val="Sheet4"/>
      <sheetName val="Sheet5"/>
      <sheetName val="Cabañas_Ejecutivas"/>
      <sheetName val="Cabañas_Presidenciales_"/>
      <sheetName val="Cabañas_simple_Tipo_I"/>
      <sheetName val="Cabañas_simple_Tipo_2"/>
      <sheetName val="Cabañas_simple_Tipo_3"/>
      <sheetName val="Cabañas_Vice_Presidenciales"/>
      <sheetName val="Calles,_aceras_y_contenes"/>
      <sheetName val="Caseta_de_planta"/>
      <sheetName val="Edificio_Administracion"/>
      <sheetName val="Edificio_de_Entrada"/>
      <sheetName val="Hoja_de_presupuesto"/>
      <sheetName val="Cabañas_Ejecutivas1"/>
      <sheetName val="Cabañas_Presidenciales_1"/>
      <sheetName val="Cabañas_simple_Tipo_I1"/>
      <sheetName val="Cabañas_simple_Tipo_21"/>
      <sheetName val="Cabañas_simple_Tipo_31"/>
      <sheetName val="Cabañas_Vice_Presidenciales1"/>
      <sheetName val="Calles,_aceras_y_contenes1"/>
      <sheetName val="Caseta_de_planta1"/>
      <sheetName val="Edificio_Administracion1"/>
      <sheetName val="Edificio_de_Entrada1"/>
      <sheetName val="Hoja_de_presupuesto1"/>
      <sheetName val="MORTEROS_Y_HR2"/>
      <sheetName val="GASTOS_INDIR_2"/>
      <sheetName val="CANAL_BOHECHIO2"/>
      <sheetName val="P_CASAS_12"/>
      <sheetName val="P_CASA_22"/>
      <sheetName val="MATERIALES_LISTADO2"/>
      <sheetName val="EQUIPOS_LISTADO2"/>
      <sheetName val="MANO_OBRA_LISTADO2"/>
      <sheetName val="REMOCION_COMPUERTA2"/>
      <sheetName val="BOMBAS_DE_AGUA2"/>
      <sheetName val="Cabañas_Ejecutivas2"/>
      <sheetName val="Cabañas_Presidenciales_2"/>
      <sheetName val="Cabañas_simple_Tipo_I2"/>
      <sheetName val="Cabañas_simple_Tipo_22"/>
      <sheetName val="Cabañas_simple_Tipo_32"/>
      <sheetName val="Cabañas_Vice_Presidenciales2"/>
      <sheetName val="Calles,_aceras_y_contenes2"/>
      <sheetName val="Caseta_de_planta2"/>
      <sheetName val="Edificio_Administracion2"/>
      <sheetName val="Edificio_de_Entrada2"/>
      <sheetName val="Hoja_de_presupuesto2"/>
      <sheetName val="análisis_de_precios2"/>
      <sheetName val="MORTEROS_Y_HR3"/>
      <sheetName val="GASTOS_INDIR_3"/>
      <sheetName val="CANAL_BOHECHIO3"/>
      <sheetName val="P_CASAS_13"/>
      <sheetName val="P_CASA_23"/>
      <sheetName val="MATERIALES_LISTADO3"/>
      <sheetName val="EQUIPOS_LISTADO3"/>
      <sheetName val="MANO_OBRA_LISTADO3"/>
      <sheetName val="REMOCION_COMPUERTA3"/>
      <sheetName val="BOMBAS_DE_AGUA3"/>
      <sheetName val="Cabañas_Ejecutivas3"/>
      <sheetName val="Cabañas_Presidenciales_3"/>
      <sheetName val="Cabañas_simple_Tipo_I3"/>
      <sheetName val="Cabañas_simple_Tipo_23"/>
      <sheetName val="Cabañas_simple_Tipo_33"/>
      <sheetName val="Cabañas_Vice_Presidenciales3"/>
      <sheetName val="Calles,_aceras_y_contenes3"/>
      <sheetName val="Caseta_de_planta3"/>
      <sheetName val="Edificio_Administracion3"/>
      <sheetName val="Edificio_de_Entrada3"/>
      <sheetName val="Hoja_de_presupuesto3"/>
      <sheetName val="análisis_de_precio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>
        <row r="8">
          <cell r="D8">
            <v>0.5</v>
          </cell>
        </row>
      </sheetData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  <sheetName val="INSU"/>
      <sheetName val="MO"/>
      <sheetName val="Personalizar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  <sheetName val="Insumos"/>
      <sheetName val="Análisis de Precios"/>
      <sheetName val="Cotz_"/>
      <sheetName val="Col_Amarre"/>
      <sheetName val="Analisis_albañileria1"/>
      <sheetName val="Analisis_Electrico1"/>
      <sheetName val="qqLosa1_1"/>
      <sheetName val="Cotz_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  <sheetName val="análisis de costo edificios"/>
      <sheetName val="Insumos_materiales"/>
      <sheetName val="Costos_Mano_de_Obra"/>
      <sheetName val="Ana__Horm_mexc_mort"/>
      <sheetName val="EST_N__DE_OVANDO_CENTRAL_(MOD__"/>
      <sheetName val="análisis_de_costo_edificios"/>
      <sheetName val="datos_project1"/>
      <sheetName val="PRESUPUESTO_pañetado1"/>
      <sheetName val="PRESUPUESTO_violinado1"/>
      <sheetName val="Analisis_Unit__1"/>
      <sheetName val="Datos_Para_Project1"/>
      <sheetName val="Cargas_Sociales1"/>
      <sheetName val="Tarifas_de_Alquiler_de_Equipo1"/>
      <sheetName val="PRE_Desvio_Alcant___Potable1"/>
      <sheetName val="Insumos_materiales1"/>
      <sheetName val="Costos_Mano_de_Obra1"/>
      <sheetName val="Ana__Horm_mexc_mort1"/>
      <sheetName val="EST_N__DE_OVANDO_CENTRAL_(MOD_1"/>
      <sheetName val="análisis_de_costo_edificios1"/>
      <sheetName val="datos_project2"/>
      <sheetName val="PRESUPUESTO_pañetado2"/>
      <sheetName val="PRESUPUESTO_violinado2"/>
      <sheetName val="Analisis_Unit__2"/>
      <sheetName val="Datos_Para_Project2"/>
      <sheetName val="Cargas_Sociales2"/>
      <sheetName val="Tarifas_de_Alquiler_de_Equipo2"/>
      <sheetName val="PRE_Desvio_Alcant___Potable2"/>
      <sheetName val="Insumos_materiales2"/>
      <sheetName val="Costos_Mano_de_Obra2"/>
      <sheetName val="Ana__Horm_mexc_mort2"/>
      <sheetName val="EST_N__DE_OVANDO_CENTRAL_(MOD_2"/>
      <sheetName val="análisis_de_costo_edificios2"/>
      <sheetName val="datos_project3"/>
      <sheetName val="PRESUPUESTO_pañetado3"/>
      <sheetName val="PRESUPUESTO_violinado3"/>
      <sheetName val="Analisis_Unit__3"/>
      <sheetName val="Datos_Para_Project3"/>
      <sheetName val="Cargas_Sociales3"/>
      <sheetName val="Tarifas_de_Alquiler_de_Equipo3"/>
      <sheetName val="PRE_Desvio_Alcant___Potable3"/>
      <sheetName val="Insumos_materiales3"/>
      <sheetName val="Costos_Mano_de_Obra3"/>
      <sheetName val="Ana__Horm_mexc_mort3"/>
      <sheetName val="EST_N__DE_OVANDO_CENTRAL_(MOD_3"/>
      <sheetName val="análisis_de_costo_edificios3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G3">
            <v>212.68726395300044</v>
          </cell>
        </row>
      </sheetData>
      <sheetData sheetId="20">
        <row r="3">
          <cell r="G3">
            <v>212.68726395300044</v>
          </cell>
        </row>
      </sheetData>
      <sheetData sheetId="21">
        <row r="3">
          <cell r="G3">
            <v>212.68726395300044</v>
          </cell>
        </row>
      </sheetData>
      <sheetData sheetId="22">
        <row r="3">
          <cell r="G3">
            <v>212.68726395300044</v>
          </cell>
        </row>
      </sheetData>
      <sheetData sheetId="23">
        <row r="3">
          <cell r="G3">
            <v>212.68726395300044</v>
          </cell>
        </row>
      </sheetData>
      <sheetData sheetId="24">
        <row r="3">
          <cell r="G3">
            <v>212.68726395300044</v>
          </cell>
        </row>
      </sheetData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>
        <row r="3">
          <cell r="G3">
            <v>212.68726395300044</v>
          </cell>
        </row>
      </sheetData>
      <sheetData sheetId="34">
        <row r="3">
          <cell r="G3">
            <v>212.68726395300044</v>
          </cell>
        </row>
      </sheetData>
      <sheetData sheetId="35">
        <row r="3">
          <cell r="G3">
            <v>212.68726395300044</v>
          </cell>
        </row>
      </sheetData>
      <sheetData sheetId="36">
        <row r="3">
          <cell r="G3">
            <v>212.68726395300044</v>
          </cell>
        </row>
      </sheetData>
      <sheetData sheetId="37">
        <row r="3">
          <cell r="G3">
            <v>212.68726395300044</v>
          </cell>
        </row>
      </sheetData>
      <sheetData sheetId="38">
        <row r="3">
          <cell r="G3">
            <v>212.68726395300044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G3">
            <v>212.68726395300044</v>
          </cell>
        </row>
      </sheetData>
      <sheetData sheetId="47">
        <row r="3">
          <cell r="G3">
            <v>212.68726395300044</v>
          </cell>
        </row>
      </sheetData>
      <sheetData sheetId="48">
        <row r="3">
          <cell r="G3">
            <v>212.68726395300044</v>
          </cell>
        </row>
      </sheetData>
      <sheetData sheetId="49">
        <row r="3">
          <cell r="G3">
            <v>212.68726395300044</v>
          </cell>
        </row>
      </sheetData>
      <sheetData sheetId="50">
        <row r="3">
          <cell r="G3">
            <v>212.68726395300044</v>
          </cell>
        </row>
      </sheetData>
      <sheetData sheetId="51">
        <row r="3">
          <cell r="G3">
            <v>212.68726395300044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G3">
            <v>212.68726395300044</v>
          </cell>
        </row>
      </sheetData>
      <sheetData sheetId="60">
        <row r="3">
          <cell r="G3">
            <v>212.68726395300044</v>
          </cell>
        </row>
      </sheetData>
      <sheetData sheetId="61">
        <row r="3">
          <cell r="G3">
            <v>212.68726395300044</v>
          </cell>
        </row>
      </sheetData>
      <sheetData sheetId="62">
        <row r="3">
          <cell r="G3">
            <v>212.68726395300044</v>
          </cell>
        </row>
      </sheetData>
      <sheetData sheetId="63">
        <row r="3">
          <cell r="G3">
            <v>212.68726395300044</v>
          </cell>
        </row>
      </sheetData>
      <sheetData sheetId="64">
        <row r="3">
          <cell r="G3">
            <v>212.68726395300044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Programa_de_Trabajo"/>
      <sheetName val="Uso_de_Equipo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analisis_sto_dgo1"/>
      <sheetName val="analisis_sto_dgo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  <sheetName val="Resumen Precio Equipos"/>
      <sheetName val="Insumos"/>
      <sheetName val="Análisis de Precios"/>
      <sheetName val="analisis"/>
      <sheetName val="Sheet4"/>
      <sheetName val="Sheet5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  <sheetName val="caseta_de_planta_(2)1"/>
      <sheetName val="cisterna_1"/>
      <sheetName val="caseta_de_planta1"/>
      <sheetName val="Relacion_de_proyecto1"/>
      <sheetName val="Análisis_de_Precios1"/>
      <sheetName val="Ins"/>
      <sheetName val="PRECIOS"/>
      <sheetName val="MATERIALES_LISTADO"/>
      <sheetName val="M_O_"/>
      <sheetName val="analisis_detallado"/>
      <sheetName val="M_O_1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MO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8">
          <cell r="C8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>
        <row r="7">
          <cell r="C7" t="str">
            <v>Cant.</v>
          </cell>
        </row>
      </sheetData>
      <sheetData sheetId="20" refreshError="1"/>
      <sheetData sheetId="21" refreshError="1"/>
      <sheetData sheetId="22" refreshError="1"/>
      <sheetData sheetId="23"/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/>
      <sheetData sheetId="27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>
        <row r="7">
          <cell r="C7" t="str">
            <v>Cant.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7">
          <cell r="C7" t="str">
            <v>Cant.</v>
          </cell>
        </row>
      </sheetData>
      <sheetData sheetId="45"/>
      <sheetData sheetId="46"/>
      <sheetData sheetId="47"/>
      <sheetData sheetId="48"/>
      <sheetData sheetId="49" refreshError="1"/>
      <sheetData sheetId="50"/>
      <sheetData sheetId="51"/>
      <sheetData sheetId="52">
        <row r="7">
          <cell r="C7" t="str">
            <v>Cant.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7">
          <cell r="C7" t="str">
            <v>Cant.</v>
          </cell>
        </row>
      </sheetData>
      <sheetData sheetId="60"/>
      <sheetData sheetId="61"/>
      <sheetData sheetId="62"/>
      <sheetData sheetId="6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álisis"/>
      <sheetName val="Ana"/>
      <sheetName val="a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PRECIOS"/>
      <sheetName val="analisis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  <sheetName val="Cargas_Sociales2"/>
      <sheetName val="cuantias_qq2"/>
      <sheetName val="Cant__capabeg_rell2"/>
      <sheetName val="cant_de_ventanas_y_puertas2"/>
      <sheetName val="cant_Dimensiones_losas2"/>
      <sheetName val="cant_hormigon_armado2"/>
      <sheetName val="Base_de_datos_Res__Nicole_I2"/>
      <sheetName val="Insumos_materiales2"/>
      <sheetName val="Costos_Mano_de_Obra2"/>
      <sheetName val="Elaborac__Product_todo_costo2"/>
      <sheetName val="Tabla_Insumos_materiales2"/>
      <sheetName val="Tabla_Costos_Mano_de_Obra2"/>
      <sheetName val="Tabla_Elabor__Product_todo_cos2"/>
      <sheetName val="Ana__Horm_mexc_mort2"/>
      <sheetName val="Ana__blocks_y_termin_2"/>
      <sheetName val="Ana__pint__y_mas_2"/>
      <sheetName val="Plomeria_2"/>
      <sheetName val="Cargas_Sociales3"/>
      <sheetName val="cuantias_qq3"/>
      <sheetName val="Cant__capabeg_rell3"/>
      <sheetName val="cant_de_ventanas_y_puertas3"/>
      <sheetName val="cant_Dimensiones_losas3"/>
      <sheetName val="cant_hormigon_armado3"/>
      <sheetName val="Base_de_datos_Res__Nicole_I3"/>
      <sheetName val="Insumos_materiales3"/>
      <sheetName val="Costos_Mano_de_Obra3"/>
      <sheetName val="Elaborac__Product_todo_costo3"/>
      <sheetName val="Tabla_Insumos_materiales3"/>
      <sheetName val="Tabla_Costos_Mano_de_Obra3"/>
      <sheetName val="Tabla_Elabor__Product_todo_cos3"/>
      <sheetName val="Ana__Horm_mexc_mort3"/>
      <sheetName val="Ana__blocks_y_termin_3"/>
      <sheetName val="Ana__pint__y_mas_3"/>
      <sheetName val="Plomeria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>
        <row r="32">
          <cell r="J32">
            <v>120</v>
          </cell>
        </row>
      </sheetData>
      <sheetData sheetId="28">
        <row r="13">
          <cell r="O13">
            <v>50</v>
          </cell>
        </row>
      </sheetData>
      <sheetData sheetId="29"/>
      <sheetData sheetId="30"/>
      <sheetData sheetId="31"/>
      <sheetData sheetId="32"/>
      <sheetData sheetId="33">
        <row r="70">
          <cell r="D70">
            <v>3526.3227562500001</v>
          </cell>
        </row>
      </sheetData>
      <sheetData sheetId="34">
        <row r="6">
          <cell r="D6">
            <v>820.26717298649987</v>
          </cell>
        </row>
      </sheetData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J32">
            <v>120</v>
          </cell>
        </row>
      </sheetData>
      <sheetData sheetId="47">
        <row r="13">
          <cell r="O13">
            <v>50</v>
          </cell>
        </row>
      </sheetData>
      <sheetData sheetId="48"/>
      <sheetData sheetId="49"/>
      <sheetData sheetId="50"/>
      <sheetData sheetId="51"/>
      <sheetData sheetId="52">
        <row r="70">
          <cell r="D70">
            <v>3526.3227562500001</v>
          </cell>
        </row>
      </sheetData>
      <sheetData sheetId="53">
        <row r="6">
          <cell r="D6">
            <v>820.26717298649987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2">
          <cell r="J32">
            <v>120</v>
          </cell>
        </row>
      </sheetData>
      <sheetData sheetId="64">
        <row r="13">
          <cell r="O13">
            <v>50</v>
          </cell>
        </row>
      </sheetData>
      <sheetData sheetId="65"/>
      <sheetData sheetId="66"/>
      <sheetData sheetId="67"/>
      <sheetData sheetId="68"/>
      <sheetData sheetId="69">
        <row r="70">
          <cell r="D70">
            <v>3526.3227562500001</v>
          </cell>
        </row>
      </sheetData>
      <sheetData sheetId="70">
        <row r="6">
          <cell r="D6">
            <v>820.26717298649987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32">
          <cell r="J32">
            <v>120</v>
          </cell>
        </row>
      </sheetData>
      <sheetData sheetId="81">
        <row r="13">
          <cell r="O13">
            <v>50</v>
          </cell>
        </row>
      </sheetData>
      <sheetData sheetId="82"/>
      <sheetData sheetId="83"/>
      <sheetData sheetId="84"/>
      <sheetData sheetId="85"/>
      <sheetData sheetId="86">
        <row r="70">
          <cell r="D70">
            <v>3526.3227562500001</v>
          </cell>
        </row>
      </sheetData>
      <sheetData sheetId="87">
        <row r="6">
          <cell r="D6">
            <v>820.26717298649987</v>
          </cell>
        </row>
      </sheetData>
      <sheetData sheetId="88"/>
      <sheetData sheetId="8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  <sheetName val="Aceros_Vigas_Entrepiso4"/>
      <sheetName val="Aceros_columnas_n1-24"/>
      <sheetName val="Acero_Zapata4"/>
      <sheetName val="Res_Cuantia_N1-24"/>
      <sheetName val="Res_Cuantia_Z4"/>
      <sheetName val="cot_puer_ven4"/>
      <sheetName val="ORQUIDEA_TIPO_A4"/>
      <sheetName val="med_mov_de_tierras5"/>
      <sheetName val="med_superestruc_4"/>
      <sheetName val="med_terminacion4"/>
      <sheetName val="MOVIMIENTO_DE_TIERRAS4"/>
      <sheetName val="analisis_unitarios4"/>
      <sheetName val="R_CAYENA4"/>
      <sheetName val="med_mov_de_tierras24"/>
      <sheetName val="CONTRARO_SEÑALIZACIONES4"/>
      <sheetName val="Analisis_BC4"/>
      <sheetName val="Incremento_Precios4"/>
      <sheetName val="PARTIDAS_NUEVAS4"/>
      <sheetName val="LISTA_PRECIO4"/>
      <sheetName val="caseta_transformador4"/>
      <sheetName val="ANALISIS_STO_DGO4"/>
      <sheetName val="Ins_24"/>
      <sheetName val="mov__tierra4"/>
      <sheetName val="Insumos_(2)4"/>
      <sheetName val="Aceros_Vigas_Entrepiso5"/>
      <sheetName val="Aceros_columnas_n1-25"/>
      <sheetName val="Acero_Zapata5"/>
      <sheetName val="Res_Cuantia_N1-25"/>
      <sheetName val="Res_Cuantia_Z5"/>
      <sheetName val="cot_puer_ven5"/>
      <sheetName val="ORQUIDEA_TIPO_A5"/>
      <sheetName val="med_mov_de_tierras6"/>
      <sheetName val="med_superestruc_5"/>
      <sheetName val="med_terminacion5"/>
      <sheetName val="MOVIMIENTO_DE_TIERRAS5"/>
      <sheetName val="analisis_unitarios5"/>
      <sheetName val="R_CAYENA5"/>
      <sheetName val="med_mov_de_tierras25"/>
      <sheetName val="CONTRARO_SEÑALIZACIONES5"/>
      <sheetName val="Analisis_BC5"/>
      <sheetName val="LISTA_PRECIO5"/>
      <sheetName val="caseta_transformador5"/>
      <sheetName val="ANALISIS_STO_DGO5"/>
      <sheetName val="Incremento_Precios5"/>
      <sheetName val="PARTIDAS_NUEVAS5"/>
      <sheetName val="Ins_25"/>
      <sheetName val="mov__tierra5"/>
      <sheetName val="Insumos_(2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ano Obra"/>
      <sheetName val="MOJornal"/>
      <sheetName val="Estructura Metalica"/>
    </sheetNames>
    <sheetDataSet>
      <sheetData sheetId="0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>
        <row r="1512">
          <cell r="G1512">
            <v>3526.1216021874998</v>
          </cell>
        </row>
      </sheetData>
      <sheetData sheetId="4">
        <row r="1512">
          <cell r="G1512">
            <v>3526.1216021874998</v>
          </cell>
        </row>
      </sheetData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4">
          <cell r="D14">
            <v>1240</v>
          </cell>
        </row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1512">
          <cell r="G1512">
            <v>3526.1216021874998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  <sheetName val="ANALISIS STO DGO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Cotz."/>
      <sheetName val="Trabajos_Generales"/>
      <sheetName val="Detalle_Acero"/>
      <sheetName val="COSTO_INDIRECTO"/>
      <sheetName val="OPERADORES_EQUIPOS"/>
      <sheetName val="HORM__Y_MORTEROS_"/>
      <sheetName val="materiales_(2)1"/>
      <sheetName val="COSTO_INDIRECTO1"/>
      <sheetName val="OPERADORES_EQUIPOS1"/>
      <sheetName val="Trabajos_Generales1"/>
      <sheetName val="Detalle_Acero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Trabajos_Generales2"/>
      <sheetName val="Detalle_Acero2"/>
      <sheetName val="COSTO_INDIRECTO2"/>
      <sheetName val="OPERADORES_EQUIPOS2"/>
      <sheetName val="HORM__Y_MORTEROS_2"/>
      <sheetName val="V_Tierras_A2"/>
      <sheetName val="materiales_(2)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Trabajos_Generales3"/>
      <sheetName val="Detalle_Acero3"/>
      <sheetName val="COSTO_INDIRECTO3"/>
      <sheetName val="OPERADORES_EQUIPOS3"/>
      <sheetName val="HORM__Y_MORTEROS_3"/>
      <sheetName val="V_Tierras_A3"/>
      <sheetName val="materiales_(2)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Trabajos_Generales4"/>
      <sheetName val="Detalle_Acero4"/>
      <sheetName val="COSTO_INDIRECTO4"/>
      <sheetName val="OPERADORES_EQUIPOS4"/>
      <sheetName val="HORM__Y_MORTEROS_4"/>
      <sheetName val="V_Tierras_A4"/>
      <sheetName val="materiales_(2)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V_Tierras_A5"/>
      <sheetName val="materiales_(2)5"/>
      <sheetName val="COSTO_INDIRECTO5"/>
      <sheetName val="OPERADORES_EQUIPOS5"/>
      <sheetName val="Trabajos_Generales5"/>
      <sheetName val="Detalle_Acero5"/>
      <sheetName val="HORM__Y_MORTEROS_5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1">
          <cell r="F201">
            <v>7792.2050656250012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>
        <row r="201">
          <cell r="F201">
            <v>7792.2050656250012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01">
          <cell r="F201">
            <v>7792.2050656250012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201">
          <cell r="F201">
            <v>7792.2050656250012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01">
          <cell r="F201">
            <v>7792.2050656250012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M.O."/>
      <sheetName val="PRESENTACION_(2)"/>
      <sheetName val="PRESUPUESTO_(2)"/>
      <sheetName val="P_U__Const"/>
      <sheetName val="Analisis"/>
      <sheetName val="Insumos (2)"/>
      <sheetName val="Insumos"/>
      <sheetName val="Análisis"/>
      <sheetName val="via"/>
      <sheetName val="med.mov.de tierras2"/>
      <sheetName val="MANO DE OBRA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med_mov_de_tierras21"/>
      <sheetName val="med_mov_de_tierras2"/>
      <sheetName val="lis-prec"/>
      <sheetName val="PRESENTACION_(2)5"/>
      <sheetName val="PRESUPUESTO_(2)5"/>
      <sheetName val="P_U__Const5"/>
      <sheetName val="COSTO_INDIRECTO4"/>
      <sheetName val="OPERADORES_EQUIPOS4"/>
      <sheetName val="Insumos_(2)4"/>
      <sheetName val="M_O_4"/>
      <sheetName val="PRESENTACION_(2)6"/>
      <sheetName val="PRESUPUESTO_(2)6"/>
      <sheetName val="P_U__Const6"/>
      <sheetName val="COSTO_INDIRECTO5"/>
      <sheetName val="OPERADORES_EQUIPOS5"/>
      <sheetName val="Insumos_(2)5"/>
      <sheetName val="M_O_5"/>
      <sheetName val="Volumenes"/>
      <sheetName val="anal term"/>
      <sheetName val="Ana-Sanit."/>
      <sheetName val="Anal. horm."/>
      <sheetName val="UASD"/>
      <sheetName val="Mat"/>
      <sheetName val="Pu-Sanit."/>
      <sheetName val="Desembolso de Caja"/>
      <sheetName val="Col.Amarre"/>
      <sheetName val="Escalera"/>
      <sheetName val="Muros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  <sheetName val="MANO DE OBRA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  <sheetName val="OBS"/>
      <sheetName val="addenda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/>
      <sheetData sheetId="82">
        <row r="4">
          <cell r="A4" t="str">
            <v>Id.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/>
      <sheetData sheetId="92">
        <row r="4">
          <cell r="A4" t="str">
            <v>Id.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3"/>
  <sheetViews>
    <sheetView showGridLines="0" showZeros="0" tabSelected="1" view="pageBreakPreview" topLeftCell="A4" zoomScaleNormal="100" zoomScaleSheetLayoutView="100" workbookViewId="0">
      <selection activeCell="F13" sqref="F13"/>
    </sheetView>
  </sheetViews>
  <sheetFormatPr baseColWidth="10" defaultColWidth="11.42578125" defaultRowHeight="12.75" x14ac:dyDescent="0.25"/>
  <cols>
    <col min="1" max="1" width="8.7109375" style="1" customWidth="1"/>
    <col min="2" max="2" width="57.140625" style="2" customWidth="1"/>
    <col min="3" max="3" width="10.85546875" style="3" customWidth="1"/>
    <col min="4" max="4" width="6.85546875" style="2" customWidth="1"/>
    <col min="5" max="5" width="13" style="3" customWidth="1"/>
    <col min="6" max="6" width="18.28515625" style="2" customWidth="1"/>
    <col min="7" max="7" width="16.28515625" style="4" customWidth="1"/>
    <col min="8" max="8" width="13.7109375" style="4" bestFit="1" customWidth="1"/>
    <col min="9" max="9" width="14.140625" style="5" customWidth="1"/>
    <col min="10" max="10" width="12.28515625" style="4" bestFit="1" customWidth="1"/>
    <col min="11" max="12" width="11.42578125" style="4"/>
    <col min="13" max="13" width="11.42578125" style="6"/>
    <col min="14" max="16384" width="11.42578125" style="4"/>
  </cols>
  <sheetData>
    <row r="1" spans="1:13" ht="15" x14ac:dyDescent="0.25">
      <c r="A1" s="204"/>
      <c r="B1" s="204"/>
      <c r="C1" s="204"/>
      <c r="D1" s="204"/>
      <c r="E1" s="204"/>
      <c r="F1" s="204"/>
    </row>
    <row r="2" spans="1:13" ht="15" x14ac:dyDescent="0.25">
      <c r="A2" s="204"/>
      <c r="B2" s="204"/>
      <c r="C2" s="204"/>
      <c r="D2" s="204"/>
      <c r="E2" s="204"/>
      <c r="F2" s="204"/>
    </row>
    <row r="3" spans="1:13" x14ac:dyDescent="0.25">
      <c r="A3" s="7"/>
      <c r="B3" s="7"/>
      <c r="C3" s="8"/>
      <c r="D3" s="7"/>
      <c r="E3" s="8"/>
      <c r="F3" s="7"/>
    </row>
    <row r="4" spans="1:13" x14ac:dyDescent="0.25">
      <c r="A4" s="7"/>
      <c r="B4" s="7"/>
      <c r="C4" s="8"/>
      <c r="D4" s="7"/>
      <c r="E4" s="8"/>
      <c r="F4" s="7"/>
    </row>
    <row r="5" spans="1:13" x14ac:dyDescent="0.25">
      <c r="A5" s="205"/>
      <c r="B5" s="205"/>
      <c r="C5" s="8"/>
      <c r="D5" s="7"/>
      <c r="E5" s="8"/>
      <c r="F5" s="7"/>
    </row>
    <row r="6" spans="1:13" x14ac:dyDescent="0.25">
      <c r="A6" s="202" t="s">
        <v>122</v>
      </c>
      <c r="B6" s="203"/>
      <c r="C6" s="203"/>
      <c r="D6" s="203"/>
      <c r="E6" s="203"/>
      <c r="F6" s="203"/>
    </row>
    <row r="7" spans="1:13" x14ac:dyDescent="0.25">
      <c r="A7" s="207" t="s">
        <v>120</v>
      </c>
      <c r="B7" s="207"/>
      <c r="C7" s="196"/>
      <c r="D7" s="196"/>
      <c r="E7" s="196"/>
      <c r="F7" s="196"/>
    </row>
    <row r="8" spans="1:13" x14ac:dyDescent="0.25">
      <c r="A8" s="9" t="s">
        <v>0</v>
      </c>
      <c r="B8" s="10"/>
      <c r="C8" s="11"/>
      <c r="D8" s="10"/>
      <c r="E8" s="12" t="s">
        <v>1</v>
      </c>
      <c r="F8" s="13"/>
    </row>
    <row r="9" spans="1:13" x14ac:dyDescent="0.25">
      <c r="A9" s="209"/>
      <c r="B9" s="209"/>
      <c r="C9" s="209"/>
      <c r="D9" s="209"/>
      <c r="E9" s="209"/>
      <c r="F9" s="209"/>
    </row>
    <row r="10" spans="1:13" s="17" customFormat="1" x14ac:dyDescent="0.25">
      <c r="A10" s="14" t="s">
        <v>2</v>
      </c>
      <c r="B10" s="14" t="s">
        <v>3</v>
      </c>
      <c r="C10" s="15" t="s">
        <v>4</v>
      </c>
      <c r="D10" s="14" t="s">
        <v>5</v>
      </c>
      <c r="E10" s="16" t="s">
        <v>6</v>
      </c>
      <c r="F10" s="15" t="s">
        <v>7</v>
      </c>
      <c r="I10" s="18"/>
      <c r="M10" s="19"/>
    </row>
    <row r="11" spans="1:13" x14ac:dyDescent="0.25">
      <c r="A11" s="20"/>
      <c r="B11" s="20"/>
      <c r="C11" s="21"/>
      <c r="D11" s="20"/>
      <c r="E11" s="21"/>
      <c r="F11" s="20"/>
    </row>
    <row r="12" spans="1:13" x14ac:dyDescent="0.25">
      <c r="A12" s="22" t="s">
        <v>8</v>
      </c>
      <c r="B12" s="23" t="s">
        <v>9</v>
      </c>
      <c r="C12" s="24"/>
      <c r="D12" s="25"/>
      <c r="E12" s="26"/>
      <c r="F12" s="27"/>
      <c r="G12" s="28"/>
      <c r="H12" s="29"/>
    </row>
    <row r="13" spans="1:13" x14ac:dyDescent="0.25">
      <c r="A13" s="30"/>
      <c r="B13" s="30"/>
      <c r="C13" s="24"/>
      <c r="D13" s="25"/>
      <c r="E13" s="26"/>
      <c r="F13" s="27"/>
      <c r="G13" s="28"/>
      <c r="H13" s="29"/>
    </row>
    <row r="14" spans="1:13" x14ac:dyDescent="0.25">
      <c r="A14" s="152">
        <v>1</v>
      </c>
      <c r="B14" s="23" t="s">
        <v>10</v>
      </c>
      <c r="C14" s="37"/>
      <c r="D14" s="25"/>
      <c r="E14" s="26"/>
      <c r="F14" s="27"/>
      <c r="G14" s="28"/>
      <c r="H14" s="29"/>
    </row>
    <row r="15" spans="1:13" x14ac:dyDescent="0.25">
      <c r="A15" s="153">
        <v>1.1000000000000001</v>
      </c>
      <c r="B15" s="154" t="s">
        <v>82</v>
      </c>
      <c r="C15" s="37">
        <v>28996.44</v>
      </c>
      <c r="D15" s="155" t="s">
        <v>11</v>
      </c>
      <c r="E15" s="37"/>
      <c r="F15" s="156">
        <f t="shared" ref="F15:F31" si="0">ROUND(C15*E15,2)</f>
        <v>0</v>
      </c>
      <c r="G15" s="39"/>
      <c r="J15" s="6"/>
    </row>
    <row r="16" spans="1:13" x14ac:dyDescent="0.25">
      <c r="A16" s="157"/>
      <c r="B16" s="158"/>
      <c r="C16" s="37"/>
      <c r="D16" s="155"/>
      <c r="E16" s="26"/>
      <c r="F16" s="156">
        <f t="shared" si="0"/>
        <v>0</v>
      </c>
      <c r="G16" s="39"/>
    </row>
    <row r="17" spans="1:13" x14ac:dyDescent="0.25">
      <c r="A17" s="157">
        <v>2</v>
      </c>
      <c r="B17" s="159" t="s">
        <v>12</v>
      </c>
      <c r="C17" s="37"/>
      <c r="D17" s="155"/>
      <c r="E17" s="26"/>
      <c r="F17" s="156">
        <f t="shared" si="0"/>
        <v>0</v>
      </c>
      <c r="G17" s="39"/>
    </row>
    <row r="18" spans="1:13" x14ac:dyDescent="0.25">
      <c r="A18" s="160">
        <v>2.1</v>
      </c>
      <c r="B18" s="153" t="s">
        <v>83</v>
      </c>
      <c r="C18" s="37">
        <v>66414.559999999998</v>
      </c>
      <c r="D18" s="92" t="s">
        <v>84</v>
      </c>
      <c r="E18" s="26"/>
      <c r="F18" s="156">
        <f t="shared" si="0"/>
        <v>0</v>
      </c>
      <c r="G18" s="39"/>
      <c r="K18" s="6"/>
    </row>
    <row r="19" spans="1:13" x14ac:dyDescent="0.25">
      <c r="A19" s="160">
        <v>2.2000000000000002</v>
      </c>
      <c r="B19" s="153" t="s">
        <v>13</v>
      </c>
      <c r="C19" s="37">
        <v>27546.62</v>
      </c>
      <c r="D19" s="92" t="s">
        <v>14</v>
      </c>
      <c r="E19" s="26"/>
      <c r="F19" s="156">
        <f t="shared" si="0"/>
        <v>0</v>
      </c>
      <c r="G19" s="39"/>
      <c r="K19" s="6"/>
    </row>
    <row r="20" spans="1:13" x14ac:dyDescent="0.25">
      <c r="A20" s="160">
        <v>2.2999999999999998</v>
      </c>
      <c r="B20" s="161" t="s">
        <v>85</v>
      </c>
      <c r="C20" s="37">
        <v>2174.73</v>
      </c>
      <c r="D20" s="92" t="s">
        <v>86</v>
      </c>
      <c r="E20" s="42"/>
      <c r="F20" s="156">
        <f t="shared" si="0"/>
        <v>0</v>
      </c>
      <c r="G20" s="39"/>
      <c r="K20" s="6"/>
    </row>
    <row r="21" spans="1:13" ht="25.5" x14ac:dyDescent="0.25">
      <c r="A21" s="160">
        <v>2.4</v>
      </c>
      <c r="B21" s="161" t="s">
        <v>16</v>
      </c>
      <c r="C21" s="37">
        <v>15046.07</v>
      </c>
      <c r="D21" s="92" t="s">
        <v>87</v>
      </c>
      <c r="E21" s="26"/>
      <c r="F21" s="156">
        <f t="shared" si="0"/>
        <v>0</v>
      </c>
      <c r="G21" s="39"/>
      <c r="K21" s="6"/>
    </row>
    <row r="22" spans="1:13" ht="25.5" x14ac:dyDescent="0.25">
      <c r="A22" s="160">
        <v>2.5</v>
      </c>
      <c r="B22" s="161" t="s">
        <v>17</v>
      </c>
      <c r="C22" s="37">
        <v>62691.95</v>
      </c>
      <c r="D22" s="92" t="s">
        <v>88</v>
      </c>
      <c r="E22" s="26"/>
      <c r="F22" s="156">
        <f t="shared" si="0"/>
        <v>0</v>
      </c>
      <c r="G22" s="39"/>
      <c r="K22" s="6"/>
    </row>
    <row r="23" spans="1:13" ht="25.5" x14ac:dyDescent="0.25">
      <c r="A23" s="160">
        <v>2.6</v>
      </c>
      <c r="B23" s="161" t="s">
        <v>89</v>
      </c>
      <c r="C23" s="37">
        <v>19513.2</v>
      </c>
      <c r="D23" s="92" t="s">
        <v>87</v>
      </c>
      <c r="E23" s="26"/>
      <c r="F23" s="156">
        <f t="shared" si="0"/>
        <v>0</v>
      </c>
      <c r="G23" s="39"/>
      <c r="H23" s="6"/>
    </row>
    <row r="24" spans="1:13" x14ac:dyDescent="0.25">
      <c r="A24" s="162"/>
      <c r="B24" s="30"/>
      <c r="C24" s="44"/>
      <c r="D24" s="155"/>
      <c r="E24" s="26"/>
      <c r="F24" s="156">
        <f t="shared" si="0"/>
        <v>0</v>
      </c>
      <c r="G24" s="39"/>
    </row>
    <row r="25" spans="1:13" x14ac:dyDescent="0.25">
      <c r="A25" s="163">
        <v>3</v>
      </c>
      <c r="B25" s="23" t="s">
        <v>18</v>
      </c>
      <c r="C25" s="44"/>
      <c r="D25" s="155"/>
      <c r="E25" s="26"/>
      <c r="F25" s="156">
        <f t="shared" si="0"/>
        <v>0</v>
      </c>
      <c r="G25" s="39"/>
    </row>
    <row r="26" spans="1:13" x14ac:dyDescent="0.25">
      <c r="A26" s="164">
        <v>3.1</v>
      </c>
      <c r="B26" s="165" t="s">
        <v>19</v>
      </c>
      <c r="C26" s="37">
        <v>29142.16</v>
      </c>
      <c r="D26" s="155" t="s">
        <v>11</v>
      </c>
      <c r="E26" s="26"/>
      <c r="F26" s="156">
        <f t="shared" si="0"/>
        <v>0</v>
      </c>
      <c r="G26" s="166"/>
    </row>
    <row r="27" spans="1:13" x14ac:dyDescent="0.25">
      <c r="A27" s="164">
        <v>3.2</v>
      </c>
      <c r="B27" s="165" t="s">
        <v>20</v>
      </c>
      <c r="C27" s="37">
        <v>731.2</v>
      </c>
      <c r="D27" s="155" t="s">
        <v>11</v>
      </c>
      <c r="E27" s="26"/>
      <c r="F27" s="156">
        <f t="shared" si="0"/>
        <v>0</v>
      </c>
      <c r="G27" s="39"/>
    </row>
    <row r="28" spans="1:13" x14ac:dyDescent="0.25">
      <c r="A28" s="164"/>
      <c r="B28" s="165"/>
      <c r="C28" s="37"/>
      <c r="D28" s="155"/>
      <c r="E28" s="26"/>
      <c r="F28" s="156"/>
      <c r="G28" s="39"/>
    </row>
    <row r="29" spans="1:13" x14ac:dyDescent="0.25">
      <c r="A29" s="163">
        <v>4</v>
      </c>
      <c r="B29" s="23" t="s">
        <v>21</v>
      </c>
      <c r="C29" s="37"/>
      <c r="D29" s="155"/>
      <c r="E29" s="26"/>
      <c r="F29" s="156">
        <f t="shared" si="0"/>
        <v>0</v>
      </c>
      <c r="G29" s="39"/>
      <c r="H29" s="6"/>
    </row>
    <row r="30" spans="1:13" x14ac:dyDescent="0.25">
      <c r="A30" s="164">
        <v>4.0999999999999996</v>
      </c>
      <c r="B30" s="165" t="s">
        <v>22</v>
      </c>
      <c r="C30" s="37">
        <v>28293.360000000001</v>
      </c>
      <c r="D30" s="155" t="s">
        <v>11</v>
      </c>
      <c r="E30" s="26"/>
      <c r="F30" s="156">
        <f t="shared" si="0"/>
        <v>0</v>
      </c>
      <c r="G30" s="166"/>
      <c r="H30" s="6"/>
      <c r="M30" s="46"/>
    </row>
    <row r="31" spans="1:13" x14ac:dyDescent="0.25">
      <c r="A31" s="164">
        <v>4.2</v>
      </c>
      <c r="B31" s="165" t="s">
        <v>23</v>
      </c>
      <c r="C31" s="37">
        <v>703.08</v>
      </c>
      <c r="D31" s="155" t="s">
        <v>11</v>
      </c>
      <c r="E31" s="26"/>
      <c r="F31" s="156">
        <f t="shared" si="0"/>
        <v>0</v>
      </c>
      <c r="G31" s="39"/>
      <c r="H31" s="6"/>
      <c r="M31" s="46"/>
    </row>
    <row r="32" spans="1:13" x14ac:dyDescent="0.25">
      <c r="A32" s="40"/>
      <c r="B32" s="45"/>
      <c r="C32" s="167"/>
      <c r="D32" s="36"/>
      <c r="E32" s="33"/>
      <c r="F32" s="38"/>
      <c r="G32" s="39"/>
    </row>
    <row r="33" spans="1:13" s="29" customFormat="1" x14ac:dyDescent="0.25">
      <c r="A33" s="47">
        <v>5</v>
      </c>
      <c r="B33" s="31" t="s">
        <v>24</v>
      </c>
      <c r="C33" s="168"/>
      <c r="D33" s="48"/>
      <c r="E33" s="169"/>
      <c r="F33" s="49"/>
      <c r="G33" s="39"/>
      <c r="I33" s="5"/>
      <c r="M33" s="50"/>
    </row>
    <row r="34" spans="1:13" x14ac:dyDescent="0.25">
      <c r="A34" s="51">
        <v>5.0999999999999996</v>
      </c>
      <c r="B34" s="35" t="s">
        <v>25</v>
      </c>
      <c r="C34" s="32">
        <v>100</v>
      </c>
      <c r="D34" s="52" t="s">
        <v>26</v>
      </c>
      <c r="E34" s="170"/>
      <c r="F34" s="38">
        <f t="shared" ref="F34:F43" si="1">ROUND(C34*E34,2)</f>
        <v>0</v>
      </c>
      <c r="G34" s="39"/>
      <c r="K34" s="32"/>
      <c r="L34" s="32"/>
    </row>
    <row r="35" spans="1:13" x14ac:dyDescent="0.25">
      <c r="A35" s="51">
        <v>5.2</v>
      </c>
      <c r="B35" s="35" t="s">
        <v>27</v>
      </c>
      <c r="C35" s="32">
        <v>250</v>
      </c>
      <c r="D35" s="52" t="s">
        <v>26</v>
      </c>
      <c r="E35" s="170"/>
      <c r="F35" s="38">
        <f t="shared" si="1"/>
        <v>0</v>
      </c>
      <c r="G35" s="39"/>
      <c r="K35" s="32"/>
      <c r="L35" s="32"/>
    </row>
    <row r="36" spans="1:13" x14ac:dyDescent="0.25">
      <c r="A36" s="51">
        <v>5.3</v>
      </c>
      <c r="B36" s="35" t="s">
        <v>28</v>
      </c>
      <c r="C36" s="32">
        <v>35</v>
      </c>
      <c r="D36" s="52" t="s">
        <v>26</v>
      </c>
      <c r="E36" s="170"/>
      <c r="F36" s="38">
        <f t="shared" si="1"/>
        <v>0</v>
      </c>
      <c r="G36" s="39"/>
      <c r="K36" s="32"/>
      <c r="L36" s="32"/>
    </row>
    <row r="37" spans="1:13" x14ac:dyDescent="0.25">
      <c r="A37" s="51">
        <v>5.4</v>
      </c>
      <c r="B37" s="35" t="s">
        <v>29</v>
      </c>
      <c r="C37" s="32">
        <v>35</v>
      </c>
      <c r="D37" s="52" t="s">
        <v>26</v>
      </c>
      <c r="E37" s="170"/>
      <c r="F37" s="38">
        <f t="shared" si="1"/>
        <v>0</v>
      </c>
      <c r="G37" s="39"/>
      <c r="K37" s="32"/>
      <c r="L37" s="32"/>
    </row>
    <row r="38" spans="1:13" x14ac:dyDescent="0.25">
      <c r="A38" s="51">
        <v>5.5</v>
      </c>
      <c r="B38" s="35" t="s">
        <v>30</v>
      </c>
      <c r="C38" s="32">
        <v>35</v>
      </c>
      <c r="D38" s="52" t="s">
        <v>26</v>
      </c>
      <c r="E38" s="170"/>
      <c r="F38" s="38">
        <f t="shared" si="1"/>
        <v>0</v>
      </c>
      <c r="G38" s="39"/>
      <c r="K38" s="32"/>
      <c r="L38" s="32"/>
    </row>
    <row r="39" spans="1:13" x14ac:dyDescent="0.25">
      <c r="A39" s="51">
        <v>5.6</v>
      </c>
      <c r="B39" s="35" t="s">
        <v>31</v>
      </c>
      <c r="C39" s="32">
        <v>35</v>
      </c>
      <c r="D39" s="52" t="s">
        <v>26</v>
      </c>
      <c r="E39" s="170"/>
      <c r="F39" s="38">
        <f t="shared" si="1"/>
        <v>0</v>
      </c>
      <c r="G39" s="39"/>
      <c r="K39" s="32"/>
      <c r="L39" s="32"/>
    </row>
    <row r="40" spans="1:13" x14ac:dyDescent="0.25">
      <c r="A40" s="51"/>
      <c r="B40" s="43"/>
      <c r="C40" s="171"/>
      <c r="D40" s="52"/>
      <c r="E40" s="172"/>
      <c r="F40" s="38">
        <f t="shared" si="1"/>
        <v>0</v>
      </c>
      <c r="G40" s="39"/>
    </row>
    <row r="41" spans="1:13" s="29" customFormat="1" x14ac:dyDescent="0.25">
      <c r="A41" s="47">
        <v>6</v>
      </c>
      <c r="B41" s="54" t="s">
        <v>90</v>
      </c>
      <c r="C41" s="168"/>
      <c r="D41" s="48"/>
      <c r="E41" s="169"/>
      <c r="F41" s="49"/>
      <c r="G41" s="39"/>
      <c r="I41" s="5"/>
      <c r="M41" s="50"/>
    </row>
    <row r="42" spans="1:13" x14ac:dyDescent="0.25">
      <c r="A42" s="51">
        <v>6.1</v>
      </c>
      <c r="B42" s="35" t="s">
        <v>32</v>
      </c>
      <c r="C42" s="173">
        <v>7</v>
      </c>
      <c r="D42" s="52" t="s">
        <v>26</v>
      </c>
      <c r="E42" s="170"/>
      <c r="F42" s="38">
        <f t="shared" si="1"/>
        <v>0</v>
      </c>
      <c r="G42" s="39"/>
      <c r="K42" s="173"/>
      <c r="L42" s="173"/>
    </row>
    <row r="43" spans="1:13" x14ac:dyDescent="0.25">
      <c r="A43" s="55"/>
      <c r="B43" s="56"/>
      <c r="C43" s="174"/>
      <c r="D43" s="175"/>
      <c r="E43" s="176"/>
      <c r="F43" s="177">
        <f t="shared" si="1"/>
        <v>0</v>
      </c>
      <c r="G43" s="39"/>
    </row>
    <row r="44" spans="1:13" s="29" customFormat="1" x14ac:dyDescent="0.25">
      <c r="A44" s="47">
        <v>7</v>
      </c>
      <c r="B44" s="54" t="s">
        <v>33</v>
      </c>
      <c r="C44" s="168"/>
      <c r="D44" s="48"/>
      <c r="E44" s="169"/>
      <c r="F44" s="49"/>
      <c r="G44" s="39"/>
      <c r="I44" s="5"/>
      <c r="M44" s="50"/>
    </row>
    <row r="45" spans="1:13" x14ac:dyDescent="0.25">
      <c r="A45" s="51">
        <v>7.1</v>
      </c>
      <c r="B45" s="35" t="s">
        <v>34</v>
      </c>
      <c r="C45" s="173">
        <v>800</v>
      </c>
      <c r="D45" s="52" t="s">
        <v>26</v>
      </c>
      <c r="E45" s="170"/>
      <c r="F45" s="38">
        <f t="shared" ref="F45:F46" si="2">ROUND(C45*E45,2)</f>
        <v>0</v>
      </c>
      <c r="G45" s="166"/>
      <c r="K45" s="173"/>
    </row>
    <row r="46" spans="1:13" x14ac:dyDescent="0.25">
      <c r="A46" s="51">
        <v>7.2</v>
      </c>
      <c r="B46" s="35" t="s">
        <v>35</v>
      </c>
      <c r="C46" s="173">
        <v>175</v>
      </c>
      <c r="D46" s="52" t="s">
        <v>26</v>
      </c>
      <c r="E46" s="170"/>
      <c r="F46" s="38">
        <f t="shared" si="2"/>
        <v>0</v>
      </c>
      <c r="G46" s="39"/>
      <c r="K46" s="173"/>
    </row>
    <row r="47" spans="1:13" x14ac:dyDescent="0.25">
      <c r="A47" s="51"/>
      <c r="B47" s="35"/>
      <c r="C47" s="32"/>
      <c r="D47" s="52"/>
      <c r="F47" s="38">
        <f>ROUND(C47*E42,2)</f>
        <v>0</v>
      </c>
      <c r="G47" s="39"/>
      <c r="K47" s="32"/>
    </row>
    <row r="48" spans="1:13" x14ac:dyDescent="0.25">
      <c r="A48" s="57">
        <v>8</v>
      </c>
      <c r="B48" s="77" t="s">
        <v>91</v>
      </c>
      <c r="C48" s="173"/>
      <c r="D48" s="41"/>
      <c r="E48" s="173"/>
      <c r="F48" s="58"/>
      <c r="G48" s="39"/>
      <c r="K48" s="173"/>
    </row>
    <row r="49" spans="1:11" x14ac:dyDescent="0.25">
      <c r="A49" s="59">
        <v>8.1</v>
      </c>
      <c r="B49" s="60" t="s">
        <v>36</v>
      </c>
      <c r="C49" s="178"/>
      <c r="D49" s="61"/>
      <c r="E49" s="173"/>
      <c r="F49" s="62"/>
      <c r="G49" s="39"/>
      <c r="H49" s="6"/>
      <c r="K49" s="178"/>
    </row>
    <row r="50" spans="1:11" ht="12.75" customHeight="1" x14ac:dyDescent="0.25">
      <c r="A50" s="63" t="s">
        <v>92</v>
      </c>
      <c r="B50" s="64" t="s">
        <v>37</v>
      </c>
      <c r="C50" s="173">
        <v>150</v>
      </c>
      <c r="D50" s="41" t="s">
        <v>11</v>
      </c>
      <c r="E50" s="173"/>
      <c r="F50" s="38">
        <f t="shared" ref="F50:F54" si="3">ROUND(C50*E50,2)</f>
        <v>0</v>
      </c>
      <c r="G50" s="39"/>
      <c r="H50" s="6"/>
      <c r="I50" s="65"/>
      <c r="K50" s="173"/>
    </row>
    <row r="51" spans="1:11" x14ac:dyDescent="0.25">
      <c r="A51" s="63" t="s">
        <v>93</v>
      </c>
      <c r="B51" s="64" t="s">
        <v>38</v>
      </c>
      <c r="C51" s="173">
        <v>75</v>
      </c>
      <c r="D51" s="41" t="s">
        <v>11</v>
      </c>
      <c r="E51" s="173"/>
      <c r="F51" s="38">
        <f t="shared" si="3"/>
        <v>0</v>
      </c>
      <c r="G51" s="39"/>
      <c r="H51" s="6"/>
      <c r="I51" s="66"/>
      <c r="K51" s="173"/>
    </row>
    <row r="52" spans="1:11" x14ac:dyDescent="0.25">
      <c r="A52" s="63" t="s">
        <v>94</v>
      </c>
      <c r="B52" s="64" t="s">
        <v>39</v>
      </c>
      <c r="C52" s="173">
        <v>35</v>
      </c>
      <c r="D52" s="41" t="s">
        <v>11</v>
      </c>
      <c r="E52" s="179"/>
      <c r="F52" s="38">
        <f t="shared" si="3"/>
        <v>0</v>
      </c>
      <c r="G52" s="39"/>
      <c r="H52" s="6"/>
      <c r="I52" s="66"/>
      <c r="K52" s="173"/>
    </row>
    <row r="53" spans="1:11" x14ac:dyDescent="0.25">
      <c r="A53" s="63" t="s">
        <v>95</v>
      </c>
      <c r="B53" s="64" t="s">
        <v>40</v>
      </c>
      <c r="C53" s="173">
        <v>25</v>
      </c>
      <c r="D53" s="41" t="s">
        <v>11</v>
      </c>
      <c r="E53" s="179"/>
      <c r="F53" s="38">
        <f t="shared" si="3"/>
        <v>0</v>
      </c>
      <c r="G53" s="39"/>
      <c r="H53" s="6"/>
      <c r="I53" s="66"/>
      <c r="K53" s="173"/>
    </row>
    <row r="54" spans="1:11" x14ac:dyDescent="0.25">
      <c r="A54" s="63" t="s">
        <v>96</v>
      </c>
      <c r="B54" s="64" t="s">
        <v>41</v>
      </c>
      <c r="C54" s="173">
        <v>25</v>
      </c>
      <c r="D54" s="41" t="s">
        <v>11</v>
      </c>
      <c r="E54" s="179"/>
      <c r="F54" s="38">
        <f t="shared" si="3"/>
        <v>0</v>
      </c>
      <c r="G54" s="39"/>
      <c r="H54" s="6"/>
      <c r="I54" s="66"/>
      <c r="K54" s="173"/>
    </row>
    <row r="55" spans="1:11" x14ac:dyDescent="0.25">
      <c r="A55" s="63"/>
      <c r="B55" s="64"/>
      <c r="C55" s="173"/>
      <c r="D55" s="41"/>
      <c r="F55" s="62"/>
      <c r="G55" s="39"/>
      <c r="H55" s="6"/>
      <c r="K55" s="173"/>
    </row>
    <row r="56" spans="1:11" x14ac:dyDescent="0.25">
      <c r="A56" s="59">
        <v>8.1999999999999993</v>
      </c>
      <c r="B56" s="60" t="s">
        <v>42</v>
      </c>
      <c r="C56" s="178"/>
      <c r="D56" s="61"/>
      <c r="F56" s="62"/>
      <c r="G56" s="39"/>
      <c r="H56" s="6"/>
      <c r="K56" s="178"/>
    </row>
    <row r="57" spans="1:11" x14ac:dyDescent="0.25">
      <c r="A57" s="63" t="s">
        <v>97</v>
      </c>
      <c r="B57" s="34" t="s">
        <v>43</v>
      </c>
      <c r="C57" s="173">
        <v>175</v>
      </c>
      <c r="D57" s="52" t="s">
        <v>26</v>
      </c>
      <c r="E57" s="173"/>
      <c r="F57" s="38">
        <f t="shared" ref="F57:F61" si="4">ROUND(C57*E57,2)</f>
        <v>0</v>
      </c>
      <c r="G57" s="39"/>
      <c r="H57" s="6"/>
      <c r="K57" s="173"/>
    </row>
    <row r="58" spans="1:11" x14ac:dyDescent="0.25">
      <c r="A58" s="63" t="s">
        <v>98</v>
      </c>
      <c r="B58" s="34" t="s">
        <v>44</v>
      </c>
      <c r="C58" s="173">
        <v>100</v>
      </c>
      <c r="D58" s="52" t="s">
        <v>26</v>
      </c>
      <c r="E58" s="180"/>
      <c r="F58" s="38">
        <f t="shared" si="4"/>
        <v>0</v>
      </c>
      <c r="G58" s="39"/>
      <c r="H58" s="6"/>
      <c r="K58" s="173"/>
    </row>
    <row r="59" spans="1:11" x14ac:dyDescent="0.25">
      <c r="A59" s="63" t="s">
        <v>99</v>
      </c>
      <c r="B59" s="34" t="s">
        <v>45</v>
      </c>
      <c r="C59" s="173">
        <v>50</v>
      </c>
      <c r="D59" s="52" t="s">
        <v>26</v>
      </c>
      <c r="E59" s="181"/>
      <c r="F59" s="38">
        <f t="shared" si="4"/>
        <v>0</v>
      </c>
      <c r="G59" s="39"/>
      <c r="H59" s="6"/>
      <c r="K59" s="173"/>
    </row>
    <row r="60" spans="1:11" x14ac:dyDescent="0.25">
      <c r="A60" s="63" t="s">
        <v>100</v>
      </c>
      <c r="B60" s="34" t="s">
        <v>46</v>
      </c>
      <c r="C60" s="173">
        <v>25</v>
      </c>
      <c r="D60" s="52" t="s">
        <v>26</v>
      </c>
      <c r="E60" s="181"/>
      <c r="F60" s="38">
        <f t="shared" si="4"/>
        <v>0</v>
      </c>
      <c r="G60" s="39"/>
      <c r="H60" s="6"/>
      <c r="K60" s="173"/>
    </row>
    <row r="61" spans="1:11" x14ac:dyDescent="0.25">
      <c r="A61" s="63" t="s">
        <v>101</v>
      </c>
      <c r="B61" s="34" t="s">
        <v>47</v>
      </c>
      <c r="C61" s="173">
        <v>50</v>
      </c>
      <c r="D61" s="52" t="s">
        <v>26</v>
      </c>
      <c r="E61" s="181"/>
      <c r="F61" s="38">
        <f t="shared" si="4"/>
        <v>0</v>
      </c>
      <c r="G61" s="39"/>
      <c r="H61" s="6"/>
      <c r="K61" s="173"/>
    </row>
    <row r="62" spans="1:11" x14ac:dyDescent="0.25">
      <c r="A62" s="63"/>
      <c r="B62" s="64"/>
      <c r="C62" s="173"/>
      <c r="D62" s="41"/>
      <c r="F62" s="62"/>
      <c r="G62" s="39"/>
      <c r="H62" s="6"/>
      <c r="K62" s="173"/>
    </row>
    <row r="63" spans="1:11" x14ac:dyDescent="0.25">
      <c r="A63" s="59">
        <v>8.3000000000000007</v>
      </c>
      <c r="B63" s="60" t="s">
        <v>48</v>
      </c>
      <c r="C63" s="178"/>
      <c r="D63" s="61"/>
      <c r="F63" s="62"/>
      <c r="G63" s="39"/>
      <c r="H63" s="6"/>
      <c r="K63" s="178"/>
    </row>
    <row r="64" spans="1:11" x14ac:dyDescent="0.25">
      <c r="A64" s="63" t="s">
        <v>102</v>
      </c>
      <c r="B64" s="67" t="s">
        <v>49</v>
      </c>
      <c r="C64" s="173">
        <v>20</v>
      </c>
      <c r="D64" s="41" t="s">
        <v>103</v>
      </c>
      <c r="E64" s="68"/>
      <c r="F64" s="62">
        <f>ROUND(E59*C64,2)</f>
        <v>0</v>
      </c>
      <c r="G64" s="39"/>
      <c r="H64" s="6"/>
      <c r="K64" s="173"/>
    </row>
    <row r="65" spans="1:13" x14ac:dyDescent="0.25">
      <c r="A65" s="63" t="s">
        <v>104</v>
      </c>
      <c r="B65" s="67" t="s">
        <v>50</v>
      </c>
      <c r="C65" s="173">
        <v>20</v>
      </c>
      <c r="D65" s="41" t="s">
        <v>103</v>
      </c>
      <c r="E65" s="68"/>
      <c r="F65" s="62">
        <f>ROUND(E60*C65,2)</f>
        <v>0</v>
      </c>
      <c r="G65" s="39"/>
      <c r="H65" s="6"/>
      <c r="K65" s="173"/>
    </row>
    <row r="66" spans="1:13" x14ac:dyDescent="0.25">
      <c r="A66" s="63" t="s">
        <v>105</v>
      </c>
      <c r="B66" s="67" t="s">
        <v>51</v>
      </c>
      <c r="C66" s="173">
        <v>75</v>
      </c>
      <c r="D66" s="41" t="s">
        <v>52</v>
      </c>
      <c r="E66" s="68"/>
      <c r="F66" s="62">
        <f>ROUND(E61*C66,2)</f>
        <v>0</v>
      </c>
      <c r="G66" s="39"/>
      <c r="H66" s="6"/>
      <c r="K66" s="173"/>
    </row>
    <row r="67" spans="1:13" x14ac:dyDescent="0.25">
      <c r="A67" s="63"/>
      <c r="B67" s="64"/>
      <c r="C67" s="173"/>
      <c r="D67" s="41"/>
      <c r="E67" s="180"/>
      <c r="F67" s="62"/>
      <c r="G67" s="39"/>
      <c r="H67" s="6"/>
    </row>
    <row r="68" spans="1:13" x14ac:dyDescent="0.25">
      <c r="A68" s="69">
        <v>8.4</v>
      </c>
      <c r="B68" s="182" t="s">
        <v>106</v>
      </c>
      <c r="C68" s="183"/>
      <c r="D68" s="70"/>
      <c r="E68" s="184"/>
      <c r="F68" s="71"/>
      <c r="G68" s="39"/>
    </row>
    <row r="69" spans="1:13" x14ac:dyDescent="0.25">
      <c r="A69" s="72" t="s">
        <v>107</v>
      </c>
      <c r="B69" s="67" t="s">
        <v>108</v>
      </c>
      <c r="C69" s="183">
        <v>1000</v>
      </c>
      <c r="D69" s="70" t="s">
        <v>14</v>
      </c>
      <c r="E69" s="185"/>
      <c r="F69" s="71">
        <f t="shared" ref="F69:F70" si="5">ROUND((C69*E69),2)</f>
        <v>0</v>
      </c>
      <c r="G69" s="39"/>
      <c r="K69" s="183"/>
    </row>
    <row r="70" spans="1:13" x14ac:dyDescent="0.25">
      <c r="A70" s="72" t="s">
        <v>109</v>
      </c>
      <c r="B70" s="67" t="s">
        <v>110</v>
      </c>
      <c r="C70" s="183">
        <v>1000</v>
      </c>
      <c r="D70" s="70" t="s">
        <v>11</v>
      </c>
      <c r="E70" s="185"/>
      <c r="F70" s="71">
        <f t="shared" si="5"/>
        <v>0</v>
      </c>
      <c r="G70" s="39"/>
      <c r="K70" s="183"/>
    </row>
    <row r="71" spans="1:13" s="75" customFormat="1" ht="25.5" x14ac:dyDescent="0.25">
      <c r="A71" s="72" t="s">
        <v>111</v>
      </c>
      <c r="B71" s="67" t="s">
        <v>53</v>
      </c>
      <c r="C71" s="186">
        <v>273</v>
      </c>
      <c r="D71" s="73" t="s">
        <v>87</v>
      </c>
      <c r="E71" s="33"/>
      <c r="F71" s="187">
        <f t="shared" ref="F71" si="6">ROUND(E71*C71,2)</f>
        <v>0</v>
      </c>
      <c r="G71" s="39"/>
      <c r="I71" s="74"/>
      <c r="K71" s="186"/>
    </row>
    <row r="72" spans="1:13" x14ac:dyDescent="0.25">
      <c r="A72" s="72" t="s">
        <v>112</v>
      </c>
      <c r="B72" s="67" t="s">
        <v>113</v>
      </c>
      <c r="C72" s="183">
        <v>1000</v>
      </c>
      <c r="D72" s="70" t="s">
        <v>14</v>
      </c>
      <c r="E72" s="185"/>
      <c r="F72" s="71">
        <f t="shared" ref="F72" si="7">ROUND((C72*E72),2)</f>
        <v>0</v>
      </c>
      <c r="G72" s="39"/>
      <c r="K72" s="183"/>
    </row>
    <row r="73" spans="1:13" s="75" customFormat="1" x14ac:dyDescent="0.25">
      <c r="A73" s="72" t="s">
        <v>114</v>
      </c>
      <c r="B73" s="67" t="s">
        <v>115</v>
      </c>
      <c r="C73" s="183">
        <v>1000</v>
      </c>
      <c r="D73" s="73" t="s">
        <v>11</v>
      </c>
      <c r="E73" s="185"/>
      <c r="F73" s="188">
        <f>ROUND(C73*E73,2)</f>
        <v>0</v>
      </c>
      <c r="G73" s="39"/>
      <c r="I73" s="74"/>
      <c r="K73" s="183"/>
      <c r="M73" s="76"/>
    </row>
    <row r="74" spans="1:13" x14ac:dyDescent="0.25">
      <c r="A74" s="57"/>
      <c r="B74" s="77"/>
      <c r="C74" s="173"/>
      <c r="D74" s="41"/>
      <c r="E74" s="189"/>
      <c r="F74" s="58"/>
      <c r="G74" s="39"/>
    </row>
    <row r="75" spans="1:13" x14ac:dyDescent="0.25">
      <c r="A75" s="47">
        <v>9</v>
      </c>
      <c r="B75" s="77" t="s">
        <v>54</v>
      </c>
      <c r="C75" s="178"/>
      <c r="D75" s="41"/>
      <c r="E75" s="173"/>
      <c r="F75" s="58"/>
      <c r="G75" s="39"/>
      <c r="H75" s="78"/>
    </row>
    <row r="76" spans="1:13" x14ac:dyDescent="0.25">
      <c r="A76" s="79">
        <f>+A75+0.1</f>
        <v>9.1</v>
      </c>
      <c r="B76" s="35" t="s">
        <v>55</v>
      </c>
      <c r="C76" s="32">
        <v>57992.88</v>
      </c>
      <c r="D76" s="52" t="s">
        <v>11</v>
      </c>
      <c r="E76" s="170"/>
      <c r="F76" s="38">
        <f t="shared" ref="F76:F81" si="8">ROUND(C76*E76,2)</f>
        <v>0</v>
      </c>
      <c r="G76" s="39"/>
    </row>
    <row r="77" spans="1:13" x14ac:dyDescent="0.25">
      <c r="A77" s="79">
        <f t="shared" ref="A77:A81" si="9">+A76+0.1</f>
        <v>9.1999999999999993</v>
      </c>
      <c r="B77" s="35" t="s">
        <v>56</v>
      </c>
      <c r="C77" s="32">
        <v>34795.730000000003</v>
      </c>
      <c r="D77" s="52" t="s">
        <v>14</v>
      </c>
      <c r="E77" s="170"/>
      <c r="F77" s="38">
        <f t="shared" si="8"/>
        <v>0</v>
      </c>
      <c r="G77" s="39"/>
      <c r="H77" s="6"/>
    </row>
    <row r="78" spans="1:13" ht="25.5" x14ac:dyDescent="0.25">
      <c r="A78" s="79">
        <f t="shared" si="9"/>
        <v>9.2999999999999989</v>
      </c>
      <c r="B78" s="67" t="s">
        <v>57</v>
      </c>
      <c r="C78" s="190">
        <v>2261.7199999999998</v>
      </c>
      <c r="D78" s="80" t="s">
        <v>15</v>
      </c>
      <c r="E78" s="33"/>
      <c r="F78" s="38">
        <f t="shared" si="8"/>
        <v>0</v>
      </c>
      <c r="G78" s="39"/>
    </row>
    <row r="79" spans="1:13" x14ac:dyDescent="0.25">
      <c r="A79" s="79">
        <f t="shared" si="9"/>
        <v>9.3999999999999986</v>
      </c>
      <c r="B79" s="67" t="s">
        <v>58</v>
      </c>
      <c r="C79" s="173">
        <v>34795.730000000003</v>
      </c>
      <c r="D79" s="41" t="s">
        <v>14</v>
      </c>
      <c r="E79" s="170"/>
      <c r="F79" s="58">
        <f t="shared" si="8"/>
        <v>0</v>
      </c>
      <c r="G79" s="39"/>
    </row>
    <row r="80" spans="1:13" ht="12.75" customHeight="1" x14ac:dyDescent="0.25">
      <c r="A80" s="79">
        <f t="shared" si="9"/>
        <v>9.4999999999999982</v>
      </c>
      <c r="B80" s="67" t="s">
        <v>59</v>
      </c>
      <c r="C80" s="173">
        <v>41039.69</v>
      </c>
      <c r="D80" s="41" t="s">
        <v>14</v>
      </c>
      <c r="E80" s="37"/>
      <c r="F80" s="58">
        <f t="shared" si="8"/>
        <v>0</v>
      </c>
      <c r="G80" s="39"/>
    </row>
    <row r="81" spans="1:9" x14ac:dyDescent="0.25">
      <c r="A81" s="79">
        <f t="shared" si="9"/>
        <v>9.5999999999999979</v>
      </c>
      <c r="B81" s="34" t="s">
        <v>60</v>
      </c>
      <c r="C81" s="173">
        <v>148751.75</v>
      </c>
      <c r="D81" s="41" t="s">
        <v>61</v>
      </c>
      <c r="E81" s="170"/>
      <c r="F81" s="58">
        <f t="shared" si="8"/>
        <v>0</v>
      </c>
      <c r="G81" s="39"/>
    </row>
    <row r="82" spans="1:9" x14ac:dyDescent="0.25">
      <c r="A82" s="79"/>
      <c r="B82" s="34"/>
      <c r="C82" s="173"/>
      <c r="D82" s="41"/>
      <c r="E82" s="191"/>
      <c r="F82" s="58"/>
      <c r="G82" s="39"/>
    </row>
    <row r="83" spans="1:9" ht="63.75" x14ac:dyDescent="0.25">
      <c r="A83" s="81">
        <v>10</v>
      </c>
      <c r="B83" s="82" t="s">
        <v>116</v>
      </c>
      <c r="C83" s="172">
        <v>28996.44</v>
      </c>
      <c r="D83" s="73" t="s">
        <v>11</v>
      </c>
      <c r="E83" s="172"/>
      <c r="F83" s="188">
        <f>ROUND(C83*E83,2)</f>
        <v>0</v>
      </c>
      <c r="G83" s="39"/>
      <c r="I83" s="83"/>
    </row>
    <row r="84" spans="1:9" x14ac:dyDescent="0.25">
      <c r="A84" s="47"/>
      <c r="B84" s="53"/>
      <c r="C84" s="32"/>
      <c r="D84" s="52"/>
      <c r="E84" s="170"/>
      <c r="F84" s="84"/>
      <c r="G84" s="39"/>
    </row>
    <row r="85" spans="1:9" ht="25.5" x14ac:dyDescent="0.25">
      <c r="A85" s="85">
        <v>11</v>
      </c>
      <c r="B85" s="43" t="s">
        <v>62</v>
      </c>
      <c r="C85" s="32">
        <v>28996.44</v>
      </c>
      <c r="D85" s="52" t="s">
        <v>11</v>
      </c>
      <c r="E85" s="170"/>
      <c r="F85" s="188">
        <f>ROUND(C85*E85,2)</f>
        <v>0</v>
      </c>
      <c r="G85" s="39"/>
    </row>
    <row r="86" spans="1:9" x14ac:dyDescent="0.25">
      <c r="A86" s="86"/>
      <c r="B86" s="87" t="s">
        <v>63</v>
      </c>
      <c r="C86" s="100"/>
      <c r="D86" s="88"/>
      <c r="E86" s="101"/>
      <c r="F86" s="89">
        <f>SUM(F12:F85)</f>
        <v>0</v>
      </c>
      <c r="G86" s="39"/>
      <c r="H86" s="29"/>
      <c r="I86" s="90"/>
    </row>
    <row r="87" spans="1:9" x14ac:dyDescent="0.25">
      <c r="A87" s="91"/>
      <c r="B87" s="192"/>
      <c r="C87" s="173"/>
      <c r="D87" s="41"/>
      <c r="E87" s="193"/>
      <c r="F87" s="38"/>
      <c r="G87" s="39"/>
      <c r="H87" s="29"/>
    </row>
    <row r="88" spans="1:9" x14ac:dyDescent="0.25">
      <c r="A88" s="94" t="s">
        <v>117</v>
      </c>
      <c r="B88" s="95" t="s">
        <v>64</v>
      </c>
      <c r="C88" s="173"/>
      <c r="D88" s="41"/>
      <c r="E88" s="193"/>
      <c r="F88" s="38">
        <f>C88*E88</f>
        <v>0</v>
      </c>
      <c r="G88" s="39"/>
    </row>
    <row r="89" spans="1:9" x14ac:dyDescent="0.25">
      <c r="A89" s="94"/>
      <c r="B89" s="95"/>
      <c r="C89" s="173"/>
      <c r="D89" s="41"/>
      <c r="E89" s="193"/>
      <c r="F89" s="38"/>
      <c r="G89" s="39"/>
    </row>
    <row r="90" spans="1:9" ht="51" x14ac:dyDescent="0.25">
      <c r="A90" s="96">
        <v>1</v>
      </c>
      <c r="B90" s="97" t="s">
        <v>65</v>
      </c>
      <c r="C90" s="173">
        <v>1</v>
      </c>
      <c r="D90" s="41" t="s">
        <v>26</v>
      </c>
      <c r="E90" s="93"/>
      <c r="F90" s="38">
        <f t="shared" ref="F90:F94" si="10">ROUND(C90*E90,2)</f>
        <v>0</v>
      </c>
      <c r="G90" s="39"/>
    </row>
    <row r="91" spans="1:9" x14ac:dyDescent="0.25">
      <c r="A91" s="96"/>
      <c r="B91" s="97"/>
      <c r="C91" s="173"/>
      <c r="D91" s="41"/>
      <c r="E91" s="93"/>
      <c r="F91" s="38"/>
      <c r="G91" s="39"/>
    </row>
    <row r="92" spans="1:9" ht="29.25" customHeight="1" x14ac:dyDescent="0.25">
      <c r="A92" s="194">
        <v>2</v>
      </c>
      <c r="B92" s="98" t="s">
        <v>121</v>
      </c>
      <c r="C92" s="173">
        <v>75</v>
      </c>
      <c r="D92" s="41" t="s">
        <v>66</v>
      </c>
      <c r="E92" s="193"/>
      <c r="F92" s="38">
        <f t="shared" si="10"/>
        <v>0</v>
      </c>
      <c r="G92" s="39"/>
    </row>
    <row r="93" spans="1:9" ht="15" x14ac:dyDescent="0.25">
      <c r="A93" s="194"/>
      <c r="B93" s="98"/>
      <c r="C93" s="173"/>
      <c r="D93" s="41"/>
      <c r="E93" s="193"/>
      <c r="F93" s="38"/>
      <c r="G93" s="39"/>
    </row>
    <row r="94" spans="1:9" ht="13.5" customHeight="1" x14ac:dyDescent="0.25">
      <c r="A94" s="195">
        <v>3</v>
      </c>
      <c r="B94" s="99" t="s">
        <v>67</v>
      </c>
      <c r="C94" s="173"/>
      <c r="D94" s="41" t="s">
        <v>68</v>
      </c>
      <c r="E94" s="193"/>
      <c r="F94" s="38">
        <f t="shared" si="10"/>
        <v>0</v>
      </c>
      <c r="G94" s="39"/>
    </row>
    <row r="95" spans="1:9" x14ac:dyDescent="0.25">
      <c r="A95" s="86"/>
      <c r="B95" s="87" t="s">
        <v>118</v>
      </c>
      <c r="C95" s="100"/>
      <c r="D95" s="88"/>
      <c r="E95" s="101"/>
      <c r="F95" s="89">
        <f>SUM(F90:F94)</f>
        <v>0</v>
      </c>
      <c r="G95" s="39"/>
    </row>
    <row r="96" spans="1:9" x14ac:dyDescent="0.25">
      <c r="A96" s="102"/>
      <c r="B96" s="103"/>
      <c r="C96" s="104"/>
      <c r="D96" s="105"/>
      <c r="E96" s="44"/>
      <c r="F96" s="106"/>
      <c r="G96" s="39"/>
    </row>
    <row r="97" spans="1:7" x14ac:dyDescent="0.25">
      <c r="A97" s="197"/>
      <c r="B97" s="198" t="s">
        <v>69</v>
      </c>
      <c r="C97" s="199"/>
      <c r="D97" s="201"/>
      <c r="E97" s="199"/>
      <c r="F97" s="200">
        <f>+F86+F95</f>
        <v>0</v>
      </c>
      <c r="G97" s="6"/>
    </row>
    <row r="98" spans="1:7" x14ac:dyDescent="0.25">
      <c r="A98" s="107"/>
      <c r="B98" s="198" t="s">
        <v>69</v>
      </c>
      <c r="C98" s="108"/>
      <c r="D98" s="109"/>
      <c r="E98" s="108"/>
      <c r="F98" s="110">
        <f>+F97</f>
        <v>0</v>
      </c>
      <c r="G98" s="6"/>
    </row>
    <row r="99" spans="1:7" x14ac:dyDescent="0.25">
      <c r="A99" s="111"/>
      <c r="B99" s="22"/>
      <c r="C99" s="112"/>
      <c r="D99" s="113"/>
      <c r="E99" s="114"/>
      <c r="F99" s="115"/>
      <c r="G99" s="6"/>
    </row>
    <row r="100" spans="1:7" x14ac:dyDescent="0.25">
      <c r="A100" s="116"/>
      <c r="B100" s="117" t="s">
        <v>70</v>
      </c>
      <c r="C100" s="118"/>
      <c r="D100" s="34"/>
      <c r="E100" s="119"/>
      <c r="F100" s="34"/>
    </row>
    <row r="101" spans="1:7" x14ac:dyDescent="0.25">
      <c r="A101" s="116"/>
      <c r="B101" s="120" t="s">
        <v>71</v>
      </c>
      <c r="C101" s="121">
        <v>0.1</v>
      </c>
      <c r="D101" s="34"/>
      <c r="E101" s="119"/>
      <c r="F101" s="122">
        <f t="shared" ref="F101:F107" si="11">+ROUND(C101*$F$97,2)</f>
        <v>0</v>
      </c>
    </row>
    <row r="102" spans="1:7" x14ac:dyDescent="0.25">
      <c r="A102" s="116"/>
      <c r="B102" s="120" t="s">
        <v>72</v>
      </c>
      <c r="C102" s="121">
        <v>0.03</v>
      </c>
      <c r="D102" s="34"/>
      <c r="E102" s="119"/>
      <c r="F102" s="122">
        <f t="shared" si="11"/>
        <v>0</v>
      </c>
    </row>
    <row r="103" spans="1:7" x14ac:dyDescent="0.25">
      <c r="A103" s="116"/>
      <c r="B103" s="120" t="s">
        <v>73</v>
      </c>
      <c r="C103" s="121">
        <v>0.04</v>
      </c>
      <c r="D103" s="34"/>
      <c r="E103" s="119"/>
      <c r="F103" s="122">
        <f t="shared" si="11"/>
        <v>0</v>
      </c>
    </row>
    <row r="104" spans="1:7" x14ac:dyDescent="0.25">
      <c r="A104" s="116"/>
      <c r="B104" s="120" t="s">
        <v>74</v>
      </c>
      <c r="C104" s="121">
        <v>0.05</v>
      </c>
      <c r="D104" s="34"/>
      <c r="E104" s="119"/>
      <c r="F104" s="122">
        <f t="shared" si="11"/>
        <v>0</v>
      </c>
    </row>
    <row r="105" spans="1:7" x14ac:dyDescent="0.25">
      <c r="A105" s="116"/>
      <c r="B105" s="120" t="s">
        <v>75</v>
      </c>
      <c r="C105" s="121">
        <v>0.03</v>
      </c>
      <c r="D105" s="34"/>
      <c r="E105" s="119"/>
      <c r="F105" s="122">
        <f t="shared" si="11"/>
        <v>0</v>
      </c>
    </row>
    <row r="106" spans="1:7" x14ac:dyDescent="0.25">
      <c r="A106" s="116"/>
      <c r="B106" s="120" t="s">
        <v>76</v>
      </c>
      <c r="C106" s="121">
        <v>0.01</v>
      </c>
      <c r="D106" s="34"/>
      <c r="E106" s="119"/>
      <c r="F106" s="122">
        <f t="shared" si="11"/>
        <v>0</v>
      </c>
    </row>
    <row r="107" spans="1:7" x14ac:dyDescent="0.25">
      <c r="A107" s="34"/>
      <c r="B107" s="120" t="s">
        <v>77</v>
      </c>
      <c r="C107" s="121">
        <v>1E-3</v>
      </c>
      <c r="D107" s="34"/>
      <c r="E107" s="119"/>
      <c r="F107" s="122">
        <f t="shared" si="11"/>
        <v>0</v>
      </c>
    </row>
    <row r="108" spans="1:7" x14ac:dyDescent="0.25">
      <c r="A108" s="34"/>
      <c r="B108" s="119" t="s">
        <v>119</v>
      </c>
      <c r="C108" s="123">
        <v>0.18</v>
      </c>
      <c r="D108" s="34"/>
      <c r="E108" s="119"/>
      <c r="F108" s="122">
        <f>+ROUND(C108*$F$101,2)</f>
        <v>0</v>
      </c>
    </row>
    <row r="109" spans="1:7" x14ac:dyDescent="0.25">
      <c r="A109" s="34"/>
      <c r="B109" s="118" t="s">
        <v>78</v>
      </c>
      <c r="C109" s="123">
        <v>1.4999999999999999E-2</v>
      </c>
      <c r="D109" s="34"/>
      <c r="E109" s="119"/>
      <c r="F109" s="122">
        <f>+ROUND(C109*$F$97,2)</f>
        <v>0</v>
      </c>
    </row>
    <row r="110" spans="1:7" x14ac:dyDescent="0.25">
      <c r="A110" s="34"/>
      <c r="B110" s="120" t="s">
        <v>79</v>
      </c>
      <c r="C110" s="121">
        <v>0.05</v>
      </c>
      <c r="D110" s="124"/>
      <c r="E110" s="125"/>
      <c r="F110" s="122">
        <f>+ROUND(C110*$F$97,2)</f>
        <v>0</v>
      </c>
    </row>
    <row r="111" spans="1:7" x14ac:dyDescent="0.25">
      <c r="A111" s="126"/>
      <c r="B111" s="127" t="s">
        <v>80</v>
      </c>
      <c r="C111" s="128"/>
      <c r="D111" s="129"/>
      <c r="E111" s="128"/>
      <c r="F111" s="130">
        <f>SUM(F101:F110)</f>
        <v>0</v>
      </c>
      <c r="G111" s="50"/>
    </row>
    <row r="112" spans="1:7" x14ac:dyDescent="0.25">
      <c r="A112" s="30"/>
      <c r="B112" s="111"/>
      <c r="C112" s="131"/>
      <c r="D112" s="132"/>
      <c r="E112" s="44"/>
      <c r="F112" s="115"/>
    </row>
    <row r="113" spans="1:8" x14ac:dyDescent="0.25">
      <c r="A113" s="133"/>
      <c r="B113" s="134" t="s">
        <v>81</v>
      </c>
      <c r="C113" s="135"/>
      <c r="D113" s="136"/>
      <c r="E113" s="137"/>
      <c r="F113" s="138">
        <f>SUM(F97+F111)</f>
        <v>0</v>
      </c>
      <c r="G113" s="50"/>
      <c r="H113" s="90"/>
    </row>
    <row r="114" spans="1:8" x14ac:dyDescent="0.25">
      <c r="A114" s="139"/>
      <c r="B114" s="139"/>
      <c r="C114" s="140"/>
      <c r="D114" s="139"/>
      <c r="E114" s="140"/>
      <c r="F114" s="140"/>
    </row>
    <row r="115" spans="1:8" ht="15" x14ac:dyDescent="0.25">
      <c r="A115"/>
      <c r="B115"/>
      <c r="C115"/>
      <c r="D115"/>
      <c r="E115"/>
      <c r="F115"/>
    </row>
    <row r="116" spans="1:8" ht="15" x14ac:dyDescent="0.25">
      <c r="A116"/>
      <c r="B116"/>
      <c r="C116"/>
      <c r="D116"/>
      <c r="E116"/>
      <c r="F116"/>
    </row>
    <row r="117" spans="1:8" x14ac:dyDescent="0.25">
      <c r="A117" s="206"/>
      <c r="B117" s="206"/>
      <c r="C117" s="206"/>
      <c r="D117" s="206"/>
      <c r="E117" s="206"/>
      <c r="F117" s="206"/>
      <c r="G117" s="39"/>
    </row>
    <row r="118" spans="1:8" x14ac:dyDescent="0.25">
      <c r="A118" s="214"/>
      <c r="B118" s="214"/>
      <c r="C118" s="214"/>
      <c r="D118" s="214"/>
      <c r="E118" s="214"/>
      <c r="F118" s="214"/>
    </row>
    <row r="119" spans="1:8" x14ac:dyDescent="0.25">
      <c r="A119" s="142"/>
      <c r="B119" s="142"/>
      <c r="C119" s="143"/>
      <c r="D119" s="142"/>
      <c r="E119" s="143"/>
      <c r="F119" s="143"/>
    </row>
    <row r="120" spans="1:8" x14ac:dyDescent="0.25">
      <c r="A120" s="144"/>
      <c r="B120" s="144"/>
      <c r="C120" s="145"/>
      <c r="D120" s="144"/>
      <c r="E120" s="145"/>
      <c r="F120" s="145"/>
    </row>
    <row r="121" spans="1:8" x14ac:dyDescent="0.25">
      <c r="A121" s="146"/>
      <c r="B121" s="146"/>
      <c r="C121" s="146"/>
      <c r="D121" s="146"/>
      <c r="E121" s="147"/>
      <c r="F121" s="146"/>
      <c r="G121" s="141"/>
    </row>
    <row r="122" spans="1:8" x14ac:dyDescent="0.25">
      <c r="A122" s="210"/>
      <c r="B122" s="210"/>
      <c r="C122" s="210"/>
      <c r="D122" s="210"/>
      <c r="E122" s="210"/>
      <c r="F122" s="210"/>
    </row>
    <row r="123" spans="1:8" x14ac:dyDescent="0.25">
      <c r="A123" s="211"/>
      <c r="B123" s="211"/>
      <c r="C123" s="211"/>
      <c r="D123" s="211"/>
      <c r="E123" s="211"/>
      <c r="F123" s="211"/>
    </row>
    <row r="124" spans="1:8" x14ac:dyDescent="0.25">
      <c r="A124" s="211"/>
      <c r="B124" s="211"/>
      <c r="C124" s="211"/>
      <c r="D124" s="211"/>
      <c r="E124" s="211"/>
      <c r="F124" s="211"/>
    </row>
    <row r="125" spans="1:8" ht="15" x14ac:dyDescent="0.25">
      <c r="A125"/>
      <c r="B125"/>
      <c r="C125"/>
      <c r="D125"/>
      <c r="E125"/>
      <c r="F125"/>
    </row>
    <row r="126" spans="1:8" ht="15" x14ac:dyDescent="0.25">
      <c r="A126"/>
      <c r="B126"/>
      <c r="C126"/>
      <c r="D126"/>
      <c r="E126"/>
      <c r="F126"/>
    </row>
    <row r="127" spans="1:8" ht="15" x14ac:dyDescent="0.25">
      <c r="A127"/>
      <c r="B127"/>
      <c r="C127"/>
      <c r="D127"/>
      <c r="E127"/>
      <c r="F127"/>
    </row>
    <row r="128" spans="1:8" ht="15" x14ac:dyDescent="0.25">
      <c r="A128"/>
      <c r="B128"/>
      <c r="C128"/>
      <c r="D128"/>
      <c r="E128"/>
      <c r="F128"/>
    </row>
    <row r="129" spans="1:6" ht="15" x14ac:dyDescent="0.25">
      <c r="A129"/>
      <c r="B129"/>
      <c r="C129"/>
      <c r="D129"/>
      <c r="E129"/>
      <c r="F129"/>
    </row>
    <row r="130" spans="1:6" ht="15" x14ac:dyDescent="0.25">
      <c r="A130"/>
      <c r="B130"/>
      <c r="C130"/>
      <c r="D130"/>
      <c r="E130"/>
      <c r="F130"/>
    </row>
    <row r="131" spans="1:6" ht="15" customHeight="1" x14ac:dyDescent="0.25">
      <c r="A131" s="212"/>
      <c r="B131" s="212"/>
      <c r="C131" s="213"/>
      <c r="D131" s="213"/>
      <c r="E131" s="213"/>
      <c r="F131" s="213"/>
    </row>
    <row r="132" spans="1:6" x14ac:dyDescent="0.25">
      <c r="A132" s="148"/>
      <c r="B132" s="148"/>
      <c r="C132" s="208"/>
      <c r="D132" s="208"/>
      <c r="E132" s="208"/>
      <c r="F132" s="208"/>
    </row>
    <row r="133" spans="1:6" x14ac:dyDescent="0.25">
      <c r="A133" s="149"/>
      <c r="B133" s="150"/>
      <c r="C133" s="151"/>
      <c r="D133" s="150"/>
      <c r="E133" s="151"/>
      <c r="F133" s="150"/>
    </row>
  </sheetData>
  <mergeCells count="14">
    <mergeCell ref="C132:F132"/>
    <mergeCell ref="A9:F9"/>
    <mergeCell ref="A118:F118"/>
    <mergeCell ref="A122:F122"/>
    <mergeCell ref="A123:F123"/>
    <mergeCell ref="A124:F124"/>
    <mergeCell ref="A131:B131"/>
    <mergeCell ref="C131:F131"/>
    <mergeCell ref="A6:F6"/>
    <mergeCell ref="A1:F1"/>
    <mergeCell ref="A2:F2"/>
    <mergeCell ref="A5:B5"/>
    <mergeCell ref="A117:F117"/>
    <mergeCell ref="A7:B7"/>
  </mergeCells>
  <dataValidations count="1">
    <dataValidation type="list" allowBlank="1" showInputMessage="1" showErrorMessage="1" sqref="C96:F96">
      <formula1>#REF!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scale="89" orientation="portrait" r:id="rId1"/>
  <headerFooter alignWithMargins="0">
    <oddFooter>&amp;CConstrucción Alcantarillado Sanitario De Teranes. Lote #2&amp;R&amp;P/&amp;N</oddFooter>
  </headerFooter>
  <rowBreaks count="2" manualBreakCount="2">
    <brk id="59" max="5" man="1"/>
    <brk id="97" max="5" man="1"/>
  </rowBreaks>
  <ignoredErrors>
    <ignoredError sqref="F10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L.P. Alc. S. Tenares (Lot2)</vt:lpstr>
      <vt:lpstr>'L.P. Alc. S. Tenares (Lot2)'!Área_de_impresión</vt:lpstr>
      <vt:lpstr>'L.P. Alc. S. Tenares (Lot2)'!Títulos_a_imprimir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Pascacio Vladimir Polanco Salce</dc:creator>
  <cp:lastModifiedBy>Gustavo Adolfo Lemoine Cabreja</cp:lastModifiedBy>
  <cp:lastPrinted>2023-01-25T18:53:13Z</cp:lastPrinted>
  <dcterms:created xsi:type="dcterms:W3CDTF">2023-01-24T12:46:46Z</dcterms:created>
  <dcterms:modified xsi:type="dcterms:W3CDTF">2023-02-09T14:25:22Z</dcterms:modified>
</cp:coreProperties>
</file>