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yan.canahuate\Downloads\Reportes_trimestrales_Enero-Marzo_2022_\"/>
    </mc:Choice>
  </mc:AlternateContent>
  <bookViews>
    <workbookView xWindow="0" yWindow="0" windowWidth="28800" windowHeight="12150"/>
  </bookViews>
  <sheets>
    <sheet name="Enero-Marzo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3" l="1"/>
  <c r="F35" i="3"/>
  <c r="F33" i="3"/>
  <c r="F31" i="3"/>
  <c r="F30" i="3"/>
  <c r="F28" i="3"/>
  <c r="F27" i="3"/>
  <c r="F23" i="3"/>
  <c r="F24" i="3"/>
  <c r="F25" i="3"/>
  <c r="F22" i="3"/>
  <c r="F18" i="3"/>
  <c r="F19" i="3"/>
  <c r="F20" i="3"/>
  <c r="F17" i="3"/>
  <c r="F13" i="3"/>
  <c r="F14" i="3"/>
  <c r="F15" i="3"/>
  <c r="F12" i="3"/>
  <c r="F8" i="3"/>
  <c r="F9" i="3"/>
  <c r="F10" i="3"/>
  <c r="F7" i="3"/>
  <c r="F5" i="3"/>
  <c r="E6" i="3"/>
  <c r="E37" i="3" l="1"/>
  <c r="D36" i="3"/>
  <c r="E36" i="3"/>
  <c r="D32" i="3"/>
  <c r="E32" i="3"/>
  <c r="D29" i="3"/>
  <c r="E29" i="3"/>
  <c r="E11" i="3"/>
  <c r="E21" i="3"/>
  <c r="E16" i="3"/>
  <c r="D26" i="3"/>
  <c r="E26" i="3"/>
  <c r="D21" i="3"/>
  <c r="D16" i="3"/>
  <c r="D11" i="3"/>
  <c r="D6" i="3"/>
  <c r="F6" i="3" s="1"/>
  <c r="C36" i="3" l="1"/>
  <c r="F36" i="3" s="1"/>
  <c r="C32" i="3"/>
  <c r="F32" i="3" s="1"/>
  <c r="C29" i="3"/>
  <c r="F29" i="3" s="1"/>
  <c r="C26" i="3"/>
  <c r="F26" i="3" s="1"/>
  <c r="C21" i="3"/>
  <c r="F21" i="3" s="1"/>
  <c r="C16" i="3"/>
  <c r="F16" i="3" s="1"/>
  <c r="C11" i="3"/>
  <c r="F11" i="3" s="1"/>
  <c r="D37" i="3"/>
  <c r="F37" i="3" l="1"/>
  <c r="C37" i="3"/>
</calcChain>
</file>

<file path=xl/sharedStrings.xml><?xml version="1.0" encoding="utf-8"?>
<sst xmlns="http://schemas.openxmlformats.org/spreadsheetml/2006/main" count="51" uniqueCount="44">
  <si>
    <t>Montecristi</t>
  </si>
  <si>
    <t>Azua</t>
  </si>
  <si>
    <t>Peravia</t>
  </si>
  <si>
    <t>Monte Plata</t>
  </si>
  <si>
    <t>El Seibo</t>
  </si>
  <si>
    <t>Hato Mayor</t>
  </si>
  <si>
    <t>Barahona</t>
  </si>
  <si>
    <t>Regiones ONE</t>
  </si>
  <si>
    <t>Dajabón</t>
  </si>
  <si>
    <t>Sánchez Ramírez</t>
  </si>
  <si>
    <t>San Juan</t>
  </si>
  <si>
    <t>Elías Piña</t>
  </si>
  <si>
    <t>Duarte</t>
  </si>
  <si>
    <t>Hermanas Mirabal</t>
  </si>
  <si>
    <t>Samaná</t>
  </si>
  <si>
    <t>Valverde</t>
  </si>
  <si>
    <t>Santiago Rodríguez</t>
  </si>
  <si>
    <t>San José de Ocoa</t>
  </si>
  <si>
    <t>San Cristóbal</t>
  </si>
  <si>
    <t>Pedernales</t>
  </si>
  <si>
    <t>Bahoruco</t>
  </si>
  <si>
    <t>Independencia</t>
  </si>
  <si>
    <t>La Altagracia</t>
  </si>
  <si>
    <t>San Pedro de Macorís</t>
  </si>
  <si>
    <t xml:space="preserve"> Región II: Cibao Sur</t>
  </si>
  <si>
    <t xml:space="preserve">Región III: Cibao Nordeste  </t>
  </si>
  <si>
    <t>Provincias por Región</t>
  </si>
  <si>
    <t>María Trinidad Sánchez</t>
  </si>
  <si>
    <t>Enero</t>
  </si>
  <si>
    <t>PRODUCCIÓN DE AGUA POTABLE</t>
  </si>
  <si>
    <t xml:space="preserve">Región IV: Cibao Noroeste   </t>
  </si>
  <si>
    <t xml:space="preserve"> Región V: Valdesia   </t>
  </si>
  <si>
    <t>Región VI: Enriquillo</t>
  </si>
  <si>
    <t>Región VII: El Valle</t>
  </si>
  <si>
    <t>Región VIII: Yuma</t>
  </si>
  <si>
    <t xml:space="preserve"> Región IX: Higüamo</t>
  </si>
  <si>
    <r>
      <rPr>
        <b/>
        <sz val="11"/>
        <color theme="1"/>
        <rFont val="Calibri"/>
        <family val="2"/>
        <scheme val="minor"/>
      </rPr>
      <t xml:space="preserve">Nota : </t>
    </r>
    <r>
      <rPr>
        <sz val="11"/>
        <color theme="1"/>
        <rFont val="Calibri"/>
        <family val="2"/>
        <scheme val="minor"/>
      </rPr>
      <t>Las provincias de Santiago y Monseñor Nouel se encuentran fuera de nuestra Jurisdicción.</t>
    </r>
  </si>
  <si>
    <t>Febrero</t>
  </si>
  <si>
    <t>Marzo</t>
  </si>
  <si>
    <t>MESES</t>
  </si>
  <si>
    <t>Cantidad Trimestral             (M³)</t>
  </si>
  <si>
    <t>Total General Agua Producida (M³/Mes)</t>
  </si>
  <si>
    <t>Sub-Total</t>
  </si>
  <si>
    <t>PRODUCCIÓN DE AGUA POTABLE ENERO-MARZO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</si>
</sst>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Times New Roman"/>
      <family val="1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">
    <xf numFmtId="0" fontId="0" fillId="0" borderId="0" xfId="0"/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3" fontId="3" fillId="0" borderId="0" xfId="1" applyFont="1" applyFill="1" applyBorder="1" applyAlignment="1">
      <alignment horizontal="right" vertical="center" wrapText="1"/>
    </xf>
    <xf numFmtId="43" fontId="11" fillId="0" borderId="0" xfId="1" applyFont="1" applyFill="1" applyBorder="1" applyAlignment="1">
      <alignment horizontal="right" vertical="center" wrapText="1"/>
    </xf>
    <xf numFmtId="43" fontId="4" fillId="0" borderId="0" xfId="1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39" fontId="10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 indent="1"/>
    </xf>
    <xf numFmtId="4" fontId="8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tabSelected="1" workbookViewId="0">
      <selection sqref="A1:F1"/>
    </sheetView>
  </sheetViews>
  <sheetFormatPr baseColWidth="10" defaultRowHeight="15" x14ac:dyDescent="0.25"/>
  <cols>
    <col min="1" max="1" width="26.5703125" customWidth="1"/>
    <col min="2" max="2" width="21.28515625" customWidth="1"/>
    <col min="3" max="5" width="14.5703125" customWidth="1"/>
    <col min="6" max="6" width="15.140625" customWidth="1"/>
  </cols>
  <sheetData>
    <row r="1" spans="1:6" ht="15.75" x14ac:dyDescent="0.25">
      <c r="A1" s="4" t="s">
        <v>43</v>
      </c>
      <c r="B1" s="4"/>
      <c r="C1" s="4"/>
      <c r="D1" s="4"/>
      <c r="E1" s="4"/>
      <c r="F1" s="4"/>
    </row>
    <row r="2" spans="1:6" ht="19.5" customHeight="1" x14ac:dyDescent="0.25">
      <c r="A2" s="9" t="s">
        <v>29</v>
      </c>
      <c r="B2" s="9"/>
      <c r="C2" s="9"/>
      <c r="D2" s="9"/>
      <c r="E2" s="9"/>
      <c r="F2" s="9"/>
    </row>
    <row r="3" spans="1:6" ht="19.5" customHeight="1" x14ac:dyDescent="0.25">
      <c r="A3" s="9" t="s">
        <v>7</v>
      </c>
      <c r="B3" s="9" t="s">
        <v>26</v>
      </c>
      <c r="C3" s="9" t="s">
        <v>39</v>
      </c>
      <c r="D3" s="9"/>
      <c r="E3" s="9"/>
      <c r="F3" s="10"/>
    </row>
    <row r="4" spans="1:6" s="2" customFormat="1" ht="41.25" customHeight="1" x14ac:dyDescent="0.25">
      <c r="A4" s="9"/>
      <c r="B4" s="9"/>
      <c r="C4" s="10" t="s">
        <v>28</v>
      </c>
      <c r="D4" s="10" t="s">
        <v>37</v>
      </c>
      <c r="E4" s="10" t="s">
        <v>38</v>
      </c>
      <c r="F4" s="10" t="s">
        <v>40</v>
      </c>
    </row>
    <row r="5" spans="1:6" x14ac:dyDescent="0.25">
      <c r="A5" s="9" t="s">
        <v>24</v>
      </c>
      <c r="B5" s="10" t="s">
        <v>9</v>
      </c>
      <c r="C5" s="6">
        <v>748714.15999999992</v>
      </c>
      <c r="D5" s="6">
        <v>700911.50199999998</v>
      </c>
      <c r="E5" s="6">
        <v>730044.05999999994</v>
      </c>
      <c r="F5" s="11">
        <f>SUM(C5:E5)</f>
        <v>2179669.7220000001</v>
      </c>
    </row>
    <row r="6" spans="1:6" x14ac:dyDescent="0.25">
      <c r="A6" s="9"/>
      <c r="B6" s="12" t="s">
        <v>42</v>
      </c>
      <c r="C6" s="13">
        <v>748714.15999999992</v>
      </c>
      <c r="D6" s="13">
        <f>SUM(D5)</f>
        <v>700911.50199999998</v>
      </c>
      <c r="E6" s="13">
        <f>SUM(E5)</f>
        <v>730044.05999999994</v>
      </c>
      <c r="F6" s="7">
        <f>SUM(C6:E6)</f>
        <v>2179669.7220000001</v>
      </c>
    </row>
    <row r="7" spans="1:6" x14ac:dyDescent="0.25">
      <c r="A7" s="9" t="s">
        <v>25</v>
      </c>
      <c r="B7" s="10" t="s">
        <v>12</v>
      </c>
      <c r="C7" s="6">
        <v>3828855.13</v>
      </c>
      <c r="D7" s="6">
        <v>3509096.2699999996</v>
      </c>
      <c r="E7" s="6">
        <v>3935257.79</v>
      </c>
      <c r="F7" s="6">
        <f>SUM(C7:E7)</f>
        <v>11273209.189999999</v>
      </c>
    </row>
    <row r="8" spans="1:6" ht="15" customHeight="1" x14ac:dyDescent="0.25">
      <c r="A8" s="9"/>
      <c r="B8" s="10" t="s">
        <v>13</v>
      </c>
      <c r="C8" s="6">
        <v>1471942.0800000003</v>
      </c>
      <c r="D8" s="6">
        <v>1334967.2640000002</v>
      </c>
      <c r="E8" s="6">
        <v>1345228.9900000002</v>
      </c>
      <c r="F8" s="6">
        <f t="shared" ref="F8:F10" si="0">SUM(C8:E8)</f>
        <v>4152138.3340000007</v>
      </c>
    </row>
    <row r="9" spans="1:6" ht="13.5" customHeight="1" x14ac:dyDescent="0.25">
      <c r="A9" s="9"/>
      <c r="B9" s="10" t="s">
        <v>27</v>
      </c>
      <c r="C9" s="6">
        <v>1951040.3000000003</v>
      </c>
      <c r="D9" s="6">
        <v>1919181.7960000003</v>
      </c>
      <c r="E9" s="6">
        <v>2094239.9500000002</v>
      </c>
      <c r="F9" s="6">
        <f t="shared" si="0"/>
        <v>5964462.046000001</v>
      </c>
    </row>
    <row r="10" spans="1:6" x14ac:dyDescent="0.25">
      <c r="A10" s="9"/>
      <c r="B10" s="10" t="s">
        <v>14</v>
      </c>
      <c r="C10" s="6">
        <v>2324976.12</v>
      </c>
      <c r="D10" s="6">
        <v>2034913.5359999998</v>
      </c>
      <c r="E10" s="6">
        <v>2456169.12</v>
      </c>
      <c r="F10" s="6">
        <f t="shared" si="0"/>
        <v>6816058.7759999996</v>
      </c>
    </row>
    <row r="11" spans="1:6" x14ac:dyDescent="0.25">
      <c r="A11" s="9"/>
      <c r="B11" s="12" t="s">
        <v>42</v>
      </c>
      <c r="C11" s="13">
        <f>SUM(C7:C10)</f>
        <v>9576813.629999999</v>
      </c>
      <c r="D11" s="13">
        <f>SUM(D7:D10)</f>
        <v>8798158.8660000004</v>
      </c>
      <c r="E11" s="13">
        <f>SUM(E7:E10)</f>
        <v>9830895.8500000015</v>
      </c>
      <c r="F11" s="6">
        <f>SUM(C11:E11)</f>
        <v>28205868.346000001</v>
      </c>
    </row>
    <row r="12" spans="1:6" x14ac:dyDescent="0.25">
      <c r="A12" s="9" t="s">
        <v>30</v>
      </c>
      <c r="B12" s="10" t="s">
        <v>15</v>
      </c>
      <c r="C12" s="6">
        <v>10919589.120000001</v>
      </c>
      <c r="D12" s="6">
        <v>10137816.575999999</v>
      </c>
      <c r="E12" s="6">
        <v>11421319.68</v>
      </c>
      <c r="F12" s="6">
        <f>SUM(C12:E12)</f>
        <v>32478725.376000002</v>
      </c>
    </row>
    <row r="13" spans="1:6" x14ac:dyDescent="0.25">
      <c r="A13" s="9"/>
      <c r="B13" s="10" t="s">
        <v>0</v>
      </c>
      <c r="C13" s="8">
        <v>1434283.2000000002</v>
      </c>
      <c r="D13" s="8">
        <v>1386473.7600000002</v>
      </c>
      <c r="E13" s="8">
        <v>1434283.2000000002</v>
      </c>
      <c r="F13" s="6">
        <f t="shared" ref="F13:F15" si="1">SUM(C13:E13)</f>
        <v>4255040.16</v>
      </c>
    </row>
    <row r="14" spans="1:6" x14ac:dyDescent="0.25">
      <c r="A14" s="9"/>
      <c r="B14" s="10" t="s">
        <v>8</v>
      </c>
      <c r="C14" s="6">
        <v>738485.5</v>
      </c>
      <c r="D14" s="6">
        <v>674513.25200000009</v>
      </c>
      <c r="E14" s="6">
        <v>700867.48</v>
      </c>
      <c r="F14" s="6">
        <f t="shared" si="1"/>
        <v>2113866.2319999998</v>
      </c>
    </row>
    <row r="15" spans="1:6" ht="17.25" customHeight="1" x14ac:dyDescent="0.25">
      <c r="A15" s="9"/>
      <c r="B15" s="10" t="s">
        <v>16</v>
      </c>
      <c r="C15" s="6">
        <v>1010439.3999999999</v>
      </c>
      <c r="D15" s="6">
        <v>973740.42999999993</v>
      </c>
      <c r="E15" s="6">
        <v>1043803</v>
      </c>
      <c r="F15" s="6">
        <f t="shared" si="1"/>
        <v>3027982.83</v>
      </c>
    </row>
    <row r="16" spans="1:6" x14ac:dyDescent="0.25">
      <c r="A16" s="9"/>
      <c r="B16" s="12" t="s">
        <v>42</v>
      </c>
      <c r="C16" s="13">
        <f>SUM(C12:C15)</f>
        <v>14102797.220000001</v>
      </c>
      <c r="D16" s="13">
        <f>SUM(D12:D15)</f>
        <v>13172544.017999999</v>
      </c>
      <c r="E16" s="13">
        <f>SUM(E12:E15)</f>
        <v>14600273.359999999</v>
      </c>
      <c r="F16" s="6">
        <f>SUM(C16:E16)</f>
        <v>41875614.597999997</v>
      </c>
    </row>
    <row r="17" spans="1:6" x14ac:dyDescent="0.25">
      <c r="A17" s="9" t="s">
        <v>31</v>
      </c>
      <c r="B17" s="10" t="s">
        <v>18</v>
      </c>
      <c r="C17" s="6">
        <v>5067644.5079999985</v>
      </c>
      <c r="D17" s="6">
        <v>4723234.6604000013</v>
      </c>
      <c r="E17" s="6">
        <v>5384891.7479999997</v>
      </c>
      <c r="F17" s="6">
        <f>SUM(C17:E17)</f>
        <v>15175770.9164</v>
      </c>
    </row>
    <row r="18" spans="1:6" x14ac:dyDescent="0.25">
      <c r="A18" s="9"/>
      <c r="B18" s="10" t="s">
        <v>2</v>
      </c>
      <c r="C18" s="6">
        <v>2201275.2309677415</v>
      </c>
      <c r="D18" s="6">
        <v>2101539.0445714286</v>
      </c>
      <c r="E18" s="6">
        <v>2167255.649032258</v>
      </c>
      <c r="F18" s="6">
        <f t="shared" ref="F18:F20" si="2">SUM(C18:E18)</f>
        <v>6470069.9245714284</v>
      </c>
    </row>
    <row r="19" spans="1:6" x14ac:dyDescent="0.25">
      <c r="A19" s="9"/>
      <c r="B19" s="10" t="s">
        <v>1</v>
      </c>
      <c r="C19" s="6">
        <v>2592317.7400000002</v>
      </c>
      <c r="D19" s="6">
        <v>2455013.3800000004</v>
      </c>
      <c r="E19" s="6">
        <v>2406580.7799999998</v>
      </c>
      <c r="F19" s="6">
        <f t="shared" si="2"/>
        <v>7453911.9000000004</v>
      </c>
    </row>
    <row r="20" spans="1:6" x14ac:dyDescent="0.25">
      <c r="A20" s="9"/>
      <c r="B20" s="10" t="s">
        <v>17</v>
      </c>
      <c r="C20" s="6">
        <v>394086.35600000003</v>
      </c>
      <c r="D20" s="6">
        <v>387038.76400000002</v>
      </c>
      <c r="E20" s="6">
        <v>415289.26</v>
      </c>
      <c r="F20" s="6">
        <f t="shared" si="2"/>
        <v>1196414.3800000001</v>
      </c>
    </row>
    <row r="21" spans="1:6" x14ac:dyDescent="0.25">
      <c r="A21" s="9"/>
      <c r="B21" s="12" t="s">
        <v>42</v>
      </c>
      <c r="C21" s="13">
        <f>SUM(C17:C20)</f>
        <v>10255323.834967742</v>
      </c>
      <c r="D21" s="13">
        <f>SUM(D17:D20)</f>
        <v>9666825.8489714302</v>
      </c>
      <c r="E21" s="13">
        <f>SUM(E17:E20)</f>
        <v>10374017.437032256</v>
      </c>
      <c r="F21" s="6">
        <f>SUM(C21:E21)</f>
        <v>30296167.12097143</v>
      </c>
    </row>
    <row r="22" spans="1:6" x14ac:dyDescent="0.25">
      <c r="A22" s="9" t="s">
        <v>32</v>
      </c>
      <c r="B22" s="10" t="s">
        <v>6</v>
      </c>
      <c r="C22" s="6">
        <v>5200128.58</v>
      </c>
      <c r="D22" s="6">
        <v>6024264.7660000017</v>
      </c>
      <c r="E22" s="6">
        <v>6345719.7100000009</v>
      </c>
      <c r="F22" s="6">
        <f>SUM(C22:E22)</f>
        <v>17570113.056000002</v>
      </c>
    </row>
    <row r="23" spans="1:6" x14ac:dyDescent="0.25">
      <c r="A23" s="9"/>
      <c r="B23" s="10" t="s">
        <v>19</v>
      </c>
      <c r="C23" s="6">
        <v>180595.15</v>
      </c>
      <c r="D23" s="6">
        <v>157079.22999999998</v>
      </c>
      <c r="E23" s="6">
        <v>187414.53</v>
      </c>
      <c r="F23" s="6">
        <f t="shared" ref="F23:F25" si="3">SUM(C23:E23)</f>
        <v>525088.91</v>
      </c>
    </row>
    <row r="24" spans="1:6" x14ac:dyDescent="0.25">
      <c r="A24" s="9"/>
      <c r="B24" s="10" t="s">
        <v>20</v>
      </c>
      <c r="C24" s="6">
        <v>779994.74322580639</v>
      </c>
      <c r="D24" s="6">
        <v>738537.88645161293</v>
      </c>
      <c r="E24" s="6">
        <v>771007.1922580644</v>
      </c>
      <c r="F24" s="6">
        <f t="shared" si="3"/>
        <v>2289539.8219354837</v>
      </c>
    </row>
    <row r="25" spans="1:6" ht="14.25" customHeight="1" x14ac:dyDescent="0.25">
      <c r="A25" s="9"/>
      <c r="B25" s="10" t="s">
        <v>21</v>
      </c>
      <c r="C25" s="6">
        <v>455571.18348387093</v>
      </c>
      <c r="D25" s="6">
        <v>443726.43839999998</v>
      </c>
      <c r="E25" s="6">
        <v>502297.65058064513</v>
      </c>
      <c r="F25" s="6">
        <f t="shared" si="3"/>
        <v>1401595.2724645161</v>
      </c>
    </row>
    <row r="26" spans="1:6" x14ac:dyDescent="0.25">
      <c r="A26" s="9"/>
      <c r="B26" s="12" t="s">
        <v>42</v>
      </c>
      <c r="C26" s="13">
        <f>SUM(C22:C25)</f>
        <v>6616289.6567096775</v>
      </c>
      <c r="D26" s="13">
        <f t="shared" ref="D26:E26" si="4">SUM(D22:D25)</f>
        <v>7363608.3208516147</v>
      </c>
      <c r="E26" s="13">
        <f t="shared" si="4"/>
        <v>7806439.0828387113</v>
      </c>
      <c r="F26" s="6">
        <f t="shared" ref="F26:F33" si="5">SUM(C26:E26)</f>
        <v>21786337.060400002</v>
      </c>
    </row>
    <row r="27" spans="1:6" x14ac:dyDescent="0.25">
      <c r="A27" s="9" t="s">
        <v>33</v>
      </c>
      <c r="B27" s="10" t="s">
        <v>10</v>
      </c>
      <c r="C27" s="6">
        <v>3592645.9199999995</v>
      </c>
      <c r="D27" s="6">
        <v>3339126.1440000003</v>
      </c>
      <c r="E27" s="6">
        <v>3822465.7899999991</v>
      </c>
      <c r="F27" s="6">
        <f t="shared" si="5"/>
        <v>10754237.853999998</v>
      </c>
    </row>
    <row r="28" spans="1:6" x14ac:dyDescent="0.25">
      <c r="A28" s="9"/>
      <c r="B28" s="10" t="s">
        <v>11</v>
      </c>
      <c r="C28" s="6">
        <v>430222.69</v>
      </c>
      <c r="D28" s="6">
        <v>394570.64999999997</v>
      </c>
      <c r="E28" s="6">
        <v>498413.63</v>
      </c>
      <c r="F28" s="6">
        <f t="shared" si="5"/>
        <v>1323206.97</v>
      </c>
    </row>
    <row r="29" spans="1:6" x14ac:dyDescent="0.25">
      <c r="A29" s="9"/>
      <c r="B29" s="12" t="s">
        <v>42</v>
      </c>
      <c r="C29" s="13">
        <f>SUM(C27:C28)</f>
        <v>4022868.6099999994</v>
      </c>
      <c r="D29" s="13">
        <f t="shared" ref="D29:E29" si="6">SUM(D27:D28)</f>
        <v>3733696.7940000002</v>
      </c>
      <c r="E29" s="13">
        <f t="shared" si="6"/>
        <v>4320879.419999999</v>
      </c>
      <c r="F29" s="6">
        <f t="shared" si="5"/>
        <v>12077444.823999997</v>
      </c>
    </row>
    <row r="30" spans="1:6" ht="15" customHeight="1" x14ac:dyDescent="0.25">
      <c r="A30" s="9" t="s">
        <v>34</v>
      </c>
      <c r="B30" s="10" t="s">
        <v>22</v>
      </c>
      <c r="C30" s="6">
        <v>1281139.2000000002</v>
      </c>
      <c r="D30" s="6">
        <v>1253852.3520000002</v>
      </c>
      <c r="E30" s="6">
        <v>1295585.2800000003</v>
      </c>
      <c r="F30" s="6">
        <f t="shared" si="5"/>
        <v>3830576.8320000004</v>
      </c>
    </row>
    <row r="31" spans="1:6" ht="15" customHeight="1" x14ac:dyDescent="0.25">
      <c r="A31" s="9"/>
      <c r="B31" s="10" t="s">
        <v>4</v>
      </c>
      <c r="C31" s="6">
        <v>502675.75999999989</v>
      </c>
      <c r="D31" s="6">
        <v>500281.61600000004</v>
      </c>
      <c r="E31" s="6">
        <v>641602.90000000014</v>
      </c>
      <c r="F31" s="6">
        <f t="shared" si="5"/>
        <v>1644560.2760000001</v>
      </c>
    </row>
    <row r="32" spans="1:6" x14ac:dyDescent="0.25">
      <c r="A32" s="9"/>
      <c r="B32" s="12" t="s">
        <v>42</v>
      </c>
      <c r="C32" s="13">
        <f>SUM(C30:C31)</f>
        <v>1783814.96</v>
      </c>
      <c r="D32" s="13">
        <f t="shared" ref="D32:E32" si="7">SUM(D30:D31)</f>
        <v>1754133.9680000003</v>
      </c>
      <c r="E32" s="13">
        <f t="shared" si="7"/>
        <v>1937188.1800000004</v>
      </c>
      <c r="F32" s="6">
        <f t="shared" si="5"/>
        <v>5475137.1080000009</v>
      </c>
    </row>
    <row r="33" spans="1:6" ht="15" customHeight="1" x14ac:dyDescent="0.25">
      <c r="A33" s="9" t="s">
        <v>35</v>
      </c>
      <c r="B33" s="10" t="s">
        <v>23</v>
      </c>
      <c r="C33" s="6">
        <v>2536704</v>
      </c>
      <c r="D33" s="6">
        <v>2452147.2000000007</v>
      </c>
      <c r="E33" s="6">
        <v>2536704</v>
      </c>
      <c r="F33" s="6">
        <f t="shared" si="5"/>
        <v>7525555.2000000011</v>
      </c>
    </row>
    <row r="34" spans="1:6" ht="21" customHeight="1" x14ac:dyDescent="0.25">
      <c r="A34" s="9"/>
      <c r="B34" s="10" t="s">
        <v>5</v>
      </c>
      <c r="C34" s="6">
        <v>1002758.3999999999</v>
      </c>
      <c r="D34" s="6">
        <v>968147.13599999994</v>
      </c>
      <c r="E34" s="6">
        <v>957035.52000000002</v>
      </c>
      <c r="F34" s="6">
        <f t="shared" ref="F34:F35" si="8">SUM(C34:E34)</f>
        <v>2927941.0559999999</v>
      </c>
    </row>
    <row r="35" spans="1:6" x14ac:dyDescent="0.25">
      <c r="A35" s="9"/>
      <c r="B35" s="10" t="s">
        <v>3</v>
      </c>
      <c r="C35" s="6">
        <v>1433808.77</v>
      </c>
      <c r="D35" s="6">
        <v>1394169.9840000002</v>
      </c>
      <c r="E35" s="6">
        <v>1341285.1199999999</v>
      </c>
      <c r="F35" s="6">
        <f t="shared" si="8"/>
        <v>4169263.8739999998</v>
      </c>
    </row>
    <row r="36" spans="1:6" x14ac:dyDescent="0.25">
      <c r="A36" s="9"/>
      <c r="B36" s="12" t="s">
        <v>42</v>
      </c>
      <c r="C36" s="13">
        <f>SUM(C33:C35)</f>
        <v>4973271.17</v>
      </c>
      <c r="D36" s="13">
        <f t="shared" ref="D36:E36" si="9">SUM(D33:D35)</f>
        <v>4814464.32</v>
      </c>
      <c r="E36" s="13">
        <f t="shared" si="9"/>
        <v>4835024.6399999997</v>
      </c>
      <c r="F36" s="6">
        <f>SUM(C36:E36)</f>
        <v>14622760.129999999</v>
      </c>
    </row>
    <row r="37" spans="1:6" ht="16.5" customHeight="1" x14ac:dyDescent="0.25">
      <c r="A37" s="14" t="s">
        <v>41</v>
      </c>
      <c r="B37" s="14"/>
      <c r="C37" s="15">
        <f>SUM(C6,C11,C16,C21,C26,C29,C32,C36)</f>
        <v>52079893.241677418</v>
      </c>
      <c r="D37" s="15">
        <f>SUM(D6,D11,D16,D21,D26,D29,D32,D36)</f>
        <v>50004343.637823045</v>
      </c>
      <c r="E37" s="15">
        <f>SUM(E6,E11,E16,E21,E26,E29,E32,E36)</f>
        <v>54434762.029870979</v>
      </c>
      <c r="F37" s="15">
        <f>SUM(F6,F11,F16,F21,F26,F29,F32,F36)</f>
        <v>156518998.90937144</v>
      </c>
    </row>
    <row r="38" spans="1:6" x14ac:dyDescent="0.25">
      <c r="C38" s="1"/>
      <c r="D38" s="1"/>
      <c r="E38" s="1"/>
      <c r="F38" s="1"/>
    </row>
    <row r="39" spans="1:6" x14ac:dyDescent="0.25">
      <c r="A39" t="s">
        <v>36</v>
      </c>
      <c r="C39" s="1"/>
      <c r="D39" s="1"/>
      <c r="E39" s="1"/>
      <c r="F39" s="1"/>
    </row>
    <row r="40" spans="1:6" x14ac:dyDescent="0.25">
      <c r="C40" s="1"/>
      <c r="D40" s="1"/>
      <c r="E40" s="1"/>
    </row>
    <row r="41" spans="1:6" ht="15" customHeight="1" x14ac:dyDescent="0.25"/>
    <row r="42" spans="1:6" ht="15" customHeight="1" x14ac:dyDescent="0.25">
      <c r="B42" s="5"/>
      <c r="C42" s="5"/>
      <c r="D42" s="5"/>
      <c r="E42" s="5"/>
      <c r="F42" s="5"/>
    </row>
    <row r="43" spans="1:6" ht="15.75" x14ac:dyDescent="0.25">
      <c r="B43" s="4"/>
      <c r="C43" s="4"/>
      <c r="D43" s="4"/>
      <c r="E43" s="4"/>
      <c r="F43" s="4"/>
    </row>
    <row r="44" spans="1:6" ht="15.75" x14ac:dyDescent="0.25">
      <c r="B44" s="4"/>
      <c r="C44" s="4"/>
      <c r="D44" s="4"/>
      <c r="E44" s="4"/>
      <c r="F44" s="4"/>
    </row>
    <row r="46" spans="1:6" ht="15.75" customHeight="1" x14ac:dyDescent="0.25"/>
    <row r="47" spans="1:6" ht="15.75" customHeight="1" x14ac:dyDescent="0.25"/>
    <row r="48" spans="1:6" s="3" customFormat="1" ht="12.75" customHeight="1" x14ac:dyDescent="0.25">
      <c r="A48"/>
      <c r="B48"/>
      <c r="C48"/>
      <c r="D48"/>
      <c r="E48"/>
      <c r="F48"/>
    </row>
    <row r="49" ht="15" customHeight="1" x14ac:dyDescent="0.25"/>
    <row r="50" ht="14.25" customHeight="1" x14ac:dyDescent="0.25"/>
    <row r="51" ht="15.75" customHeight="1" x14ac:dyDescent="0.25"/>
  </sheetData>
  <mergeCells count="17">
    <mergeCell ref="A7:A11"/>
    <mergeCell ref="A12:A16"/>
    <mergeCell ref="A17:A21"/>
    <mergeCell ref="A22:A26"/>
    <mergeCell ref="B44:F44"/>
    <mergeCell ref="B42:F42"/>
    <mergeCell ref="B43:F43"/>
    <mergeCell ref="A37:B37"/>
    <mergeCell ref="A27:A29"/>
    <mergeCell ref="A30:A32"/>
    <mergeCell ref="A33:A36"/>
    <mergeCell ref="A2:F2"/>
    <mergeCell ref="C3:E3"/>
    <mergeCell ref="A3:A4"/>
    <mergeCell ref="B3:B4"/>
    <mergeCell ref="A5:A6"/>
    <mergeCell ref="A1:F1"/>
  </mergeCells>
  <printOptions horizontalCentered="1"/>
  <pageMargins left="0.39370078740157483" right="0.39370078740157483" top="0.39370078740157483" bottom="0.74803149606299213" header="0.31496062992125984" footer="0.31496062992125984"/>
  <pageSetup paperSize="9" scale="85" orientation="portrait" r:id="rId1"/>
  <ignoredErrors>
    <ignoredError sqref="C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Solano Salcedo</dc:creator>
  <cp:lastModifiedBy>Bryan Eduardo Canahuate Sued</cp:lastModifiedBy>
  <cp:lastPrinted>2020-04-06T23:45:58Z</cp:lastPrinted>
  <dcterms:created xsi:type="dcterms:W3CDTF">2015-11-25T18:04:17Z</dcterms:created>
  <dcterms:modified xsi:type="dcterms:W3CDTF">2022-04-11T12:36:55Z</dcterms:modified>
</cp:coreProperties>
</file>