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.canahuate\Downloads\estadsticasinstitucionales2do_trimestre\"/>
    </mc:Choice>
  </mc:AlternateContent>
  <bookViews>
    <workbookView xWindow="20370" yWindow="-120" windowWidth="29040" windowHeight="15840"/>
  </bookViews>
  <sheets>
    <sheet name="ABRIL-JUNI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E41" i="3"/>
  <c r="E37" i="3"/>
  <c r="E34" i="3"/>
  <c r="E31" i="3"/>
  <c r="E26" i="3"/>
  <c r="E21" i="3"/>
  <c r="E16" i="3"/>
  <c r="E11" i="3"/>
  <c r="F10" i="3"/>
  <c r="D41" i="3" l="1"/>
  <c r="D37" i="3"/>
  <c r="D34" i="3"/>
  <c r="D31" i="3"/>
  <c r="D26" i="3"/>
  <c r="D21" i="3"/>
  <c r="D16" i="3"/>
  <c r="D11" i="3"/>
  <c r="C41" i="3" l="1"/>
  <c r="C37" i="3"/>
  <c r="C34" i="3"/>
  <c r="C31" i="3"/>
  <c r="C26" i="3"/>
  <c r="C21" i="3"/>
  <c r="C16" i="3"/>
  <c r="C11" i="3"/>
  <c r="D42" i="3" l="1"/>
  <c r="F42" i="3" l="1"/>
  <c r="C42" i="3"/>
  <c r="E42" i="3" l="1"/>
</calcChain>
</file>

<file path=xl/sharedStrings.xml><?xml version="1.0" encoding="utf-8"?>
<sst xmlns="http://schemas.openxmlformats.org/spreadsheetml/2006/main" count="56" uniqueCount="49">
  <si>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</si>
  <si>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</si>
  <si>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</si>
  <si>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</si>
  <si>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</si>
  <si>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</si>
  <si>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</si>
  <si>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</si>
  <si>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</si>
  <si>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</si>
  <si>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</si>
  <si>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</si>
  <si>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</si>
  <si>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</si>
  <si>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</si>
  <si>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</si>
  <si>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</si>
  <si>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</si>
  <si>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</si>
  <si>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</si>
  <si>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</si>
  <si>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</si>
  <si>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</si>
  <si>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</si>
  <si>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</si>
  <si>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</si>
  <si>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</si>
  <si>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</si>
  <si>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</si>
  <si>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</si>
  <si>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</si>
  <si>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</si>
  <si>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</si>
  <si>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</si>
  <si>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</si>
  <si>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</si>
  <si>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</si>
  <si>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</si>
  <si>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</si>
  <si>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MESES</t>
  </si>
  <si>
    <t>Cantidad Trimestral             (M³)</t>
  </si>
  <si>
    <t>Total General Agua Producida (M³/Mes)</t>
  </si>
  <si>
    <t>Sub-Total</t>
  </si>
  <si>
    <t>Mayo</t>
  </si>
  <si>
    <t xml:space="preserve">Junio </t>
  </si>
  <si>
    <t>Abril</t>
  </si>
  <si>
    <t xml:space="preserve">                          </t>
  </si>
  <si>
    <t>PRODUCCIÓN DE AGUA POTABLE ABRIL- JUNIO 2023</t>
  </si>
  <si>
    <t>Nota : Las provincias de Santiago y Monseñor Nouel se encuentran fuera de nuestra Jurisdicción.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</si>
</sst>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left" vertical="center" wrapText="1" indent="1"/>
    </xf>
    <xf numFmtId="39" fontId="7" fillId="0" borderId="0" xfId="1" applyNumberFormat="1" applyFont="1" applyFill="1" applyBorder="1" applyAlignment="1">
      <alignment horizontal="right" vertical="center" wrapText="1" indent="1"/>
    </xf>
    <xf numFmtId="164" fontId="8" fillId="0" borderId="0" xfId="2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43" fontId="2" fillId="0" borderId="0" xfId="1" applyFont="1" applyFill="1" applyBorder="1" applyAlignment="1">
      <alignment horizontal="left" vertical="center" wrapText="1" indent="1"/>
    </xf>
    <xf numFmtId="43" fontId="3" fillId="0" borderId="0" xfId="1" applyFont="1" applyFill="1" applyBorder="1" applyAlignment="1">
      <alignment horizontal="left" wrapText="1" indent="1"/>
    </xf>
    <xf numFmtId="164" fontId="4" fillId="0" borderId="0" xfId="2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 indent="1"/>
    </xf>
    <xf numFmtId="4" fontId="8" fillId="0" borderId="0" xfId="0" applyNumberFormat="1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topLeftCell="A30" workbookViewId="0">
      <selection activeCell="B47" sqref="A1:F47"/>
    </sheetView>
  </sheetViews>
  <sheetFormatPr baseColWidth="10" defaultRowHeight="15" x14ac:dyDescent="0.25"/>
  <cols>
    <col min="1" max="1" width="26.5703125" customWidth="1"/>
    <col min="2" max="2" width="21.28515625" customWidth="1"/>
    <col min="3" max="3" width="14.5703125" customWidth="1"/>
    <col min="4" max="4" width="16" customWidth="1"/>
    <col min="5" max="5" width="14.5703125" customWidth="1"/>
    <col min="6" max="6" width="15.140625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ht="15.75" x14ac:dyDescent="0.25">
      <c r="A2" s="12" t="s">
        <v>31</v>
      </c>
      <c r="B2" s="12"/>
      <c r="C2" s="12"/>
      <c r="D2" s="12"/>
      <c r="E2" s="12"/>
      <c r="F2" s="12"/>
    </row>
    <row r="3" spans="1:6" ht="15.75" x14ac:dyDescent="0.25">
      <c r="A3" s="12" t="s">
        <v>28</v>
      </c>
      <c r="B3" s="12"/>
      <c r="C3" s="12"/>
      <c r="D3" s="12"/>
      <c r="E3" s="12"/>
      <c r="F3" s="12"/>
    </row>
    <row r="4" spans="1:6" ht="15.75" x14ac:dyDescent="0.25">
      <c r="A4" s="12" t="s">
        <v>29</v>
      </c>
      <c r="B4" s="12"/>
      <c r="C4" s="12"/>
      <c r="D4" s="12"/>
      <c r="E4" s="12"/>
      <c r="F4" s="12"/>
    </row>
    <row r="5" spans="1:6" ht="15.75" x14ac:dyDescent="0.25">
      <c r="A5" s="12" t="s">
        <v>30</v>
      </c>
      <c r="B5" s="12"/>
      <c r="C5" s="12"/>
      <c r="D5" s="12"/>
      <c r="E5" s="12"/>
      <c r="F5" s="12"/>
    </row>
    <row r="6" spans="1:6" ht="15.75" x14ac:dyDescent="0.25">
      <c r="A6" s="12" t="s">
        <v>47</v>
      </c>
      <c r="B6" s="12"/>
      <c r="C6" s="12"/>
      <c r="D6" s="12"/>
      <c r="E6" s="12"/>
      <c r="F6" s="12"/>
    </row>
    <row r="7" spans="1:6" ht="19.5" customHeight="1" x14ac:dyDescent="0.25">
      <c r="A7" s="14" t="s">
        <v>32</v>
      </c>
      <c r="B7" s="14"/>
      <c r="C7" s="14"/>
      <c r="D7" s="14"/>
      <c r="E7" s="14"/>
      <c r="F7" s="14"/>
    </row>
    <row r="8" spans="1:6" ht="19.5" customHeight="1" x14ac:dyDescent="0.25">
      <c r="A8" s="14" t="s">
        <v>7</v>
      </c>
      <c r="B8" s="14" t="s">
        <v>26</v>
      </c>
      <c r="C8" s="14" t="s">
        <v>39</v>
      </c>
      <c r="D8" s="14"/>
      <c r="E8" s="14"/>
      <c r="F8" s="4"/>
    </row>
    <row r="9" spans="1:6" s="1" customFormat="1" ht="41.25" customHeight="1" x14ac:dyDescent="0.25">
      <c r="A9" s="14"/>
      <c r="B9" s="14"/>
      <c r="C9" s="4" t="s">
        <v>45</v>
      </c>
      <c r="D9" s="4" t="s">
        <v>43</v>
      </c>
      <c r="E9" s="4" t="s">
        <v>44</v>
      </c>
      <c r="F9" s="4" t="s">
        <v>40</v>
      </c>
    </row>
    <row r="10" spans="1:6" x14ac:dyDescent="0.25">
      <c r="A10" s="14" t="s">
        <v>24</v>
      </c>
      <c r="B10" s="4" t="s">
        <v>9</v>
      </c>
      <c r="C10" s="5">
        <v>689869.58000000019</v>
      </c>
      <c r="D10" s="5">
        <v>712901.04999999981</v>
      </c>
      <c r="E10" s="5">
        <v>722021.17999999993</v>
      </c>
      <c r="F10" s="6">
        <f>SUM(C10:E10)</f>
        <v>2124791.8099999996</v>
      </c>
    </row>
    <row r="11" spans="1:6" x14ac:dyDescent="0.25">
      <c r="A11" s="14"/>
      <c r="B11" s="15" t="s">
        <v>42</v>
      </c>
      <c r="C11" s="5">
        <f>SUM(C10)</f>
        <v>689869.58000000019</v>
      </c>
      <c r="D11" s="5">
        <f>SUM(D10)</f>
        <v>712901.04999999981</v>
      </c>
      <c r="E11" s="5">
        <f>SUM(E10)</f>
        <v>722021.17999999993</v>
      </c>
      <c r="F11" s="6">
        <f t="shared" ref="F11:F41" si="0">SUM(C11:E11)</f>
        <v>2124791.8099999996</v>
      </c>
    </row>
    <row r="12" spans="1:6" x14ac:dyDescent="0.25">
      <c r="A12" s="14" t="s">
        <v>25</v>
      </c>
      <c r="B12" s="4" t="s">
        <v>12</v>
      </c>
      <c r="C12" s="5">
        <v>3538989.4720000001</v>
      </c>
      <c r="D12" s="7">
        <v>3790268.7999999993</v>
      </c>
      <c r="E12" s="5">
        <v>3469389.7819999997</v>
      </c>
      <c r="F12" s="6">
        <f t="shared" si="0"/>
        <v>10798648.054</v>
      </c>
    </row>
    <row r="13" spans="1:6" ht="15" customHeight="1" x14ac:dyDescent="0.25">
      <c r="A13" s="14"/>
      <c r="B13" s="4" t="s">
        <v>13</v>
      </c>
      <c r="C13" s="5">
        <v>1190215.0040000002</v>
      </c>
      <c r="D13" s="8">
        <v>1281966.05</v>
      </c>
      <c r="E13" s="5">
        <v>1237696.9920000001</v>
      </c>
      <c r="F13" s="6">
        <f t="shared" si="0"/>
        <v>3709878.0460000006</v>
      </c>
    </row>
    <row r="14" spans="1:6" ht="13.5" customHeight="1" x14ac:dyDescent="0.25">
      <c r="A14" s="14"/>
      <c r="B14" s="4" t="s">
        <v>27</v>
      </c>
      <c r="C14" s="5">
        <v>1660686.828</v>
      </c>
      <c r="D14" s="8">
        <v>1824669.1400000001</v>
      </c>
      <c r="E14" s="5">
        <v>1530815.3459999999</v>
      </c>
      <c r="F14" s="6">
        <f t="shared" si="0"/>
        <v>5016171.3140000002</v>
      </c>
    </row>
    <row r="15" spans="1:6" x14ac:dyDescent="0.25">
      <c r="A15" s="14"/>
      <c r="B15" s="4" t="s">
        <v>14</v>
      </c>
      <c r="C15" s="5">
        <v>1760305.4679999999</v>
      </c>
      <c r="D15" s="8">
        <v>1890668.16</v>
      </c>
      <c r="E15" s="5">
        <v>1819414.078</v>
      </c>
      <c r="F15" s="6">
        <f t="shared" si="0"/>
        <v>5470387.7059999993</v>
      </c>
    </row>
    <row r="16" spans="1:6" x14ac:dyDescent="0.25">
      <c r="A16" s="14"/>
      <c r="B16" s="15" t="s">
        <v>42</v>
      </c>
      <c r="C16" s="16">
        <f>SUM(C12:C15)</f>
        <v>8150196.7719999999</v>
      </c>
      <c r="D16" s="16">
        <f>SUM(D12:D15)</f>
        <v>8787572.1500000004</v>
      </c>
      <c r="E16" s="16">
        <f>SUM(E12:E15)</f>
        <v>8057316.1979999999</v>
      </c>
      <c r="F16" s="6">
        <f t="shared" si="0"/>
        <v>24995085.119999997</v>
      </c>
    </row>
    <row r="17" spans="1:9" x14ac:dyDescent="0.25">
      <c r="A17" s="14" t="s">
        <v>33</v>
      </c>
      <c r="B17" s="4" t="s">
        <v>15</v>
      </c>
      <c r="C17" s="9">
        <v>10618284.671999998</v>
      </c>
      <c r="D17" s="9">
        <v>11029901.760000002</v>
      </c>
      <c r="E17" s="9">
        <v>10655555.039999997</v>
      </c>
      <c r="F17" s="6">
        <f t="shared" si="0"/>
        <v>32303741.471999995</v>
      </c>
      <c r="I17" t="s">
        <v>46</v>
      </c>
    </row>
    <row r="18" spans="1:9" x14ac:dyDescent="0.25">
      <c r="A18" s="14"/>
      <c r="B18" s="4" t="s">
        <v>0</v>
      </c>
      <c r="C18" s="10">
        <v>1386473.7600000002</v>
      </c>
      <c r="D18" s="10">
        <v>1434283.2000000002</v>
      </c>
      <c r="E18" s="10">
        <v>1386473.7600000002</v>
      </c>
      <c r="F18" s="6">
        <f t="shared" si="0"/>
        <v>4207230.7200000007</v>
      </c>
    </row>
    <row r="19" spans="1:9" x14ac:dyDescent="0.25">
      <c r="A19" s="14"/>
      <c r="B19" s="4" t="s">
        <v>8</v>
      </c>
      <c r="C19" s="9">
        <v>561618.67200000002</v>
      </c>
      <c r="D19" s="9">
        <v>552760.63</v>
      </c>
      <c r="E19" s="9">
        <v>529954.94200000004</v>
      </c>
      <c r="F19" s="6">
        <f t="shared" si="0"/>
        <v>1644334.2440000002</v>
      </c>
    </row>
    <row r="20" spans="1:9" ht="17.25" customHeight="1" x14ac:dyDescent="0.25">
      <c r="A20" s="14"/>
      <c r="B20" s="4" t="s">
        <v>16</v>
      </c>
      <c r="C20" s="9">
        <v>721771.05200000003</v>
      </c>
      <c r="D20" s="9">
        <v>744722.6</v>
      </c>
      <c r="E20" s="7">
        <v>710953.6320000001</v>
      </c>
      <c r="F20" s="6">
        <f t="shared" si="0"/>
        <v>2177447.284</v>
      </c>
    </row>
    <row r="21" spans="1:9" x14ac:dyDescent="0.25">
      <c r="A21" s="14"/>
      <c r="B21" s="15" t="s">
        <v>42</v>
      </c>
      <c r="C21" s="16">
        <f>SUM(C17:C20)</f>
        <v>13288148.155999998</v>
      </c>
      <c r="D21" s="16">
        <f>SUM(D17:D20)</f>
        <v>13761668.190000001</v>
      </c>
      <c r="E21" s="16">
        <f>SUM(E17:E20)</f>
        <v>13282937.373999996</v>
      </c>
      <c r="F21" s="6">
        <f t="shared" si="0"/>
        <v>40332753.719999999</v>
      </c>
    </row>
    <row r="22" spans="1:9" x14ac:dyDescent="0.25">
      <c r="A22" s="14" t="s">
        <v>34</v>
      </c>
      <c r="B22" s="4" t="s">
        <v>18</v>
      </c>
      <c r="C22" s="9">
        <v>5599150.3644000012</v>
      </c>
      <c r="D22" s="11">
        <v>5666400.8879999993</v>
      </c>
      <c r="E22" s="9">
        <v>5482020.8044000017</v>
      </c>
      <c r="F22" s="6">
        <f t="shared" si="0"/>
        <v>16747572.0568</v>
      </c>
    </row>
    <row r="23" spans="1:9" x14ac:dyDescent="0.25">
      <c r="A23" s="14"/>
      <c r="B23" s="4" t="s">
        <v>2</v>
      </c>
      <c r="C23" s="9">
        <v>2020955.04</v>
      </c>
      <c r="D23" s="11">
        <v>2101718.4619354839</v>
      </c>
      <c r="E23" s="9">
        <v>2027172.4992</v>
      </c>
      <c r="F23" s="6">
        <f t="shared" si="0"/>
        <v>6149846.0011354834</v>
      </c>
    </row>
    <row r="24" spans="1:9" x14ac:dyDescent="0.25">
      <c r="A24" s="14"/>
      <c r="B24" s="4" t="s">
        <v>1</v>
      </c>
      <c r="C24" s="9">
        <v>2594382.5960000004</v>
      </c>
      <c r="D24" s="8">
        <v>2362559.6199999996</v>
      </c>
      <c r="E24" s="9">
        <v>2441372.548</v>
      </c>
      <c r="F24" s="6">
        <f t="shared" si="0"/>
        <v>7398314.7640000004</v>
      </c>
    </row>
    <row r="25" spans="1:9" x14ac:dyDescent="0.25">
      <c r="A25" s="14"/>
      <c r="B25" s="4" t="s">
        <v>17</v>
      </c>
      <c r="C25" s="9">
        <v>394305.58000000007</v>
      </c>
      <c r="D25" s="8">
        <v>399705.00399999996</v>
      </c>
      <c r="E25" s="9">
        <v>417457.18000000005</v>
      </c>
      <c r="F25" s="6">
        <f t="shared" si="0"/>
        <v>1211467.764</v>
      </c>
    </row>
    <row r="26" spans="1:9" x14ac:dyDescent="0.25">
      <c r="A26" s="14"/>
      <c r="B26" s="15" t="s">
        <v>42</v>
      </c>
      <c r="C26" s="16">
        <f>SUM(C22:C25)</f>
        <v>10608793.580400001</v>
      </c>
      <c r="D26" s="16">
        <f>SUM(D22:D25)</f>
        <v>10530383.973935483</v>
      </c>
      <c r="E26" s="16">
        <f>SUM(E22:E25)</f>
        <v>10368023.031600002</v>
      </c>
      <c r="F26" s="6">
        <f t="shared" si="0"/>
        <v>31507200.585935485</v>
      </c>
    </row>
    <row r="27" spans="1:9" x14ac:dyDescent="0.25">
      <c r="A27" s="14" t="s">
        <v>35</v>
      </c>
      <c r="B27" s="4" t="s">
        <v>6</v>
      </c>
      <c r="C27" s="9">
        <v>6782943.9600000028</v>
      </c>
      <c r="D27" s="8">
        <v>6869388.6000000006</v>
      </c>
      <c r="E27" s="9">
        <v>6855270.5520000029</v>
      </c>
      <c r="F27" s="6">
        <f t="shared" si="0"/>
        <v>20507603.112000003</v>
      </c>
    </row>
    <row r="28" spans="1:9" x14ac:dyDescent="0.25">
      <c r="A28" s="14"/>
      <c r="B28" s="4" t="s">
        <v>19</v>
      </c>
      <c r="C28" s="9">
        <v>186114.99999999994</v>
      </c>
      <c r="D28" s="8">
        <v>189678.53999999998</v>
      </c>
      <c r="E28" s="9">
        <v>151308.9</v>
      </c>
      <c r="F28" s="6">
        <f t="shared" si="0"/>
        <v>527102.43999999994</v>
      </c>
    </row>
    <row r="29" spans="1:9" x14ac:dyDescent="0.25">
      <c r="A29" s="14"/>
      <c r="B29" s="4" t="s">
        <v>20</v>
      </c>
      <c r="C29" s="9">
        <v>752546.88</v>
      </c>
      <c r="D29" s="11">
        <v>706670.90999999992</v>
      </c>
      <c r="E29" s="9">
        <v>631770.22</v>
      </c>
      <c r="F29" s="6">
        <f t="shared" si="0"/>
        <v>2090988.01</v>
      </c>
    </row>
    <row r="30" spans="1:9" ht="14.25" customHeight="1" x14ac:dyDescent="0.25">
      <c r="A30" s="14"/>
      <c r="B30" s="4" t="s">
        <v>21</v>
      </c>
      <c r="C30" s="9">
        <v>508886.49600000004</v>
      </c>
      <c r="D30" s="11">
        <v>457524.81</v>
      </c>
      <c r="E30" s="9">
        <v>367835.06440000003</v>
      </c>
      <c r="F30" s="6">
        <f t="shared" si="0"/>
        <v>1334246.3704000001</v>
      </c>
    </row>
    <row r="31" spans="1:9" x14ac:dyDescent="0.25">
      <c r="A31" s="14"/>
      <c r="B31" s="15" t="s">
        <v>42</v>
      </c>
      <c r="C31" s="16">
        <f>SUM(C27:C30)</f>
        <v>8230492.3360000029</v>
      </c>
      <c r="D31" s="16">
        <f>SUM(D27:D30)</f>
        <v>8223262.8600000003</v>
      </c>
      <c r="E31" s="16">
        <f>SUM(E27:E30)</f>
        <v>8006184.7364000026</v>
      </c>
      <c r="F31" s="6">
        <f t="shared" si="0"/>
        <v>24459939.932400003</v>
      </c>
    </row>
    <row r="32" spans="1:9" x14ac:dyDescent="0.25">
      <c r="A32" s="14" t="s">
        <v>36</v>
      </c>
      <c r="B32" s="4" t="s">
        <v>10</v>
      </c>
      <c r="C32" s="9">
        <v>3679030.6559999995</v>
      </c>
      <c r="D32" s="11">
        <v>3215021.76</v>
      </c>
      <c r="E32" s="9">
        <v>3221577.3079999993</v>
      </c>
      <c r="F32" s="6">
        <f t="shared" si="0"/>
        <v>10115629.723999999</v>
      </c>
    </row>
    <row r="33" spans="1:6" x14ac:dyDescent="0.25">
      <c r="A33" s="14"/>
      <c r="B33" s="4" t="s">
        <v>11</v>
      </c>
      <c r="C33" s="9">
        <v>447087.15399999998</v>
      </c>
      <c r="D33" s="8">
        <v>443186.52999999997</v>
      </c>
      <c r="E33" s="9">
        <v>436991.07400000002</v>
      </c>
      <c r="F33" s="6">
        <f t="shared" si="0"/>
        <v>1327264.7579999999</v>
      </c>
    </row>
    <row r="34" spans="1:6" x14ac:dyDescent="0.25">
      <c r="A34" s="14"/>
      <c r="B34" s="15" t="s">
        <v>42</v>
      </c>
      <c r="C34" s="16">
        <f>SUM(C32:C33)</f>
        <v>4126117.8099999996</v>
      </c>
      <c r="D34" s="16">
        <f>SUM(D32:D33)</f>
        <v>3658208.2899999996</v>
      </c>
      <c r="E34" s="16">
        <f>SUM(E32:E33)</f>
        <v>3658568.3819999993</v>
      </c>
      <c r="F34" s="6">
        <f t="shared" si="0"/>
        <v>11442894.481999999</v>
      </c>
    </row>
    <row r="35" spans="1:6" ht="15" customHeight="1" x14ac:dyDescent="0.25">
      <c r="A35" s="14" t="s">
        <v>37</v>
      </c>
      <c r="B35" s="4" t="s">
        <v>22</v>
      </c>
      <c r="C35" s="9">
        <v>950133.38400000008</v>
      </c>
      <c r="D35" s="8">
        <v>994886.24</v>
      </c>
      <c r="E35" s="9">
        <v>983502.17600000009</v>
      </c>
      <c r="F35" s="6">
        <f t="shared" si="0"/>
        <v>2928521.8000000003</v>
      </c>
    </row>
    <row r="36" spans="1:6" ht="15" customHeight="1" x14ac:dyDescent="0.25">
      <c r="A36" s="14"/>
      <c r="B36" s="4" t="s">
        <v>4</v>
      </c>
      <c r="C36" s="9">
        <v>688183.96</v>
      </c>
      <c r="D36" s="8">
        <v>827605.30000000016</v>
      </c>
      <c r="E36" s="9">
        <v>1425838.0479999997</v>
      </c>
      <c r="F36" s="6">
        <f t="shared" si="0"/>
        <v>2941627.3080000002</v>
      </c>
    </row>
    <row r="37" spans="1:6" x14ac:dyDescent="0.25">
      <c r="A37" s="14"/>
      <c r="B37" s="15" t="s">
        <v>42</v>
      </c>
      <c r="C37" s="16">
        <f>SUM(C35:C36)</f>
        <v>1638317.344</v>
      </c>
      <c r="D37" s="16">
        <f>SUM(D35:D36)</f>
        <v>1822491.54</v>
      </c>
      <c r="E37" s="16">
        <f>SUM(E35:E36)</f>
        <v>2409340.2239999999</v>
      </c>
      <c r="F37" s="6">
        <f t="shared" si="0"/>
        <v>5870149.108</v>
      </c>
    </row>
    <row r="38" spans="1:6" ht="15" customHeight="1" x14ac:dyDescent="0.25">
      <c r="A38" s="14" t="s">
        <v>38</v>
      </c>
      <c r="B38" s="4" t="s">
        <v>23</v>
      </c>
      <c r="C38" s="9">
        <v>1449254.4500000002</v>
      </c>
      <c r="D38" s="8">
        <v>1512623.9200000002</v>
      </c>
      <c r="E38" s="9">
        <v>1423123.7</v>
      </c>
      <c r="F38" s="6">
        <f t="shared" si="0"/>
        <v>4385002.07</v>
      </c>
    </row>
    <row r="39" spans="1:6" ht="21" customHeight="1" x14ac:dyDescent="0.25">
      <c r="A39" s="14"/>
      <c r="B39" s="4" t="s">
        <v>5</v>
      </c>
      <c r="C39" s="9">
        <v>940485.31200000003</v>
      </c>
      <c r="D39" s="8">
        <v>961770.24</v>
      </c>
      <c r="E39" s="9">
        <v>957974.4</v>
      </c>
      <c r="F39" s="6">
        <f t="shared" si="0"/>
        <v>2860229.952</v>
      </c>
    </row>
    <row r="40" spans="1:6" x14ac:dyDescent="0.25">
      <c r="A40" s="14"/>
      <c r="B40" s="4" t="s">
        <v>3</v>
      </c>
      <c r="C40" s="9">
        <v>1204576.4880000001</v>
      </c>
      <c r="D40" s="11">
        <v>925856.99</v>
      </c>
      <c r="E40" s="9">
        <v>920518.848</v>
      </c>
      <c r="F40" s="6">
        <f t="shared" si="0"/>
        <v>3050952.3260000004</v>
      </c>
    </row>
    <row r="41" spans="1:6" x14ac:dyDescent="0.25">
      <c r="A41" s="14"/>
      <c r="B41" s="15" t="s">
        <v>42</v>
      </c>
      <c r="C41" s="16">
        <f>SUM(C38:C40)</f>
        <v>3594316.25</v>
      </c>
      <c r="D41" s="16">
        <f>SUM(D38:D40)</f>
        <v>3400251.1500000004</v>
      </c>
      <c r="E41" s="16">
        <f>SUM(E38:E40)</f>
        <v>3301616.9479999999</v>
      </c>
      <c r="F41" s="6">
        <f t="shared" si="0"/>
        <v>10296184.348000001</v>
      </c>
    </row>
    <row r="42" spans="1:6" ht="16.5" customHeight="1" x14ac:dyDescent="0.25">
      <c r="A42" s="17" t="s">
        <v>41</v>
      </c>
      <c r="B42" s="17"/>
      <c r="C42" s="18">
        <f>SUM(C11,C16,C21,C26,C31,C34,C37,C41)</f>
        <v>50326251.828400001</v>
      </c>
      <c r="D42" s="18">
        <f>SUM(D11,D16,D21,D26,D31,D34,D37,D41)</f>
        <v>50896739.203935482</v>
      </c>
      <c r="E42" s="18">
        <f>SUM(E11,E16,E21,E26,E31,E34,E37,E41)</f>
        <v>49806008.074000001</v>
      </c>
      <c r="F42" s="18">
        <f>SUM(F11,F16,F21,F26,F31,F34,F37,F41)</f>
        <v>151028999.10633549</v>
      </c>
    </row>
    <row r="43" spans="1:6" x14ac:dyDescent="0.25">
      <c r="A43" s="13"/>
      <c r="B43" s="13"/>
      <c r="C43" s="19"/>
      <c r="D43" s="19"/>
      <c r="E43" s="19"/>
      <c r="F43" s="19"/>
    </row>
    <row r="44" spans="1:6" x14ac:dyDescent="0.25">
      <c r="A44" s="13" t="s">
        <v>48</v>
      </c>
      <c r="B44" s="13"/>
      <c r="C44" s="19"/>
      <c r="D44" s="19"/>
      <c r="E44" s="19"/>
      <c r="F44" s="19"/>
    </row>
    <row r="45" spans="1:6" x14ac:dyDescent="0.25">
      <c r="A45" s="13"/>
      <c r="B45" s="13"/>
      <c r="C45" s="19"/>
      <c r="D45" s="19"/>
      <c r="E45" s="19"/>
      <c r="F45" s="13"/>
    </row>
    <row r="46" spans="1:6" ht="15" customHeight="1" x14ac:dyDescent="0.25">
      <c r="A46" s="13"/>
      <c r="B46" s="13"/>
      <c r="C46" s="13"/>
      <c r="D46" s="13"/>
      <c r="E46" s="13"/>
      <c r="F46" s="13"/>
    </row>
    <row r="47" spans="1:6" ht="15" customHeight="1" x14ac:dyDescent="0.25">
      <c r="A47" s="13"/>
      <c r="B47" s="12"/>
      <c r="C47" s="12"/>
      <c r="D47" s="12"/>
      <c r="E47" s="12"/>
      <c r="F47" s="12"/>
    </row>
    <row r="48" spans="1:6" ht="15.75" x14ac:dyDescent="0.25">
      <c r="B48" s="3"/>
      <c r="C48" s="3"/>
      <c r="D48" s="3"/>
      <c r="E48" s="3"/>
      <c r="F48" s="3"/>
    </row>
    <row r="49" spans="1:6" ht="15.75" x14ac:dyDescent="0.25">
      <c r="B49" s="3"/>
      <c r="C49" s="3"/>
      <c r="D49" s="3"/>
      <c r="E49" s="3"/>
      <c r="F49" s="3"/>
    </row>
    <row r="51" spans="1:6" ht="15.75" customHeight="1" x14ac:dyDescent="0.25"/>
    <row r="52" spans="1:6" ht="15.75" customHeight="1" x14ac:dyDescent="0.25"/>
    <row r="53" spans="1:6" s="2" customFormat="1" ht="12.75" customHeight="1" x14ac:dyDescent="0.25">
      <c r="A53"/>
      <c r="B53"/>
      <c r="C53"/>
      <c r="D53"/>
      <c r="E53"/>
      <c r="F53"/>
    </row>
    <row r="54" spans="1:6" ht="15" customHeight="1" x14ac:dyDescent="0.25"/>
    <row r="55" spans="1:6" ht="14.25" customHeight="1" x14ac:dyDescent="0.25"/>
    <row r="56" spans="1:6" ht="15.75" customHeight="1" x14ac:dyDescent="0.25"/>
  </sheetData>
  <mergeCells count="21">
    <mergeCell ref="A6:F6"/>
    <mergeCell ref="A2:F2"/>
    <mergeCell ref="A3:F3"/>
    <mergeCell ref="A4:F4"/>
    <mergeCell ref="A5:F5"/>
    <mergeCell ref="A7:F7"/>
    <mergeCell ref="C8:E8"/>
    <mergeCell ref="A8:A9"/>
    <mergeCell ref="B8:B9"/>
    <mergeCell ref="A10:A11"/>
    <mergeCell ref="A12:A16"/>
    <mergeCell ref="A17:A21"/>
    <mergeCell ref="A22:A26"/>
    <mergeCell ref="A27:A31"/>
    <mergeCell ref="B49:F49"/>
    <mergeCell ref="B47:F47"/>
    <mergeCell ref="B48:F48"/>
    <mergeCell ref="A42:B42"/>
    <mergeCell ref="A32:A34"/>
    <mergeCell ref="A35:A37"/>
    <mergeCell ref="A38:A41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Bryan Eduardo Canahuate Sued</cp:lastModifiedBy>
  <cp:lastPrinted>2020-04-06T23:45:58Z</cp:lastPrinted>
  <dcterms:created xsi:type="dcterms:W3CDTF">2015-11-25T18:04:17Z</dcterms:created>
  <dcterms:modified xsi:type="dcterms:W3CDTF">2023-07-10T18:37:37Z</dcterms:modified>
</cp:coreProperties>
</file>