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12. Diciembre\OAI\Fisico-Financiero\"/>
    </mc:Choice>
  </mc:AlternateContent>
  <bookViews>
    <workbookView xWindow="0" yWindow="0" windowWidth="28800" windowHeight="10800"/>
  </bookViews>
  <sheets>
    <sheet name="Programa 11" sheetId="1" r:id="rId1"/>
    <sheet name="Programa 12" sheetId="2" r:id="rId2"/>
    <sheet name="Programa 13" sheetId="3" r:id="rId3"/>
    <sheet name="Historial de Cambios" sheetId="4" state="hidden" r:id="rId4"/>
    <sheet name="Validacion datos" sheetId="5" state="hidden" r:id="rId5"/>
  </sheets>
  <definedNames>
    <definedName name="_xlnm.Print_Area" localSheetId="1">'Programa 12'!$B$1:$K$73</definedName>
  </definedNames>
  <calcPr calcId="162913"/>
</workbook>
</file>

<file path=xl/calcChain.xml><?xml version="1.0" encoding="utf-8"?>
<calcChain xmlns="http://schemas.openxmlformats.org/spreadsheetml/2006/main">
  <c r="G39" i="3" l="1"/>
  <c r="D40" i="2"/>
  <c r="J45" i="3" l="1"/>
  <c r="I45" i="3"/>
  <c r="I39" i="3"/>
  <c r="K47" i="2"/>
  <c r="J47" i="2"/>
  <c r="K46" i="2"/>
  <c r="J46" i="2"/>
  <c r="H40" i="2"/>
  <c r="J40" i="2" s="1"/>
  <c r="J45" i="1"/>
  <c r="I45" i="1"/>
  <c r="I39" i="1"/>
</calcChain>
</file>

<file path=xl/sharedStrings.xml><?xml version="1.0" encoding="utf-8"?>
<sst xmlns="http://schemas.openxmlformats.org/spreadsheetml/2006/main" count="384" uniqueCount="261">
  <si>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</si>
  <si>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</si>
  <si>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</si>
  <si>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</si>
  <si>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</si>
  <si>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</si>
  <si>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Lineamientos para la Ejecución Presupuestaria de las Empresas Públicas no Financieras e Instituciones Públicas Financieras para el ejercicio 2023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</si>
  <si>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</si>
  <si>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</si>
  <si>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</si>
  <si>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</si>
  <si>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</si>
  <si>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</si>
  <si>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</si>
  <si>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</si>
  <si>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</si>
  <si>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</si>
  <si>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</si>
  <si>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</si>
  <si>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</si>
  <si>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</si>
  <si>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</si>
  <si>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AMPLIAR Y GARANTIZA LA COBERTURA Y CONTINUIDAD DE AGUA POTABLE</t>
  </si>
  <si>
    <t>Objetivo general:</t>
  </si>
  <si>
    <t>Vivienda digna en entornos saludables</t>
  </si>
  <si>
    <t>OE1: Incrementar y garantizar la producción de agua potable de manera continua y con los niveles de presión adecuadas.</t>
  </si>
  <si>
    <t>Objetivo(s) específico(s):</t>
  </si>
  <si>
    <t>2.5.2</t>
  </si>
  <si>
    <t>Garantizar el acceso universal a servicios de agua potable y saneamiento, provistos con calidad y eficiencia</t>
  </si>
  <si>
    <t>OES1:Incrementar la construcción de infraestructura de producción de agua potable en territorios con baja capacidad instalada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</si>
  <si>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</si>
  <si>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</si>
  <si>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1.1.1.1: Impulsar la inversión en construcción en S.A.A.P. mediante Planes Anuales y Plurianuales de Inversión Pública basados en la identificación de zonas con baja capacidad instalada.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</si>
  <si>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</si>
  <si>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</si>
  <si>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</si>
  <si>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</si>
  <si>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</si>
  <si>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</si>
  <si>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</si>
  <si>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</si>
  <si>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</si>
  <si>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</si>
  <si>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</si>
  <si>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</si>
  <si>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</si>
  <si>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</si>
  <si>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</si>
  <si>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</si>
  <si>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</si>
  <si>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</si>
  <si>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</si>
  <si>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</si>
  <si>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</si>
  <si>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</si>
  <si>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</si>
  <si>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</si>
  <si>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</si>
  <si>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</si>
  <si>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</si>
  <si>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</si>
  <si>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</si>
  <si>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</si>
  <si>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</si>
  <si>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 xml:space="preserve">Este producto tiene meta de aumentar un 10% con respecto al año 2020, por lo que seria un 2.5% por trimestre. 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</si>
  <si>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</si>
  <si>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</si>
  <si>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</si>
  <si>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</si>
  <si>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</si>
  <si>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</si>
  <si>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</si>
  <si>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</si>
  <si>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</si>
  <si>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</si>
  <si>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</si>
  <si>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</si>
  <si>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</si>
  <si>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</si>
  <si>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</si>
  <si>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</si>
  <si>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</si>
  <si>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</si>
  <si>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</si>
  <si>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</si>
  <si>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</si>
  <si>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</si>
  <si>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</si>
  <si>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</si>
  <si>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</si>
  <si>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</si>
  <si>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</si>
  <si>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</si>
  <si>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</si>
  <si>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</si>
  <si>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</si>
  <si>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</si>
  <si>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</si>
  <si>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</si>
  <si>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</si>
  <si>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</si>
  <si>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</si>
  <si>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</si>
  <si>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</si>
  <si>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</si>
  <si>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</si>
  <si>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</si>
  <si>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</si>
  <si>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</si>
  <si>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</si>
  <si>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</si>
  <si>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</si>
  <si>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</si>
  <si>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</si>
  <si>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</si>
  <si>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</si>
  <si>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</si>
  <si>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</si>
  <si>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</si>
  <si>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</si>
  <si>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</si>
  <si>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</si>
  <si>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</si>
  <si>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</si>
  <si>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</si>
  <si>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</si>
  <si>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</si>
  <si>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</si>
  <si>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</si>
  <si>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</si>
  <si>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</si>
  <si>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</si>
  <si>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</si>
  <si>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</si>
  <si>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</si>
  <si>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</si>
  <si>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</si>
  <si>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</si>
  <si>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</si>
  <si>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</si>
  <si>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</si>
  <si>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</si>
  <si>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</si>
  <si>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</si>
  <si>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</si>
  <si>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</si>
  <si>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</si>
  <si>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</si>
  <si>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</si>
  <si>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</si>
  <si>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</si>
  <si>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</si>
  <si>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</si>
  <si>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</si>
  <si>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</si>
  <si>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</si>
  <si>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</si>
  <si>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</si>
  <si>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</si>
  <si>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</si>
  <si>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</si>
  <si>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</si>
  <si>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</si>
  <si>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</si>
  <si>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</si>
  <si>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</si>
  <si>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</si>
  <si>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</si>
  <si>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</si>
  <si>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</si>
  <si>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</si>
  <si>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</si>
  <si>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</si>
  <si>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</si>
  <si>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</si>
  <si>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</si>
  <si>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</si>
  <si>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</si>
  <si>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</si>
  <si>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</si>
  <si>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</si>
  <si>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</si>
  <si>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</si>
  <si>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</si>
  <si>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</si>
  <si>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</si>
  <si>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</si>
  <si>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</si>
  <si>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</si>
  <si>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</si>
  <si>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</si>
  <si>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</si>
  <si>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</si>
  <si>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</si>
  <si>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</si>
  <si>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</si>
  <si>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</si>
  <si>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</si>
  <si>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</si>
  <si>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</si>
  <si>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</si>
  <si>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</si>
  <si>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</si>
  <si>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</si>
  <si>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</si>
  <si>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</si>
  <si>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</si>
  <si>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</si>
  <si>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</si>
  <si>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</si>
  <si>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</si>
  <si>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</si>
  <si>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</si>
  <si>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</si>
  <si>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</si>
  <si>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</si>
  <si>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</si>
  <si>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</si>
  <si>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</si>
  <si>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</si>
  <si>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</si>
  <si>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</si>
  <si>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</si>
  <si>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</si>
  <si>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</si>
  <si>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</si>
  <si>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</si>
  <si>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</si>
  <si>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</si>
  <si>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</si>
  <si>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</si>
  <si>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</si>
  <si>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</si>
  <si>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</si>
  <si>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</si>
  <si>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</si>
  <si>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</si>
  <si>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</si>
  <si>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</si>
  <si>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</si>
  <si>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</si>
  <si>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</si>
  <si>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</si>
  <si>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</si>
  <si>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</si>
  <si>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</si>
  <si>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</si>
  <si>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Se lograron procesar solamente 4,216 solicitudes de atención al cliente. Estas solicitudes mayormente fueron en el tiempo previo a la falla del sistema de gestión comercial.</t>
  </si>
  <si>
    <t>Meta no lograda debido a fallo del sistema de gestión comercial desde Octubre 2023. El sistema nuevo y sustituto todavía no permite el registro o cambios de data de los contratos.</t>
  </si>
  <si>
    <t xml:space="preserve">1.   Se logró entrar en operación para el mes de de diciembre la Planta de Tratamiento de Aguas Residuales de Villa Rivas Provincia Duarte.                                                                                                                                                                       </t>
  </si>
  <si>
    <t>N/A</t>
  </si>
  <si>
    <t xml:space="preserve">Se alcanzó el 60% de los muestreos planteados </t>
  </si>
  <si>
    <t xml:space="preserve">1. Falta la asignacion de recursos: (financiero y Tranporte)                                                                                                                                                                                                                               2. La baja en la producción de agua tratada se debe  a la salida de las plantas: (Higüey y Elias Piña las cuales se estan rehabilitando) y las Terrenas que actualmente tiene varios motores fuera de servicio en sus unidades.  </t>
  </si>
  <si>
    <t xml:space="preserve">(registrar las oportunidades de mejora identificadas:  Para Monitorear semanalmente la calidad del agua que se descarga de las plantas y cuerpos receptores, disponer de los recursos oportunos ( 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Recursos: humanos, Financieros y Transporte. </t>
  </si>
  <si>
    <t xml:space="preserve">Más de 500,000 habitantes beneficiados con los trabajos de:                      
-Rehabilitación acueducto Las Tarrana, provincia Duarte, afectado por las lluvias de pasado 18 de noviembre. 
-Sustitución de tramo de Loing Joing Ø36'' obra de toma  Ramón Santana, Ac. San Pedro de Macoris.
-Realizamos el empalme linea de distribución de Ø16" a Ø3" Acueducto Salcedo para abastecer sector la Gorra, provincia Hermanas Mirabal.
-Instalamos 360 mts de tubería de acero de Ø3 para mejoramiento del servicio en la sección Los Cacaos del municipio de Santa Barbara, provincia Samaná.
-Habilitación acueducto La Ciénaga, realizamos la limpieza del canal que abastece obra de toma acueducto Quita Coraza, provincia Barahona.
-Limpieza obra de toma la Gina, provincia Peravia.
-Limpieza de Cajuela de Captación obra de toma Río Bonilla Ac. El Limón, afectado por las lluvias de pasado 18 de noviembre. 
 -Sustitución de tramo línea de impulsión Ø16" en mal estado en el Carril de Haina, provincia San Cristobal.
-Interconexión desde la línea de Ø24" acueducto viejo Cenovi  a línea de conducción Ø8" para mejorar el servicio sector la Espínola, San Francisco de Marisco, provincia Duarte.
- Construcción de bypass en línea de impulsión Ø12" obra de toma Rio Balata a entrada de la planta de tratamiento agua potable Las Terrenas, provincia Samaná.
-Rehabilitación deposito municipal de Monte Cristi capacidad 1,390,000 galones.
-Cambio de tramo linea conducción Ø16", carretera Sanchez, provincia San Cristobal.
-Limpieza de las obras de toma acueductos: Guanuma, Yamasa, El Cacique y Sabana Grande de Boya, provincia Monte Plata.
               </t>
  </si>
  <si>
    <t>Impacto  fenomenos de caracter hidrometeorológicos (Potencial Ciclon Tropical No.22).</t>
  </si>
  <si>
    <t xml:space="preserve">Eficientizar los procesos de adquisición de los materiales, herramientas y equipos necesarios para realizar los trabajos de  rehabilitacion de los sistemas, aplicando a los suplidores la ley de compras y contrataciones en lo que tiene que ver con la entrega tiempo de los bienes y servicios requeridos. 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</si>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</sst>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.00_-;\-* #,##0.00_-;_-* &quot;-&quot;??_-;_-@"/>
  </numFmts>
  <fonts count="32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8" fillId="0" borderId="0" applyFont="0" applyFill="0" applyBorder="0" applyAlignment="0" applyProtection="0"/>
    <xf numFmtId="0" fontId="30" fillId="0" borderId="69"/>
    <xf numFmtId="43" fontId="30" fillId="0" borderId="69" applyFont="0" applyFill="0" applyBorder="0" applyAlignment="0" applyProtection="0"/>
    <xf numFmtId="0" fontId="30" fillId="0" borderId="69"/>
  </cellStyleXfs>
  <cellXfs count="229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11" fillId="0" borderId="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49" fontId="4" fillId="0" borderId="26" xfId="0" applyNumberFormat="1" applyFont="1" applyBorder="1"/>
    <xf numFmtId="0" fontId="4" fillId="0" borderId="5" xfId="0" applyFont="1" applyBorder="1"/>
    <xf numFmtId="0" fontId="4" fillId="0" borderId="25" xfId="0" applyFont="1" applyBorder="1"/>
    <xf numFmtId="0" fontId="4" fillId="6" borderId="26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30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36" xfId="0" applyNumberFormat="1" applyFont="1" applyBorder="1" applyAlignment="1">
      <alignment horizontal="left" vertical="center" wrapText="1" readingOrder="1"/>
    </xf>
    <xf numFmtId="39" fontId="10" fillId="0" borderId="37" xfId="0" applyNumberFormat="1" applyFont="1" applyBorder="1" applyAlignment="1">
      <alignment horizontal="left" vertical="center" wrapText="1" readingOrder="1"/>
    </xf>
    <xf numFmtId="39" fontId="10" fillId="0" borderId="35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12" fillId="7" borderId="41" xfId="0" applyFont="1" applyFill="1" applyBorder="1" applyAlignment="1">
      <alignment horizontal="center" vertical="center" wrapText="1" readingOrder="1"/>
    </xf>
    <xf numFmtId="0" fontId="12" fillId="7" borderId="42" xfId="0" applyFont="1" applyFill="1" applyBorder="1" applyAlignment="1">
      <alignment horizontal="center" vertical="center" wrapText="1" readingOrder="1"/>
    </xf>
    <xf numFmtId="0" fontId="12" fillId="7" borderId="43" xfId="0" applyFont="1" applyFill="1" applyBorder="1" applyAlignment="1">
      <alignment horizontal="center" vertical="center" wrapText="1" readingOrder="1"/>
    </xf>
    <xf numFmtId="0" fontId="12" fillId="7" borderId="44" xfId="0" applyFont="1" applyFill="1" applyBorder="1" applyAlignment="1">
      <alignment horizontal="center" vertical="center" wrapText="1" readingOrder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166" fontId="10" fillId="0" borderId="46" xfId="0" applyNumberFormat="1" applyFont="1" applyBorder="1" applyAlignment="1">
      <alignment horizontal="center" vertical="center" wrapText="1" readingOrder="1"/>
    </xf>
    <xf numFmtId="10" fontId="10" fillId="0" borderId="46" xfId="0" applyNumberFormat="1" applyFont="1" applyBorder="1" applyAlignment="1">
      <alignment horizontal="center" vertical="center" wrapText="1" readingOrder="1"/>
    </xf>
    <xf numFmtId="167" fontId="10" fillId="0" borderId="47" xfId="0" applyNumberFormat="1" applyFont="1" applyBorder="1" applyAlignment="1">
      <alignment horizontal="center" vertical="center" wrapText="1" readingOrder="1"/>
    </xf>
    <xf numFmtId="39" fontId="13" fillId="0" borderId="0" xfId="0" applyNumberFormat="1" applyFont="1" applyAlignment="1">
      <alignment vertical="center" wrapText="1"/>
    </xf>
    <xf numFmtId="39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48" xfId="0" applyFont="1" applyBorder="1" applyAlignment="1">
      <alignment vertical="top" wrapText="1"/>
    </xf>
    <xf numFmtId="43" fontId="4" fillId="0" borderId="0" xfId="0" applyNumberFormat="1" applyFont="1"/>
    <xf numFmtId="0" fontId="9" fillId="0" borderId="52" xfId="0" applyFont="1" applyBorder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/>
    <xf numFmtId="0" fontId="4" fillId="0" borderId="30" xfId="0" applyFont="1" applyBorder="1"/>
    <xf numFmtId="0" fontId="11" fillId="0" borderId="52" xfId="0" applyFont="1" applyBorder="1"/>
    <xf numFmtId="0" fontId="4" fillId="0" borderId="29" xfId="0" applyFont="1" applyBorder="1"/>
    <xf numFmtId="0" fontId="9" fillId="0" borderId="52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9" fillId="7" borderId="63" xfId="0" applyFont="1" applyFill="1" applyBorder="1" applyAlignment="1">
      <alignment horizontal="center" vertical="center" wrapText="1" readingOrder="1"/>
    </xf>
    <xf numFmtId="0" fontId="9" fillId="7" borderId="42" xfId="0" applyFont="1" applyFill="1" applyBorder="1" applyAlignment="1">
      <alignment horizontal="center" vertical="center" wrapText="1" readingOrder="1"/>
    </xf>
    <xf numFmtId="0" fontId="9" fillId="7" borderId="43" xfId="0" applyFont="1" applyFill="1" applyBorder="1" applyAlignment="1">
      <alignment horizontal="center" vertical="center" wrapText="1" readingOrder="1"/>
    </xf>
    <xf numFmtId="0" fontId="9" fillId="7" borderId="64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8" fontId="10" fillId="0" borderId="46" xfId="0" applyNumberFormat="1" applyFont="1" applyBorder="1" applyAlignment="1">
      <alignment horizontal="center" vertical="center" wrapText="1" readingOrder="1"/>
    </xf>
    <xf numFmtId="167" fontId="10" fillId="0" borderId="46" xfId="0" applyNumberFormat="1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43" fontId="10" fillId="0" borderId="46" xfId="0" applyNumberFormat="1" applyFont="1" applyBorder="1" applyAlignment="1">
      <alignment horizontal="center" vertical="center" wrapText="1" readingOrder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9" fillId="9" borderId="67" xfId="0" applyFont="1" applyFill="1" applyBorder="1" applyAlignment="1">
      <alignment vertical="center" wrapText="1"/>
    </xf>
    <xf numFmtId="0" fontId="4" fillId="0" borderId="59" xfId="0" applyFont="1" applyBorder="1"/>
    <xf numFmtId="0" fontId="10" fillId="9" borderId="69" xfId="0" applyFont="1" applyFill="1" applyBorder="1" applyAlignment="1">
      <alignment horizontal="left" vertical="center"/>
    </xf>
    <xf numFmtId="0" fontId="9" fillId="0" borderId="70" xfId="0" applyFont="1" applyBorder="1" applyAlignment="1">
      <alignment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46" xfId="0" applyNumberFormat="1" applyFont="1" applyFill="1" applyBorder="1" applyAlignment="1">
      <alignment horizontal="center" vertical="center" wrapText="1" readingOrder="1"/>
    </xf>
    <xf numFmtId="167" fontId="10" fillId="8" borderId="46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8" fillId="4" borderId="77" xfId="0" applyFont="1" applyFill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49" fontId="19" fillId="0" borderId="80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 wrapText="1"/>
    </xf>
    <xf numFmtId="0" fontId="10" fillId="0" borderId="81" xfId="0" applyFont="1" applyBorder="1"/>
    <xf numFmtId="0" fontId="11" fillId="0" borderId="8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1" xfId="0" applyFont="1" applyBorder="1" applyAlignment="1">
      <alignment vertical="center" wrapText="1"/>
    </xf>
    <xf numFmtId="0" fontId="11" fillId="0" borderId="81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165" fontId="0" fillId="0" borderId="82" xfId="1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43" fontId="10" fillId="0" borderId="4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 wrapText="1"/>
    </xf>
    <xf numFmtId="0" fontId="0" fillId="0" borderId="0" xfId="0" applyFont="1" applyAlignment="1"/>
    <xf numFmtId="43" fontId="4" fillId="0" borderId="46" xfId="0" applyNumberFormat="1" applyFont="1" applyBorder="1" applyAlignment="1">
      <alignment horizontal="center" vertical="center" wrapText="1"/>
    </xf>
    <xf numFmtId="43" fontId="4" fillId="0" borderId="46" xfId="0" applyNumberFormat="1" applyFont="1" applyFill="1" applyBorder="1" applyAlignment="1">
      <alignment horizontal="center" vertical="center" wrapText="1"/>
    </xf>
    <xf numFmtId="43" fontId="31" fillId="0" borderId="46" xfId="4" applyNumberFormat="1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10" fillId="0" borderId="69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0" fontId="7" fillId="4" borderId="6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8" fillId="5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15" fillId="0" borderId="0" xfId="0" applyFont="1" applyAlignment="1">
      <alignment horizontal="left" vertical="center"/>
    </xf>
    <xf numFmtId="0" fontId="0" fillId="0" borderId="0" xfId="0" applyFont="1" applyAlignment="1"/>
    <xf numFmtId="0" fontId="9" fillId="7" borderId="36" xfId="0" applyFont="1" applyFill="1" applyBorder="1" applyAlignment="1">
      <alignment horizontal="center" vertical="center" wrapText="1" readingOrder="1"/>
    </xf>
    <xf numFmtId="0" fontId="3" fillId="0" borderId="40" xfId="0" applyFont="1" applyBorder="1"/>
    <xf numFmtId="0" fontId="8" fillId="5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/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" fillId="0" borderId="25" xfId="0" applyFont="1" applyFill="1" applyBorder="1"/>
    <xf numFmtId="0" fontId="4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/>
    <xf numFmtId="0" fontId="3" fillId="0" borderId="33" xfId="0" applyFont="1" applyFill="1" applyBorder="1"/>
    <xf numFmtId="39" fontId="10" fillId="0" borderId="34" xfId="0" applyNumberFormat="1" applyFont="1" applyBorder="1" applyAlignment="1">
      <alignment horizontal="center" vertical="center" wrapText="1" readingOrder="1"/>
    </xf>
    <xf numFmtId="0" fontId="3" fillId="0" borderId="35" xfId="0" applyFont="1" applyBorder="1"/>
    <xf numFmtId="39" fontId="10" fillId="0" borderId="36" xfId="0" applyNumberFormat="1" applyFont="1" applyBorder="1" applyAlignment="1">
      <alignment horizontal="center" vertical="center" wrapText="1" readingOrder="1"/>
    </xf>
    <xf numFmtId="0" fontId="3" fillId="0" borderId="37" xfId="0" applyFont="1" applyBorder="1"/>
    <xf numFmtId="10" fontId="10" fillId="8" borderId="36" xfId="0" applyNumberFormat="1" applyFont="1" applyFill="1" applyBorder="1" applyAlignment="1">
      <alignment horizontal="center" vertical="center" wrapText="1" readingOrder="1"/>
    </xf>
    <xf numFmtId="0" fontId="11" fillId="7" borderId="39" xfId="0" applyFont="1" applyFill="1" applyBorder="1" applyAlignment="1">
      <alignment horizontal="center" vertical="center" wrapText="1" readingOrder="1"/>
    </xf>
    <xf numFmtId="0" fontId="11" fillId="7" borderId="36" xfId="0" applyFont="1" applyFill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7" fillId="4" borderId="22" xfId="0" applyFont="1" applyFill="1" applyBorder="1" applyAlignment="1">
      <alignment horizontal="left" vertical="center"/>
    </xf>
    <xf numFmtId="0" fontId="3" fillId="0" borderId="23" xfId="0" applyFont="1" applyBorder="1"/>
    <xf numFmtId="0" fontId="3" fillId="0" borderId="24" xfId="0" applyFont="1" applyBorder="1"/>
    <xf numFmtId="0" fontId="11" fillId="7" borderId="34" xfId="0" applyFont="1" applyFill="1" applyBorder="1" applyAlignment="1">
      <alignment horizontal="center" vertical="center" wrapText="1" readingOrder="1"/>
    </xf>
    <xf numFmtId="0" fontId="3" fillId="0" borderId="38" xfId="0" applyFont="1" applyBorder="1"/>
    <xf numFmtId="0" fontId="4" fillId="6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5" xfId="0" applyFont="1" applyBorder="1" applyAlignment="1">
      <alignment horizontal="center"/>
    </xf>
    <xf numFmtId="49" fontId="10" fillId="0" borderId="26" xfId="0" quotePrefix="1" applyNumberFormat="1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7" fillId="4" borderId="57" xfId="0" applyFont="1" applyFill="1" applyBorder="1" applyAlignment="1">
      <alignment horizontal="left" vertical="center"/>
    </xf>
    <xf numFmtId="0" fontId="3" fillId="0" borderId="58" xfId="0" applyFont="1" applyBorder="1"/>
    <xf numFmtId="0" fontId="11" fillId="0" borderId="52" xfId="0" applyFont="1" applyBorder="1" applyAlignment="1">
      <alignment horizontal="left" vertical="center" wrapText="1"/>
    </xf>
    <xf numFmtId="0" fontId="3" fillId="0" borderId="30" xfId="0" applyFont="1" applyBorder="1"/>
    <xf numFmtId="0" fontId="4" fillId="0" borderId="59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10" fillId="9" borderId="68" xfId="0" applyFont="1" applyFill="1" applyBorder="1" applyAlignment="1">
      <alignment horizontal="left" vertical="center"/>
    </xf>
    <xf numFmtId="0" fontId="3" fillId="0" borderId="62" xfId="0" applyFont="1" applyBorder="1"/>
    <xf numFmtId="0" fontId="16" fillId="4" borderId="65" xfId="0" applyFont="1" applyFill="1" applyBorder="1" applyAlignment="1">
      <alignment horizontal="left" vertical="center"/>
    </xf>
    <xf numFmtId="0" fontId="3" fillId="0" borderId="66" xfId="0" applyFont="1" applyBorder="1"/>
    <xf numFmtId="0" fontId="11" fillId="5" borderId="57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39" fontId="10" fillId="0" borderId="61" xfId="0" applyNumberFormat="1" applyFont="1" applyBorder="1" applyAlignment="1">
      <alignment horizontal="center" vertical="center" wrapText="1" readingOrder="1"/>
    </xf>
    <xf numFmtId="0" fontId="16" fillId="4" borderId="57" xfId="0" applyFont="1" applyFill="1" applyBorder="1" applyAlignment="1">
      <alignment horizontal="left" vertical="center"/>
    </xf>
    <xf numFmtId="0" fontId="3" fillId="0" borderId="60" xfId="0" applyFont="1" applyBorder="1"/>
    <xf numFmtId="0" fontId="11" fillId="7" borderId="61" xfId="0" applyFont="1" applyFill="1" applyBorder="1" applyAlignment="1">
      <alignment horizontal="center" vertical="center" wrapText="1" readingOrder="1"/>
    </xf>
    <xf numFmtId="0" fontId="4" fillId="6" borderId="26" xfId="0" applyFont="1" applyFill="1" applyBorder="1" applyAlignment="1">
      <alignment horizontal="left"/>
    </xf>
    <xf numFmtId="0" fontId="3" fillId="0" borderId="29" xfId="0" applyFont="1" applyBorder="1"/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0" borderId="56" xfId="0" applyFont="1" applyBorder="1"/>
    <xf numFmtId="0" fontId="4" fillId="3" borderId="57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51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/>
    <xf numFmtId="0" fontId="10" fillId="0" borderId="69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43" fontId="4" fillId="0" borderId="0" xfId="0" applyNumberFormat="1" applyFont="1" applyAlignment="1">
      <alignment horizontal="left" vertical="center" wrapText="1" readingOrder="1"/>
    </xf>
    <xf numFmtId="0" fontId="4" fillId="0" borderId="72" xfId="0" applyFont="1" applyBorder="1" applyAlignment="1">
      <alignment horizontal="center"/>
    </xf>
    <xf numFmtId="0" fontId="3" fillId="0" borderId="73" xfId="0" applyFont="1" applyBorder="1"/>
    <xf numFmtId="0" fontId="4" fillId="0" borderId="12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2095500"/>
    <xdr:sp macro="" textlink="">
      <xdr:nvSpPr>
        <xdr:cNvPr id="3" name="Shape 3"/>
        <xdr:cNvSpPr txBox="1"/>
      </xdr:nvSpPr>
      <xdr:spPr>
        <a:xfrm>
          <a:off x="4307775" y="2737013"/>
          <a:ext cx="2076450" cy="2085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647700</xdr:colOff>
      <xdr:row>62</xdr:row>
      <xdr:rowOff>38100</xdr:rowOff>
    </xdr:from>
    <xdr:ext cx="2085975" cy="2124075"/>
    <xdr:sp macro="" textlink="">
      <xdr:nvSpPr>
        <xdr:cNvPr id="4" name="Shape 4"/>
        <xdr:cNvSpPr txBox="1"/>
      </xdr:nvSpPr>
      <xdr:spPr>
        <a:xfrm>
          <a:off x="4307775" y="2722725"/>
          <a:ext cx="2076450" cy="2114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981075</xdr:colOff>
      <xdr:row>62</xdr:row>
      <xdr:rowOff>171450</xdr:rowOff>
    </xdr:from>
    <xdr:ext cx="2457450" cy="1962150"/>
    <xdr:sp macro="" textlink="">
      <xdr:nvSpPr>
        <xdr:cNvPr id="5" name="Shape 5"/>
        <xdr:cNvSpPr txBox="1"/>
      </xdr:nvSpPr>
      <xdr:spPr>
        <a:xfrm>
          <a:off x="4122038" y="2803688"/>
          <a:ext cx="2447925" cy="1952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62</xdr:row>
      <xdr:rowOff>47625</xdr:rowOff>
    </xdr:from>
    <xdr:ext cx="3676650" cy="2114550"/>
    <xdr:sp macro="" textlink="">
      <xdr:nvSpPr>
        <xdr:cNvPr id="6" name="Shape 6"/>
        <xdr:cNvSpPr txBox="1"/>
      </xdr:nvSpPr>
      <xdr:spPr>
        <a:xfrm>
          <a:off x="3512438" y="2727488"/>
          <a:ext cx="3667125" cy="2105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714375</xdr:colOff>
      <xdr:row>67</xdr:row>
      <xdr:rowOff>114301</xdr:rowOff>
    </xdr:from>
    <xdr:ext cx="2457450" cy="1047750"/>
    <xdr:sp macro="" textlink="">
      <xdr:nvSpPr>
        <xdr:cNvPr id="9" name="Shape 9"/>
        <xdr:cNvSpPr txBox="1"/>
      </xdr:nvSpPr>
      <xdr:spPr>
        <a:xfrm>
          <a:off x="5257800" y="1889760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7</xdr:col>
      <xdr:colOff>380999</xdr:colOff>
      <xdr:row>67</xdr:row>
      <xdr:rowOff>66675</xdr:rowOff>
    </xdr:from>
    <xdr:ext cx="3381375" cy="1114425"/>
    <xdr:sp macro="" textlink="">
      <xdr:nvSpPr>
        <xdr:cNvPr id="10" name="Shape 10"/>
        <xdr:cNvSpPr txBox="1"/>
      </xdr:nvSpPr>
      <xdr:spPr>
        <a:xfrm>
          <a:off x="7772399" y="1884997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abSelected="1" topLeftCell="A55" workbookViewId="0">
      <selection activeCell="M56" sqref="M56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6" customWidth="1"/>
    <col min="7" max="7" width="18.42578125" customWidth="1"/>
    <col min="8" max="8" width="17.140625" customWidth="1"/>
    <col min="9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" customWidth="1"/>
    <col min="15" max="15" width="16.85546875" bestFit="1" customWidth="1"/>
    <col min="16" max="25" width="11.42578125" customWidth="1"/>
  </cols>
  <sheetData>
    <row r="1" spans="1:25" ht="27.75" customHeight="1" x14ac:dyDescent="0.25">
      <c r="A1" s="1"/>
      <c r="B1" s="177" t="s">
        <v>0</v>
      </c>
      <c r="C1" s="178"/>
      <c r="D1" s="178"/>
      <c r="E1" s="178"/>
      <c r="F1" s="178"/>
      <c r="G1" s="178"/>
      <c r="H1" s="178"/>
      <c r="I1" s="178"/>
      <c r="J1" s="17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3"/>
      <c r="B2" s="180" t="s">
        <v>1</v>
      </c>
      <c r="C2" s="181"/>
      <c r="D2" s="180" t="s">
        <v>2</v>
      </c>
      <c r="E2" s="127"/>
      <c r="F2" s="127"/>
      <c r="G2" s="127"/>
      <c r="H2" s="128"/>
      <c r="I2" s="4" t="s">
        <v>3</v>
      </c>
      <c r="J2" s="5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5.25" customHeight="1" x14ac:dyDescent="0.25">
      <c r="A3" s="6"/>
      <c r="B3" s="182" t="s">
        <v>5</v>
      </c>
      <c r="C3" s="183"/>
      <c r="D3" s="182" t="s">
        <v>6</v>
      </c>
      <c r="E3" s="183"/>
      <c r="F3" s="183"/>
      <c r="G3" s="183"/>
      <c r="H3" s="184"/>
      <c r="I3" s="7">
        <v>43846</v>
      </c>
      <c r="J3" s="8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" customHeigh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25">
      <c r="A5" s="173"/>
      <c r="B5" s="127"/>
      <c r="C5" s="127"/>
      <c r="D5" s="127"/>
      <c r="E5" s="127"/>
      <c r="F5" s="127"/>
      <c r="G5" s="127"/>
      <c r="H5" s="127"/>
      <c r="I5" s="127"/>
      <c r="J5" s="12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" customHeight="1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56" t="s">
        <v>7</v>
      </c>
      <c r="B7" s="157"/>
      <c r="C7" s="157"/>
      <c r="D7" s="157"/>
      <c r="E7" s="157"/>
      <c r="F7" s="157"/>
      <c r="G7" s="157"/>
      <c r="H7" s="157"/>
      <c r="I7" s="157"/>
      <c r="J7" s="15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" customHeight="1" x14ac:dyDescent="0.25">
      <c r="A8" s="165"/>
      <c r="B8" s="134"/>
      <c r="C8" s="134"/>
      <c r="D8" s="134"/>
      <c r="E8" s="134"/>
      <c r="F8" s="134"/>
      <c r="G8" s="134"/>
      <c r="H8" s="134"/>
      <c r="I8" s="134"/>
      <c r="J8" s="13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137" t="s">
        <v>8</v>
      </c>
      <c r="B9" s="127"/>
      <c r="C9" s="127"/>
      <c r="D9" s="127"/>
      <c r="E9" s="127"/>
      <c r="F9" s="127"/>
      <c r="G9" s="127"/>
      <c r="H9" s="127"/>
      <c r="I9" s="127"/>
      <c r="J9" s="1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" customHeight="1" x14ac:dyDescent="0.25">
      <c r="A10" s="165"/>
      <c r="B10" s="134"/>
      <c r="C10" s="134"/>
      <c r="D10" s="134"/>
      <c r="E10" s="134"/>
      <c r="F10" s="134"/>
      <c r="G10" s="134"/>
      <c r="H10" s="134"/>
      <c r="I10" s="134"/>
      <c r="J10" s="13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9" t="s">
        <v>9</v>
      </c>
      <c r="B11" s="166" t="s">
        <v>10</v>
      </c>
      <c r="C11" s="167"/>
      <c r="D11" s="167"/>
      <c r="E11" s="167"/>
      <c r="F11" s="167"/>
      <c r="G11" s="167"/>
      <c r="H11" s="167"/>
      <c r="I11" s="167"/>
      <c r="J11" s="168"/>
      <c r="K11" s="2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11" t="s">
        <v>11</v>
      </c>
      <c r="B12" s="12" t="s">
        <v>12</v>
      </c>
      <c r="C12" s="13"/>
      <c r="D12" s="13"/>
      <c r="E12" s="13"/>
      <c r="F12" s="13"/>
      <c r="G12" s="13"/>
      <c r="H12" s="13"/>
      <c r="I12" s="1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1" t="s">
        <v>13</v>
      </c>
      <c r="B13" s="15" t="s">
        <v>14</v>
      </c>
      <c r="C13" s="13"/>
      <c r="D13" s="13"/>
      <c r="E13" s="13"/>
      <c r="F13" s="13"/>
      <c r="G13" s="13"/>
      <c r="H13" s="13"/>
      <c r="I13" s="13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1.75" customHeight="1" x14ac:dyDescent="0.25">
      <c r="A14" s="9" t="s">
        <v>15</v>
      </c>
      <c r="B14" s="169" t="s">
        <v>16</v>
      </c>
      <c r="C14" s="167"/>
      <c r="D14" s="167"/>
      <c r="E14" s="167"/>
      <c r="F14" s="167"/>
      <c r="G14" s="167"/>
      <c r="H14" s="167"/>
      <c r="I14" s="167"/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64.5" customHeight="1" x14ac:dyDescent="0.25">
      <c r="A15" s="9" t="s">
        <v>17</v>
      </c>
      <c r="B15" s="169" t="s">
        <v>18</v>
      </c>
      <c r="C15" s="167"/>
      <c r="D15" s="167"/>
      <c r="E15" s="167"/>
      <c r="F15" s="167"/>
      <c r="G15" s="167"/>
      <c r="H15" s="167"/>
      <c r="I15" s="167"/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3" customHeight="1" x14ac:dyDescent="0.25">
      <c r="A16" s="16"/>
      <c r="B16" s="2"/>
      <c r="C16" s="2"/>
      <c r="D16" s="2"/>
      <c r="E16" s="2"/>
      <c r="F16" s="2"/>
      <c r="G16" s="2"/>
      <c r="H16" s="2"/>
      <c r="I16" s="2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26" t="s">
        <v>19</v>
      </c>
      <c r="B17" s="127"/>
      <c r="C17" s="127"/>
      <c r="D17" s="127"/>
      <c r="E17" s="127"/>
      <c r="F17" s="127"/>
      <c r="G17" s="127"/>
      <c r="H17" s="127"/>
      <c r="I17" s="127"/>
      <c r="J17" s="12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" customHeight="1" x14ac:dyDescent="0.25">
      <c r="A18" s="16"/>
      <c r="B18" s="2"/>
      <c r="C18" s="2"/>
      <c r="D18" s="2"/>
      <c r="E18" s="2"/>
      <c r="F18" s="2"/>
      <c r="G18" s="2"/>
      <c r="H18" s="2"/>
      <c r="I18" s="2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107" customFormat="1" ht="18" customHeight="1" x14ac:dyDescent="0.25">
      <c r="A19" s="9" t="s">
        <v>20</v>
      </c>
      <c r="B19" s="106">
        <v>2</v>
      </c>
      <c r="C19" s="161" t="s">
        <v>21</v>
      </c>
      <c r="D19" s="162"/>
      <c r="E19" s="162"/>
      <c r="F19" s="162"/>
      <c r="G19" s="162"/>
      <c r="H19" s="162"/>
      <c r="I19" s="162"/>
      <c r="J19" s="163"/>
      <c r="K19" s="23" t="s">
        <v>22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s="107" customFormat="1" ht="3" customHeight="1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1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107" customFormat="1" ht="39.75" customHeight="1" x14ac:dyDescent="0.25">
      <c r="A21" s="9" t="s">
        <v>23</v>
      </c>
      <c r="B21" s="106">
        <v>2.5</v>
      </c>
      <c r="C21" s="161" t="s">
        <v>24</v>
      </c>
      <c r="D21" s="162"/>
      <c r="E21" s="162"/>
      <c r="F21" s="162"/>
      <c r="G21" s="162"/>
      <c r="H21" s="162"/>
      <c r="I21" s="162"/>
      <c r="J21" s="163"/>
      <c r="K21" s="23" t="s">
        <v>25</v>
      </c>
      <c r="L21" s="24"/>
      <c r="M21" s="24"/>
      <c r="N21" s="24"/>
      <c r="O21" s="24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s="107" customFormat="1" ht="3" customHeight="1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10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107" customFormat="1" ht="30.75" customHeight="1" x14ac:dyDescent="0.25">
      <c r="A23" s="9" t="s">
        <v>26</v>
      </c>
      <c r="B23" s="106" t="s">
        <v>27</v>
      </c>
      <c r="C23" s="161" t="s">
        <v>28</v>
      </c>
      <c r="D23" s="162"/>
      <c r="E23" s="162"/>
      <c r="F23" s="162"/>
      <c r="G23" s="162"/>
      <c r="H23" s="162"/>
      <c r="I23" s="162"/>
      <c r="J23" s="163"/>
      <c r="K23" s="23" t="s">
        <v>29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" customHeight="1" x14ac:dyDescent="0.25">
      <c r="A24" s="16"/>
      <c r="B24" s="2"/>
      <c r="C24" s="2"/>
      <c r="D24" s="2"/>
      <c r="E24" s="2"/>
      <c r="F24" s="2"/>
      <c r="G24" s="2"/>
      <c r="H24" s="2"/>
      <c r="I24" s="2"/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8.75" customHeight="1" x14ac:dyDescent="0.25">
      <c r="A25" s="9" t="s">
        <v>30</v>
      </c>
      <c r="B25" s="164" t="s">
        <v>31</v>
      </c>
      <c r="C25" s="134"/>
      <c r="D25" s="134"/>
      <c r="E25" s="134"/>
      <c r="F25" s="134"/>
      <c r="G25" s="134"/>
      <c r="H25" s="134"/>
      <c r="I25" s="134"/>
      <c r="J25" s="139"/>
      <c r="K25" s="24" t="s">
        <v>32</v>
      </c>
      <c r="L25" s="25"/>
      <c r="M25" s="2"/>
      <c r="N25" s="2"/>
      <c r="O25" s="2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" customHeight="1" x14ac:dyDescent="0.25">
      <c r="A26" s="16"/>
      <c r="B26" s="2"/>
      <c r="C26" s="2"/>
      <c r="D26" s="2"/>
      <c r="E26" s="2"/>
      <c r="F26" s="2"/>
      <c r="G26" s="2"/>
      <c r="H26" s="2"/>
      <c r="I26" s="2"/>
      <c r="J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26" t="s">
        <v>33</v>
      </c>
      <c r="B27" s="127"/>
      <c r="C27" s="127"/>
      <c r="D27" s="127"/>
      <c r="E27" s="127"/>
      <c r="F27" s="127"/>
      <c r="G27" s="127"/>
      <c r="H27" s="127"/>
      <c r="I27" s="127"/>
      <c r="J27" s="1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" customHeight="1" x14ac:dyDescent="0.25">
      <c r="A28" s="16"/>
      <c r="B28" s="2"/>
      <c r="C28" s="2"/>
      <c r="D28" s="2"/>
      <c r="E28" s="2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 x14ac:dyDescent="0.25">
      <c r="A29" s="9" t="s">
        <v>34</v>
      </c>
      <c r="B29" s="138" t="s">
        <v>35</v>
      </c>
      <c r="C29" s="134"/>
      <c r="D29" s="134"/>
      <c r="E29" s="134"/>
      <c r="F29" s="134"/>
      <c r="G29" s="134"/>
      <c r="H29" s="134"/>
      <c r="I29" s="134"/>
      <c r="J29" s="13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01.25" customHeight="1" x14ac:dyDescent="0.25">
      <c r="A30" s="27" t="s">
        <v>36</v>
      </c>
      <c r="B30" s="138" t="s">
        <v>37</v>
      </c>
      <c r="C30" s="134"/>
      <c r="D30" s="134"/>
      <c r="E30" s="134"/>
      <c r="F30" s="134"/>
      <c r="G30" s="134"/>
      <c r="H30" s="134"/>
      <c r="I30" s="134"/>
      <c r="J30" s="139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.75" customHeight="1" x14ac:dyDescent="0.25">
      <c r="A31" s="28" t="s">
        <v>38</v>
      </c>
      <c r="B31" s="153" t="s">
        <v>39</v>
      </c>
      <c r="C31" s="154"/>
      <c r="D31" s="154"/>
      <c r="E31" s="154"/>
      <c r="F31" s="154"/>
      <c r="G31" s="154"/>
      <c r="H31" s="154"/>
      <c r="I31" s="154"/>
      <c r="J31" s="155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1.75" hidden="1" customHeight="1" x14ac:dyDescent="0.25">
      <c r="A32" s="27" t="s">
        <v>40</v>
      </c>
      <c r="B32" s="26"/>
      <c r="C32" s="26"/>
      <c r="D32" s="26"/>
      <c r="E32" s="26"/>
      <c r="F32" s="26"/>
      <c r="G32" s="26"/>
      <c r="H32" s="26"/>
      <c r="I32" s="26"/>
      <c r="J32" s="2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" customHeight="1" x14ac:dyDescent="0.25">
      <c r="A33" s="16"/>
      <c r="B33" s="2"/>
      <c r="C33" s="2"/>
      <c r="D33" s="2"/>
      <c r="E33" s="2"/>
      <c r="F33" s="2"/>
      <c r="G33" s="2"/>
      <c r="H33" s="2"/>
      <c r="I33" s="2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156" t="s">
        <v>41</v>
      </c>
      <c r="B34" s="157"/>
      <c r="C34" s="157"/>
      <c r="D34" s="157"/>
      <c r="E34" s="157"/>
      <c r="F34" s="157"/>
      <c r="G34" s="157"/>
      <c r="H34" s="157"/>
      <c r="I34" s="157"/>
      <c r="J34" s="15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" customHeight="1" x14ac:dyDescent="0.25">
      <c r="A35" s="16"/>
      <c r="B35" s="2"/>
      <c r="C35" s="2"/>
      <c r="D35" s="2"/>
      <c r="E35" s="2"/>
      <c r="F35" s="2"/>
      <c r="G35" s="2"/>
      <c r="H35" s="2"/>
      <c r="I35" s="2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37" t="s">
        <v>42</v>
      </c>
      <c r="B36" s="127"/>
      <c r="C36" s="127"/>
      <c r="D36" s="127"/>
      <c r="E36" s="127"/>
      <c r="F36" s="127"/>
      <c r="G36" s="127"/>
      <c r="H36" s="127"/>
      <c r="I36" s="127"/>
      <c r="J36" s="12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" customHeight="1" x14ac:dyDescent="0.25">
      <c r="A37" s="16"/>
      <c r="B37" s="2"/>
      <c r="C37" s="2"/>
      <c r="D37" s="2"/>
      <c r="E37" s="2"/>
      <c r="F37" s="2"/>
      <c r="G37" s="2"/>
      <c r="H37" s="2"/>
      <c r="I37" s="2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5">
      <c r="A38" s="159" t="s">
        <v>43</v>
      </c>
      <c r="B38" s="147"/>
      <c r="C38" s="152" t="s">
        <v>44</v>
      </c>
      <c r="D38" s="149"/>
      <c r="E38" s="160"/>
      <c r="F38" s="151" t="s">
        <v>45</v>
      </c>
      <c r="G38" s="149"/>
      <c r="H38" s="147"/>
      <c r="I38" s="152" t="s">
        <v>46</v>
      </c>
      <c r="J38" s="136"/>
      <c r="K38" s="30"/>
      <c r="L38" s="10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75" customHeight="1" x14ac:dyDescent="0.25">
      <c r="A39" s="146">
        <v>6677467157</v>
      </c>
      <c r="B39" s="147"/>
      <c r="C39" s="148">
        <v>11569240606.879999</v>
      </c>
      <c r="D39" s="149"/>
      <c r="E39" s="147"/>
      <c r="F39" s="32"/>
      <c r="G39" s="33">
        <v>3078931321.6799998</v>
      </c>
      <c r="H39" s="34"/>
      <c r="I39" s="150">
        <f>IF(G39&gt;0,G39/C39,0)</f>
        <v>0.26613080549548085</v>
      </c>
      <c r="J39" s="136"/>
      <c r="K39" s="35"/>
      <c r="L39" s="10"/>
      <c r="M39" s="31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3" customHeight="1" x14ac:dyDescent="0.25">
      <c r="A40" s="16"/>
      <c r="B40" s="2"/>
      <c r="C40" s="2"/>
      <c r="D40" s="2"/>
      <c r="E40" s="2"/>
      <c r="F40" s="2"/>
      <c r="G40" s="2"/>
      <c r="H40" s="2"/>
      <c r="I40" s="2"/>
      <c r="J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37" t="s">
        <v>47</v>
      </c>
      <c r="B41" s="127"/>
      <c r="C41" s="127"/>
      <c r="D41" s="127"/>
      <c r="E41" s="127"/>
      <c r="F41" s="127"/>
      <c r="G41" s="127"/>
      <c r="H41" s="127"/>
      <c r="I41" s="127"/>
      <c r="J41" s="128"/>
      <c r="K41" s="3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" customHeight="1" x14ac:dyDescent="0.25">
      <c r="A42" s="16"/>
      <c r="B42" s="2"/>
      <c r="C42" s="2"/>
      <c r="D42" s="2"/>
      <c r="E42" s="2"/>
      <c r="F42" s="2"/>
      <c r="G42" s="2"/>
      <c r="H42" s="2"/>
      <c r="I42" s="2"/>
      <c r="J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4.6" customHeight="1" x14ac:dyDescent="0.25">
      <c r="A43" s="16"/>
      <c r="B43" s="2"/>
      <c r="C43" s="135" t="s">
        <v>48</v>
      </c>
      <c r="D43" s="147"/>
      <c r="E43" s="135" t="s">
        <v>49</v>
      </c>
      <c r="F43" s="147"/>
      <c r="G43" s="135" t="s">
        <v>50</v>
      </c>
      <c r="H43" s="147"/>
      <c r="I43" s="135" t="s">
        <v>51</v>
      </c>
      <c r="J43" s="136"/>
      <c r="K43" s="10"/>
      <c r="L43" s="10"/>
      <c r="M43" s="38"/>
      <c r="N43" s="3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26.45" customHeight="1" x14ac:dyDescent="0.25">
      <c r="A44" s="39" t="s">
        <v>52</v>
      </c>
      <c r="B44" s="40" t="s">
        <v>53</v>
      </c>
      <c r="C44" s="40" t="s">
        <v>54</v>
      </c>
      <c r="D44" s="40" t="s">
        <v>55</v>
      </c>
      <c r="E44" s="41" t="s">
        <v>56</v>
      </c>
      <c r="F44" s="41" t="s">
        <v>57</v>
      </c>
      <c r="G44" s="41" t="s">
        <v>58</v>
      </c>
      <c r="H44" s="41" t="s">
        <v>59</v>
      </c>
      <c r="I44" s="41" t="s">
        <v>60</v>
      </c>
      <c r="J44" s="42" t="s">
        <v>61</v>
      </c>
      <c r="K44" s="38"/>
      <c r="L44" s="31"/>
      <c r="M44" s="3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78.75" customHeight="1" x14ac:dyDescent="0.25">
      <c r="A45" s="43" t="s">
        <v>62</v>
      </c>
      <c r="B45" s="44" t="s">
        <v>63</v>
      </c>
      <c r="C45" s="45">
        <v>631361981</v>
      </c>
      <c r="D45" s="118">
        <v>11569240606.879999</v>
      </c>
      <c r="E45" s="105">
        <v>158379077.94</v>
      </c>
      <c r="F45" s="118">
        <v>2934153077.8699999</v>
      </c>
      <c r="G45" s="119">
        <v>153663511.56</v>
      </c>
      <c r="H45" s="46">
        <v>3081498976.29</v>
      </c>
      <c r="I45" s="47">
        <f t="shared" ref="I45:J45" si="0">IF(G45&gt;0,G45/C45,0)</f>
        <v>0.24338416975411764</v>
      </c>
      <c r="J45" s="48">
        <f t="shared" si="0"/>
        <v>0.26635274353767813</v>
      </c>
      <c r="K45" s="49"/>
      <c r="L45" s="50" t="s">
        <v>64</v>
      </c>
      <c r="M45" s="31"/>
      <c r="N45" s="36"/>
      <c r="O45" s="31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3" customHeight="1" x14ac:dyDescent="0.25">
      <c r="A46" s="16"/>
      <c r="B46" s="2"/>
      <c r="C46" s="2"/>
      <c r="D46" s="2"/>
      <c r="E46" s="2"/>
      <c r="F46" s="2"/>
      <c r="G46" s="2"/>
      <c r="H46" s="2"/>
      <c r="I46" s="2"/>
      <c r="J46" s="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26" t="s">
        <v>65</v>
      </c>
      <c r="B47" s="127"/>
      <c r="C47" s="127"/>
      <c r="D47" s="127"/>
      <c r="E47" s="127"/>
      <c r="F47" s="127"/>
      <c r="G47" s="127"/>
      <c r="H47" s="127"/>
      <c r="I47" s="127"/>
      <c r="J47" s="128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3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37" t="s">
        <v>66</v>
      </c>
      <c r="B49" s="127"/>
      <c r="C49" s="127"/>
      <c r="D49" s="127"/>
      <c r="E49" s="127"/>
      <c r="F49" s="127"/>
      <c r="G49" s="127"/>
      <c r="H49" s="127"/>
      <c r="I49" s="127"/>
      <c r="J49" s="12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" customHeight="1" x14ac:dyDescent="0.25">
      <c r="A50" s="16"/>
      <c r="B50" s="2"/>
      <c r="C50" s="2"/>
      <c r="D50" s="2"/>
      <c r="E50" s="2"/>
      <c r="F50" s="2"/>
      <c r="G50" s="2"/>
      <c r="H50" s="2"/>
      <c r="I50" s="2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9.25" customHeight="1" x14ac:dyDescent="0.25">
      <c r="A51" s="27" t="s">
        <v>67</v>
      </c>
      <c r="B51" s="138" t="s">
        <v>68</v>
      </c>
      <c r="C51" s="134"/>
      <c r="D51" s="134"/>
      <c r="E51" s="134"/>
      <c r="F51" s="134"/>
      <c r="G51" s="134"/>
      <c r="H51" s="134"/>
      <c r="I51" s="134"/>
      <c r="J51" s="1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27.75" customHeight="1" x14ac:dyDescent="0.25">
      <c r="A52" s="27" t="s">
        <v>69</v>
      </c>
      <c r="B52" s="138" t="s">
        <v>70</v>
      </c>
      <c r="C52" s="134"/>
      <c r="D52" s="134"/>
      <c r="E52" s="134"/>
      <c r="F52" s="134"/>
      <c r="G52" s="134"/>
      <c r="H52" s="134"/>
      <c r="I52" s="134"/>
      <c r="J52" s="13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213.95" customHeight="1" x14ac:dyDescent="0.25">
      <c r="A53" s="27" t="s">
        <v>71</v>
      </c>
      <c r="B53" s="140" t="s">
        <v>254</v>
      </c>
      <c r="C53" s="141"/>
      <c r="D53" s="141"/>
      <c r="E53" s="141"/>
      <c r="F53" s="141"/>
      <c r="G53" s="141"/>
      <c r="H53" s="141"/>
      <c r="I53" s="141"/>
      <c r="J53" s="142"/>
      <c r="K53" s="5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44.45" customHeight="1" x14ac:dyDescent="0.25">
      <c r="A54" s="28" t="s">
        <v>72</v>
      </c>
      <c r="B54" s="143" t="s">
        <v>255</v>
      </c>
      <c r="C54" s="144"/>
      <c r="D54" s="144"/>
      <c r="E54" s="144"/>
      <c r="F54" s="144"/>
      <c r="G54" s="144"/>
      <c r="H54" s="144"/>
      <c r="I54" s="144"/>
      <c r="J54" s="145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3" customHeight="1" x14ac:dyDescent="0.25">
      <c r="A55" s="16"/>
      <c r="B55" s="2"/>
      <c r="C55" s="2"/>
      <c r="D55" s="2"/>
      <c r="E55" s="2"/>
      <c r="F55" s="2"/>
      <c r="G55" s="2"/>
      <c r="H55" s="2"/>
      <c r="I55" s="2"/>
      <c r="J55" s="1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26" t="s">
        <v>73</v>
      </c>
      <c r="B56" s="127"/>
      <c r="C56" s="127"/>
      <c r="D56" s="127"/>
      <c r="E56" s="127"/>
      <c r="F56" s="127"/>
      <c r="G56" s="127"/>
      <c r="H56" s="127"/>
      <c r="I56" s="127"/>
      <c r="J56" s="128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3" customHeight="1" x14ac:dyDescent="0.25">
      <c r="A57" s="16"/>
      <c r="B57" s="2"/>
      <c r="C57" s="2"/>
      <c r="D57" s="2"/>
      <c r="E57" s="2"/>
      <c r="F57" s="2"/>
      <c r="G57" s="2"/>
      <c r="H57" s="2"/>
      <c r="I57" s="2"/>
      <c r="J57" s="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3" customHeight="1" x14ac:dyDescent="0.25">
      <c r="A58" s="129" t="s">
        <v>74</v>
      </c>
      <c r="B58" s="127"/>
      <c r="C58" s="127"/>
      <c r="D58" s="127"/>
      <c r="E58" s="127"/>
      <c r="F58" s="127"/>
      <c r="G58" s="127"/>
      <c r="H58" s="127"/>
      <c r="I58" s="127"/>
      <c r="J58" s="1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" customHeight="1" x14ac:dyDescent="0.25">
      <c r="A59" s="16"/>
      <c r="B59" s="2"/>
      <c r="C59" s="2"/>
      <c r="D59" s="2"/>
      <c r="E59" s="2"/>
      <c r="F59" s="2"/>
      <c r="G59" s="2"/>
      <c r="H59" s="2"/>
      <c r="I59" s="2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80.25" customHeight="1" x14ac:dyDescent="0.25">
      <c r="A60" s="130" t="s">
        <v>256</v>
      </c>
      <c r="B60" s="131"/>
      <c r="C60" s="131"/>
      <c r="D60" s="131"/>
      <c r="E60" s="131"/>
      <c r="F60" s="131"/>
      <c r="G60" s="131"/>
      <c r="H60" s="131"/>
      <c r="I60" s="131"/>
      <c r="J60" s="13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25" customHeight="1" x14ac:dyDescent="0.25">
      <c r="A61" s="133" t="s">
        <v>75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79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3:J53"/>
    <mergeCell ref="B54:J54"/>
  </mergeCells>
  <printOptions horizontalCentered="1"/>
  <pageMargins left="0.70866141732283472" right="0.70866141732283472" top="0.74803149606299213" bottom="0.74803149606299213" header="0" footer="0"/>
  <pageSetup scale="45" orientation="portrait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topLeftCell="A59" workbookViewId="0">
      <selection activeCell="B1" sqref="B1:K73"/>
    </sheetView>
  </sheetViews>
  <sheetFormatPr baseColWidth="10" defaultColWidth="14.42578125" defaultRowHeight="15" customHeight="1" x14ac:dyDescent="0.25"/>
  <cols>
    <col min="1" max="1" width="0.7109375" style="117" customWidth="1"/>
    <col min="2" max="2" width="35.28515625" customWidth="1"/>
    <col min="3" max="3" width="21.7109375" customWidth="1"/>
    <col min="4" max="4" width="11.140625" customWidth="1"/>
    <col min="5" max="6" width="13.85546875" customWidth="1"/>
    <col min="7" max="7" width="15" customWidth="1"/>
    <col min="8" max="8" width="17" customWidth="1"/>
    <col min="9" max="9" width="15.28515625" customWidth="1"/>
    <col min="10" max="10" width="13.42578125" customWidth="1"/>
    <col min="11" max="11" width="1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6" width="16.140625" customWidth="1"/>
    <col min="17" max="17" width="15.28515625" customWidth="1"/>
    <col min="18" max="18" width="15.140625" customWidth="1"/>
    <col min="19" max="27" width="11.42578125" customWidth="1"/>
  </cols>
  <sheetData>
    <row r="1" spans="2:27" ht="27.75" customHeight="1" x14ac:dyDescent="0.25">
      <c r="B1" s="52"/>
      <c r="C1" s="211" t="s">
        <v>0</v>
      </c>
      <c r="D1" s="212"/>
      <c r="E1" s="212"/>
      <c r="F1" s="212"/>
      <c r="G1" s="212"/>
      <c r="H1" s="212"/>
      <c r="I1" s="212"/>
      <c r="J1" s="212"/>
      <c r="K1" s="213"/>
      <c r="L1" s="2"/>
      <c r="M1" s="2"/>
      <c r="N1" s="5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1" customHeight="1" x14ac:dyDescent="0.25">
      <c r="B2" s="54"/>
      <c r="C2" s="214" t="s">
        <v>1</v>
      </c>
      <c r="D2" s="181"/>
      <c r="E2" s="214" t="s">
        <v>2</v>
      </c>
      <c r="F2" s="127"/>
      <c r="G2" s="127"/>
      <c r="H2" s="127"/>
      <c r="I2" s="128"/>
      <c r="J2" s="55" t="s">
        <v>3</v>
      </c>
      <c r="K2" s="56" t="s">
        <v>4</v>
      </c>
      <c r="L2" s="2"/>
      <c r="M2" s="2"/>
      <c r="N2" s="5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54" customHeight="1" x14ac:dyDescent="0.25">
      <c r="B3" s="54"/>
      <c r="C3" s="215" t="s">
        <v>5</v>
      </c>
      <c r="D3" s="134"/>
      <c r="E3" s="215" t="s">
        <v>6</v>
      </c>
      <c r="F3" s="134"/>
      <c r="G3" s="134"/>
      <c r="H3" s="134"/>
      <c r="I3" s="139"/>
      <c r="J3" s="57">
        <v>43846</v>
      </c>
      <c r="K3" s="58">
        <v>5</v>
      </c>
      <c r="L3" s="2"/>
      <c r="M3" s="2"/>
      <c r="N3" s="5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3" customHeight="1" x14ac:dyDescent="0.25">
      <c r="B4" s="208"/>
      <c r="C4" s="175"/>
      <c r="D4" s="175"/>
      <c r="E4" s="175"/>
      <c r="F4" s="175"/>
      <c r="G4" s="175"/>
      <c r="H4" s="175"/>
      <c r="I4" s="175"/>
      <c r="J4" s="175"/>
      <c r="K4" s="209"/>
      <c r="L4" s="2"/>
      <c r="M4" s="2"/>
      <c r="N4" s="5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" customHeight="1" x14ac:dyDescent="0.25">
      <c r="B5" s="210"/>
      <c r="C5" s="127"/>
      <c r="D5" s="127"/>
      <c r="E5" s="127"/>
      <c r="F5" s="127"/>
      <c r="G5" s="127"/>
      <c r="H5" s="127"/>
      <c r="I5" s="127"/>
      <c r="J5" s="127"/>
      <c r="K5" s="186"/>
      <c r="L5" s="2"/>
      <c r="M5" s="2"/>
      <c r="N5" s="5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3" customHeight="1" x14ac:dyDescent="0.25">
      <c r="B6" s="207"/>
      <c r="C6" s="134"/>
      <c r="D6" s="134"/>
      <c r="E6" s="134"/>
      <c r="F6" s="134"/>
      <c r="G6" s="134"/>
      <c r="H6" s="134"/>
      <c r="I6" s="134"/>
      <c r="J6" s="134"/>
      <c r="K6" s="188"/>
      <c r="L6" s="2"/>
      <c r="M6" s="2"/>
      <c r="N6" s="5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02" t="s">
        <v>7</v>
      </c>
      <c r="C7" s="127"/>
      <c r="D7" s="127"/>
      <c r="E7" s="127"/>
      <c r="F7" s="127"/>
      <c r="G7" s="127"/>
      <c r="H7" s="127"/>
      <c r="I7" s="127"/>
      <c r="J7" s="127"/>
      <c r="K7" s="186"/>
      <c r="L7" s="2"/>
      <c r="M7" s="2"/>
      <c r="N7" s="5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3" customHeight="1" x14ac:dyDescent="0.25">
      <c r="B8" s="207"/>
      <c r="C8" s="134"/>
      <c r="D8" s="134"/>
      <c r="E8" s="134"/>
      <c r="F8" s="134"/>
      <c r="G8" s="134"/>
      <c r="H8" s="134"/>
      <c r="I8" s="134"/>
      <c r="J8" s="134"/>
      <c r="K8" s="188"/>
      <c r="L8" s="2"/>
      <c r="M8" s="2"/>
      <c r="N8" s="5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195" t="s">
        <v>8</v>
      </c>
      <c r="C9" s="127"/>
      <c r="D9" s="127"/>
      <c r="E9" s="127"/>
      <c r="F9" s="127"/>
      <c r="G9" s="127"/>
      <c r="H9" s="127"/>
      <c r="I9" s="127"/>
      <c r="J9" s="127"/>
      <c r="K9" s="186"/>
      <c r="L9" s="2"/>
      <c r="M9" s="2"/>
      <c r="N9" s="5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3" customHeight="1" x14ac:dyDescent="0.25">
      <c r="B10" s="207"/>
      <c r="C10" s="134"/>
      <c r="D10" s="134"/>
      <c r="E10" s="134"/>
      <c r="F10" s="134"/>
      <c r="G10" s="134"/>
      <c r="H10" s="134"/>
      <c r="I10" s="134"/>
      <c r="J10" s="134"/>
      <c r="K10" s="188"/>
      <c r="L10" s="2"/>
      <c r="M10" s="2"/>
      <c r="N10" s="5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59" t="s">
        <v>9</v>
      </c>
      <c r="C11" s="166" t="s">
        <v>10</v>
      </c>
      <c r="D11" s="167"/>
      <c r="E11" s="167"/>
      <c r="F11" s="167"/>
      <c r="G11" s="167"/>
      <c r="H11" s="167"/>
      <c r="I11" s="167"/>
      <c r="J11" s="167"/>
      <c r="K11" s="206"/>
      <c r="L11" s="2"/>
      <c r="M11" s="2"/>
      <c r="N11" s="3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3" customHeight="1" x14ac:dyDescent="0.25">
      <c r="B12" s="60"/>
      <c r="C12" s="2"/>
      <c r="D12" s="2"/>
      <c r="E12" s="2"/>
      <c r="F12" s="2"/>
      <c r="G12" s="2"/>
      <c r="H12" s="2"/>
      <c r="I12" s="2"/>
      <c r="J12" s="2"/>
      <c r="K12" s="61"/>
      <c r="L12" s="2"/>
      <c r="M12" s="2"/>
      <c r="N12" s="5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62" t="s">
        <v>11</v>
      </c>
      <c r="C13" s="12" t="s">
        <v>12</v>
      </c>
      <c r="D13" s="13"/>
      <c r="E13" s="13"/>
      <c r="F13" s="13"/>
      <c r="G13" s="13"/>
      <c r="H13" s="13"/>
      <c r="I13" s="13"/>
      <c r="J13" s="13"/>
      <c r="K13" s="63"/>
      <c r="L13" s="2"/>
      <c r="M13" s="2"/>
      <c r="N13" s="5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62" t="s">
        <v>13</v>
      </c>
      <c r="C14" s="15" t="s">
        <v>14</v>
      </c>
      <c r="D14" s="13"/>
      <c r="E14" s="13"/>
      <c r="F14" s="13"/>
      <c r="G14" s="13"/>
      <c r="H14" s="13"/>
      <c r="I14" s="13"/>
      <c r="J14" s="13"/>
      <c r="K14" s="63"/>
      <c r="L14" s="2"/>
      <c r="M14" s="2"/>
      <c r="N14" s="5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41.25" customHeight="1" x14ac:dyDescent="0.25">
      <c r="B15" s="59" t="s">
        <v>15</v>
      </c>
      <c r="C15" s="169" t="s">
        <v>16</v>
      </c>
      <c r="D15" s="167"/>
      <c r="E15" s="167"/>
      <c r="F15" s="167"/>
      <c r="G15" s="167"/>
      <c r="H15" s="167"/>
      <c r="I15" s="167"/>
      <c r="J15" s="167"/>
      <c r="K15" s="206"/>
      <c r="L15" s="10"/>
      <c r="M15" s="10"/>
      <c r="N15" s="3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51.75" customHeight="1" x14ac:dyDescent="0.25">
      <c r="B16" s="59" t="s">
        <v>17</v>
      </c>
      <c r="C16" s="169" t="s">
        <v>18</v>
      </c>
      <c r="D16" s="167"/>
      <c r="E16" s="167"/>
      <c r="F16" s="167"/>
      <c r="G16" s="167"/>
      <c r="H16" s="167"/>
      <c r="I16" s="167"/>
      <c r="J16" s="167"/>
      <c r="K16" s="206"/>
      <c r="L16" s="10"/>
      <c r="M16" s="10"/>
      <c r="N16" s="3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3" customHeight="1" x14ac:dyDescent="0.25">
      <c r="B17" s="60"/>
      <c r="C17" s="2"/>
      <c r="D17" s="2"/>
      <c r="E17" s="2"/>
      <c r="F17" s="2"/>
      <c r="G17" s="2"/>
      <c r="H17" s="2"/>
      <c r="I17" s="2"/>
      <c r="J17" s="2"/>
      <c r="K17" s="61"/>
      <c r="L17" s="2"/>
      <c r="M17" s="2"/>
      <c r="N17" s="5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8.75" customHeight="1" x14ac:dyDescent="0.25">
      <c r="B18" s="202" t="s">
        <v>19</v>
      </c>
      <c r="C18" s="127"/>
      <c r="D18" s="127"/>
      <c r="E18" s="127"/>
      <c r="F18" s="127"/>
      <c r="G18" s="127"/>
      <c r="H18" s="127"/>
      <c r="I18" s="127"/>
      <c r="J18" s="127"/>
      <c r="K18" s="186"/>
      <c r="L18" s="10"/>
      <c r="M18" s="10"/>
      <c r="N18" s="3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 ht="3" customHeight="1" x14ac:dyDescent="0.25">
      <c r="B19" s="60"/>
      <c r="C19" s="2"/>
      <c r="D19" s="2"/>
      <c r="E19" s="2"/>
      <c r="F19" s="2"/>
      <c r="G19" s="2"/>
      <c r="H19" s="2"/>
      <c r="I19" s="2"/>
      <c r="J19" s="2"/>
      <c r="K19" s="61"/>
      <c r="L19" s="2"/>
      <c r="M19" s="2"/>
      <c r="N19" s="5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59" t="s">
        <v>20</v>
      </c>
      <c r="C20" s="18">
        <v>2</v>
      </c>
      <c r="D20" s="205" t="s">
        <v>21</v>
      </c>
      <c r="E20" s="167"/>
      <c r="F20" s="167"/>
      <c r="G20" s="167"/>
      <c r="H20" s="167"/>
      <c r="I20" s="167"/>
      <c r="J20" s="167"/>
      <c r="K20" s="206"/>
      <c r="L20" s="10"/>
      <c r="M20" s="10"/>
      <c r="N20" s="3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 ht="3" customHeight="1" x14ac:dyDescent="0.25">
      <c r="B21" s="60"/>
      <c r="C21" s="20"/>
      <c r="D21" s="20"/>
      <c r="E21" s="20"/>
      <c r="F21" s="20"/>
      <c r="G21" s="20"/>
      <c r="H21" s="20"/>
      <c r="I21" s="20"/>
      <c r="J21" s="20"/>
      <c r="K21" s="21"/>
      <c r="L21" s="2"/>
      <c r="M21" s="2"/>
      <c r="N21" s="5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customHeight="1" x14ac:dyDescent="0.25">
      <c r="B22" s="59" t="s">
        <v>23</v>
      </c>
      <c r="C22" s="22">
        <v>2.5</v>
      </c>
      <c r="D22" s="205" t="s">
        <v>24</v>
      </c>
      <c r="E22" s="167"/>
      <c r="F22" s="167"/>
      <c r="G22" s="167"/>
      <c r="H22" s="167"/>
      <c r="I22" s="167"/>
      <c r="J22" s="167"/>
      <c r="K22" s="206"/>
      <c r="L22" s="10"/>
      <c r="M22" s="2"/>
      <c r="N22" s="53"/>
      <c r="O22" s="2"/>
      <c r="P22" s="2"/>
      <c r="Q22" s="2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 ht="3" customHeight="1" x14ac:dyDescent="0.25">
      <c r="B23" s="60"/>
      <c r="C23" s="20"/>
      <c r="D23" s="20"/>
      <c r="E23" s="20"/>
      <c r="F23" s="20"/>
      <c r="G23" s="20"/>
      <c r="H23" s="20"/>
      <c r="I23" s="20"/>
      <c r="J23" s="20"/>
      <c r="K23" s="21"/>
      <c r="L23" s="2"/>
      <c r="M23" s="2"/>
      <c r="N23" s="5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 x14ac:dyDescent="0.25">
      <c r="B24" s="59" t="s">
        <v>26</v>
      </c>
      <c r="C24" s="19" t="s">
        <v>27</v>
      </c>
      <c r="D24" s="205" t="s">
        <v>28</v>
      </c>
      <c r="E24" s="167"/>
      <c r="F24" s="167"/>
      <c r="G24" s="167"/>
      <c r="H24" s="167"/>
      <c r="I24" s="167"/>
      <c r="J24" s="167"/>
      <c r="K24" s="206"/>
      <c r="L24" s="10"/>
      <c r="M24" s="10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3" customHeight="1" x14ac:dyDescent="0.25">
      <c r="B25" s="60"/>
      <c r="C25" s="2"/>
      <c r="D25" s="2"/>
      <c r="E25" s="2"/>
      <c r="F25" s="2"/>
      <c r="G25" s="2"/>
      <c r="H25" s="2"/>
      <c r="I25" s="2"/>
      <c r="J25" s="2"/>
      <c r="K25" s="61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38.25" customHeight="1" x14ac:dyDescent="0.25">
      <c r="B26" s="59" t="s">
        <v>30</v>
      </c>
      <c r="C26" s="164" t="s">
        <v>31</v>
      </c>
      <c r="D26" s="134"/>
      <c r="E26" s="134"/>
      <c r="F26" s="134"/>
      <c r="G26" s="134"/>
      <c r="H26" s="134"/>
      <c r="I26" s="134"/>
      <c r="J26" s="134"/>
      <c r="K26" s="188"/>
      <c r="L26" s="2"/>
      <c r="M26" s="2"/>
      <c r="N26" s="53"/>
      <c r="O26" s="2"/>
      <c r="P26" s="2"/>
      <c r="Q26" s="2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3" customHeight="1" x14ac:dyDescent="0.25">
      <c r="B27" s="60"/>
      <c r="C27" s="2"/>
      <c r="D27" s="2"/>
      <c r="E27" s="2"/>
      <c r="F27" s="2"/>
      <c r="G27" s="2"/>
      <c r="H27" s="2"/>
      <c r="I27" s="2"/>
      <c r="J27" s="2"/>
      <c r="K27" s="61"/>
      <c r="L27" s="2"/>
      <c r="M27" s="2"/>
      <c r="N27" s="5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 x14ac:dyDescent="0.25">
      <c r="B28" s="202" t="s">
        <v>33</v>
      </c>
      <c r="C28" s="127"/>
      <c r="D28" s="127"/>
      <c r="E28" s="127"/>
      <c r="F28" s="127"/>
      <c r="G28" s="127"/>
      <c r="H28" s="127"/>
      <c r="I28" s="127"/>
      <c r="J28" s="127"/>
      <c r="K28" s="186"/>
      <c r="L28" s="10"/>
      <c r="M28" s="10"/>
      <c r="N28" s="3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3" customHeight="1" x14ac:dyDescent="0.25">
      <c r="B29" s="60"/>
      <c r="C29" s="2"/>
      <c r="D29" s="2"/>
      <c r="E29" s="2"/>
      <c r="F29" s="2"/>
      <c r="G29" s="2"/>
      <c r="H29" s="2"/>
      <c r="I29" s="2"/>
      <c r="J29" s="2"/>
      <c r="K29" s="61"/>
      <c r="L29" s="2"/>
      <c r="M29" s="2"/>
      <c r="N29" s="5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6.25" customHeight="1" x14ac:dyDescent="0.25">
      <c r="B30" s="59" t="s">
        <v>34</v>
      </c>
      <c r="C30" s="138" t="s">
        <v>76</v>
      </c>
      <c r="D30" s="134"/>
      <c r="E30" s="134"/>
      <c r="F30" s="134"/>
      <c r="G30" s="134"/>
      <c r="H30" s="134"/>
      <c r="I30" s="134"/>
      <c r="J30" s="134"/>
      <c r="K30" s="188"/>
      <c r="L30" s="10"/>
      <c r="M30" s="10"/>
      <c r="N30" s="3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57" customHeight="1" x14ac:dyDescent="0.25">
      <c r="B31" s="64" t="s">
        <v>36</v>
      </c>
      <c r="C31" s="138" t="s">
        <v>77</v>
      </c>
      <c r="D31" s="134"/>
      <c r="E31" s="134"/>
      <c r="F31" s="134"/>
      <c r="G31" s="134"/>
      <c r="H31" s="134"/>
      <c r="I31" s="134"/>
      <c r="J31" s="134"/>
      <c r="K31" s="188"/>
      <c r="L31" s="10"/>
      <c r="M31" s="10"/>
      <c r="N31" s="3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5.75" customHeight="1" x14ac:dyDescent="0.25">
      <c r="B32" s="65" t="s">
        <v>78</v>
      </c>
      <c r="C32" s="153" t="s">
        <v>39</v>
      </c>
      <c r="D32" s="154"/>
      <c r="E32" s="154"/>
      <c r="F32" s="154"/>
      <c r="G32" s="154"/>
      <c r="H32" s="154"/>
      <c r="I32" s="154"/>
      <c r="J32" s="154"/>
      <c r="K32" s="203"/>
      <c r="L32" s="10"/>
      <c r="M32" s="10"/>
      <c r="N32" s="3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 ht="22.5" hidden="1" customHeight="1" x14ac:dyDescent="0.25">
      <c r="B33" s="64" t="s">
        <v>40</v>
      </c>
      <c r="C33" s="26"/>
      <c r="D33" s="26"/>
      <c r="E33" s="26"/>
      <c r="F33" s="26"/>
      <c r="G33" s="26"/>
      <c r="H33" s="26"/>
      <c r="I33" s="26"/>
      <c r="J33" s="26"/>
      <c r="K33" s="66"/>
      <c r="L33" s="10"/>
      <c r="M33" s="10"/>
      <c r="N33" s="3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 ht="3" customHeight="1" x14ac:dyDescent="0.25">
      <c r="B34" s="60"/>
      <c r="C34" s="2"/>
      <c r="D34" s="2"/>
      <c r="E34" s="2"/>
      <c r="F34" s="2"/>
      <c r="G34" s="2"/>
      <c r="H34" s="2"/>
      <c r="I34" s="2"/>
      <c r="J34" s="2"/>
      <c r="K34" s="61"/>
      <c r="L34" s="2"/>
      <c r="M34" s="2"/>
      <c r="N34" s="5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202" t="s">
        <v>41</v>
      </c>
      <c r="C35" s="127"/>
      <c r="D35" s="127"/>
      <c r="E35" s="127"/>
      <c r="F35" s="127"/>
      <c r="G35" s="127"/>
      <c r="H35" s="127"/>
      <c r="I35" s="127"/>
      <c r="J35" s="127"/>
      <c r="K35" s="186"/>
      <c r="L35" s="10"/>
      <c r="M35" s="10"/>
      <c r="N35" s="3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 ht="3" customHeight="1" x14ac:dyDescent="0.25">
      <c r="B36" s="60"/>
      <c r="C36" s="2"/>
      <c r="D36" s="2"/>
      <c r="E36" s="2"/>
      <c r="F36" s="2"/>
      <c r="G36" s="2"/>
      <c r="H36" s="2"/>
      <c r="I36" s="2"/>
      <c r="J36" s="2"/>
      <c r="K36" s="61"/>
      <c r="L36" s="2"/>
      <c r="M36" s="2"/>
      <c r="N36" s="5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195" t="s">
        <v>42</v>
      </c>
      <c r="C37" s="127"/>
      <c r="D37" s="127"/>
      <c r="E37" s="127"/>
      <c r="F37" s="127"/>
      <c r="G37" s="127"/>
      <c r="H37" s="127"/>
      <c r="I37" s="127"/>
      <c r="J37" s="127"/>
      <c r="K37" s="186"/>
      <c r="L37" s="2"/>
      <c r="M37" s="2"/>
      <c r="N37" s="5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3" customHeight="1" x14ac:dyDescent="0.25">
      <c r="B38" s="60"/>
      <c r="C38" s="2"/>
      <c r="D38" s="2"/>
      <c r="E38" s="2"/>
      <c r="F38" s="2"/>
      <c r="G38" s="2"/>
      <c r="H38" s="2"/>
      <c r="I38" s="2"/>
      <c r="J38" s="2"/>
      <c r="K38" s="61"/>
      <c r="L38" s="2"/>
      <c r="M38" s="2"/>
      <c r="N38" s="5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" customHeight="1" x14ac:dyDescent="0.25">
      <c r="B39" s="204" t="s">
        <v>43</v>
      </c>
      <c r="C39" s="147"/>
      <c r="D39" s="152" t="s">
        <v>44</v>
      </c>
      <c r="E39" s="149"/>
      <c r="F39" s="160"/>
      <c r="G39" s="151" t="s">
        <v>45</v>
      </c>
      <c r="H39" s="149"/>
      <c r="I39" s="147"/>
      <c r="J39" s="152" t="s">
        <v>46</v>
      </c>
      <c r="K39" s="192"/>
      <c r="L39" s="10"/>
      <c r="M39" s="10"/>
      <c r="N39" s="3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5.75" customHeight="1" x14ac:dyDescent="0.25">
      <c r="B40" s="201">
        <v>1139235145</v>
      </c>
      <c r="C40" s="147"/>
      <c r="D40" s="148">
        <f>+E46+E47</f>
        <v>3496397404.02</v>
      </c>
      <c r="E40" s="149"/>
      <c r="F40" s="147"/>
      <c r="G40" s="32"/>
      <c r="H40" s="33">
        <f>+I46+I47</f>
        <v>1231334234.05</v>
      </c>
      <c r="I40" s="34"/>
      <c r="J40" s="150">
        <f>IF(H40&gt;0,H40/D40,0)</f>
        <v>0.35217227670809598</v>
      </c>
      <c r="K40" s="192"/>
      <c r="L40" s="10"/>
      <c r="M40" s="10"/>
      <c r="N40" s="3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3" customHeight="1" x14ac:dyDescent="0.25">
      <c r="B41" s="60"/>
      <c r="C41" s="2"/>
      <c r="D41" s="2"/>
      <c r="E41" s="2"/>
      <c r="F41" s="2"/>
      <c r="G41" s="2"/>
      <c r="H41" s="2"/>
      <c r="I41" s="2"/>
      <c r="J41" s="2"/>
      <c r="K41" s="61"/>
      <c r="L41" s="2"/>
      <c r="M41" s="2"/>
      <c r="N41" s="5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195" t="s">
        <v>47</v>
      </c>
      <c r="C42" s="127"/>
      <c r="D42" s="127"/>
      <c r="E42" s="127"/>
      <c r="F42" s="127"/>
      <c r="G42" s="127"/>
      <c r="H42" s="127"/>
      <c r="I42" s="127"/>
      <c r="J42" s="127"/>
      <c r="K42" s="186"/>
      <c r="L42" s="2"/>
      <c r="M42" s="2"/>
      <c r="N42" s="5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3" customHeight="1" x14ac:dyDescent="0.25">
      <c r="B43" s="60"/>
      <c r="C43" s="2"/>
      <c r="D43" s="2"/>
      <c r="E43" s="2"/>
      <c r="F43" s="2"/>
      <c r="G43" s="2"/>
      <c r="H43" s="2"/>
      <c r="I43" s="2"/>
      <c r="J43" s="2"/>
      <c r="K43" s="61"/>
      <c r="L43" s="2"/>
      <c r="M43" s="2"/>
      <c r="N43" s="5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60"/>
      <c r="C44" s="2"/>
      <c r="D44" s="135" t="s">
        <v>48</v>
      </c>
      <c r="E44" s="147"/>
      <c r="F44" s="135" t="s">
        <v>49</v>
      </c>
      <c r="G44" s="147"/>
      <c r="H44" s="135" t="s">
        <v>50</v>
      </c>
      <c r="I44" s="147"/>
      <c r="J44" s="135" t="s">
        <v>51</v>
      </c>
      <c r="K44" s="192"/>
      <c r="L44" s="10"/>
      <c r="M44" s="10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ht="30.95" customHeight="1" x14ac:dyDescent="0.25">
      <c r="B45" s="67" t="s">
        <v>52</v>
      </c>
      <c r="C45" s="68" t="s">
        <v>53</v>
      </c>
      <c r="D45" s="68" t="s">
        <v>54</v>
      </c>
      <c r="E45" s="69" t="s">
        <v>55</v>
      </c>
      <c r="F45" s="69" t="s">
        <v>56</v>
      </c>
      <c r="G45" s="69" t="s">
        <v>57</v>
      </c>
      <c r="H45" s="69" t="s">
        <v>58</v>
      </c>
      <c r="I45" s="69" t="s">
        <v>59</v>
      </c>
      <c r="J45" s="69" t="s">
        <v>60</v>
      </c>
      <c r="K45" s="70" t="s">
        <v>61</v>
      </c>
      <c r="L45" s="10"/>
      <c r="M45" s="10"/>
      <c r="N45" s="31"/>
      <c r="O45" s="10"/>
      <c r="P45" s="10"/>
      <c r="Q45" s="10"/>
      <c r="R45" s="36"/>
      <c r="S45" s="10"/>
      <c r="T45" s="10"/>
      <c r="U45" s="10"/>
      <c r="V45" s="10"/>
      <c r="W45" s="10"/>
      <c r="X45" s="10"/>
      <c r="Y45" s="10"/>
      <c r="Z45" s="10"/>
      <c r="AA45" s="10"/>
    </row>
    <row r="46" spans="2:27" ht="68.099999999999994" customHeight="1" x14ac:dyDescent="0.25">
      <c r="B46" s="71" t="s">
        <v>79</v>
      </c>
      <c r="C46" s="44" t="s">
        <v>80</v>
      </c>
      <c r="D46" s="45">
        <v>77192790</v>
      </c>
      <c r="E46" s="45">
        <v>2057948537.23</v>
      </c>
      <c r="F46" s="45">
        <v>15716058</v>
      </c>
      <c r="G46" s="118">
        <v>578261190.00999999</v>
      </c>
      <c r="H46" s="120">
        <v>16115669.369999999</v>
      </c>
      <c r="I46" s="72">
        <v>578502473</v>
      </c>
      <c r="J46" s="47">
        <f>+'Programa 12'!$H46/'Programa 12'!$D46</f>
        <v>0.20877169188987726</v>
      </c>
      <c r="K46" s="73">
        <f t="shared" ref="K46:K47" si="0">IF(I46&gt;0,I46/E46,0)</f>
        <v>0.28110638460311776</v>
      </c>
      <c r="L46" s="10"/>
      <c r="M46" s="31"/>
      <c r="N46" s="31"/>
      <c r="O46" s="36"/>
      <c r="P46" s="38"/>
      <c r="Q46" s="35"/>
      <c r="R46" s="31"/>
      <c r="S46" s="10"/>
      <c r="T46" s="10"/>
      <c r="U46" s="10"/>
      <c r="V46" s="10"/>
      <c r="W46" s="10"/>
      <c r="X46" s="10"/>
      <c r="Y46" s="10"/>
      <c r="Z46" s="10"/>
      <c r="AA46" s="10"/>
    </row>
    <row r="47" spans="2:27" ht="87.75" customHeight="1" x14ac:dyDescent="0.25">
      <c r="B47" s="116" t="s">
        <v>81</v>
      </c>
      <c r="C47" s="44" t="s">
        <v>82</v>
      </c>
      <c r="D47" s="45">
        <v>31112121</v>
      </c>
      <c r="E47" s="45">
        <v>1438448866.79</v>
      </c>
      <c r="F47" s="45">
        <v>8678104</v>
      </c>
      <c r="G47" s="118">
        <v>40397082.380000003</v>
      </c>
      <c r="H47" s="120">
        <v>7341539.4000000004</v>
      </c>
      <c r="I47" s="75">
        <v>652831761.04999995</v>
      </c>
      <c r="J47" s="47">
        <f>+'Programa 12'!$H47/'Programa 12'!$D47</f>
        <v>0.23597039237537037</v>
      </c>
      <c r="K47" s="73">
        <f t="shared" si="0"/>
        <v>0.45384425968984221</v>
      </c>
      <c r="L47" s="49"/>
      <c r="M47" s="76"/>
      <c r="N47" s="31"/>
      <c r="O47" s="36"/>
      <c r="P47" s="36"/>
      <c r="Q47" s="36"/>
      <c r="R47" s="36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3" customHeight="1" x14ac:dyDescent="0.25">
      <c r="B48" s="60"/>
      <c r="C48" s="2"/>
      <c r="D48" s="2"/>
      <c r="E48" s="2"/>
      <c r="F48" s="2"/>
      <c r="G48" s="2"/>
      <c r="H48" s="2"/>
      <c r="I48" s="2"/>
      <c r="J48" s="2"/>
      <c r="K48" s="61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.5" customHeight="1" x14ac:dyDescent="0.25">
      <c r="B49" s="60"/>
      <c r="C49" s="2"/>
      <c r="D49" s="2"/>
      <c r="E49" s="2"/>
      <c r="F49" s="2"/>
      <c r="G49" s="2"/>
      <c r="H49" s="2"/>
      <c r="I49" s="2"/>
      <c r="J49" s="2"/>
      <c r="K49" s="61"/>
      <c r="L49" s="2"/>
      <c r="M49" s="2"/>
      <c r="N49" s="5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B50" s="193" t="s">
        <v>65</v>
      </c>
      <c r="C50" s="157"/>
      <c r="D50" s="157"/>
      <c r="E50" s="157"/>
      <c r="F50" s="157"/>
      <c r="G50" s="157"/>
      <c r="H50" s="157"/>
      <c r="I50" s="157"/>
      <c r="J50" s="157"/>
      <c r="K50" s="194"/>
      <c r="L50" s="10"/>
      <c r="M50" s="10"/>
      <c r="N50" s="31"/>
      <c r="O50" s="31"/>
      <c r="P50" s="31"/>
      <c r="Q50" s="36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3" customHeight="1" x14ac:dyDescent="0.25">
      <c r="B51" s="60"/>
      <c r="C51" s="2"/>
      <c r="D51" s="2"/>
      <c r="E51" s="2"/>
      <c r="F51" s="2"/>
      <c r="G51" s="2"/>
      <c r="H51" s="2"/>
      <c r="I51" s="2"/>
      <c r="J51" s="2"/>
      <c r="K51" s="61"/>
      <c r="L51" s="2"/>
      <c r="M51" s="2"/>
      <c r="N51" s="5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B52" s="195" t="s">
        <v>66</v>
      </c>
      <c r="C52" s="127"/>
      <c r="D52" s="127"/>
      <c r="E52" s="127"/>
      <c r="F52" s="127"/>
      <c r="G52" s="127"/>
      <c r="H52" s="127"/>
      <c r="I52" s="127"/>
      <c r="J52" s="127"/>
      <c r="K52" s="186"/>
      <c r="L52" s="2"/>
      <c r="M52" s="2"/>
      <c r="N52" s="5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" customHeight="1" x14ac:dyDescent="0.25">
      <c r="B53" s="60"/>
      <c r="C53" s="2"/>
      <c r="D53" s="2"/>
      <c r="E53" s="2"/>
      <c r="F53" s="2"/>
      <c r="G53" s="2"/>
      <c r="H53" s="2"/>
      <c r="I53" s="2"/>
      <c r="J53" s="2"/>
      <c r="K53" s="61"/>
      <c r="L53" s="2"/>
      <c r="M53" s="2"/>
      <c r="N53" s="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3.25" customHeight="1" x14ac:dyDescent="0.25">
      <c r="B54" s="64" t="s">
        <v>67</v>
      </c>
      <c r="C54" s="138" t="s">
        <v>83</v>
      </c>
      <c r="D54" s="134"/>
      <c r="E54" s="134"/>
      <c r="F54" s="134"/>
      <c r="G54" s="134"/>
      <c r="H54" s="134"/>
      <c r="I54" s="134"/>
      <c r="J54" s="134"/>
      <c r="K54" s="188"/>
      <c r="L54" s="77"/>
      <c r="M54" s="10"/>
      <c r="N54" s="3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37.5" customHeight="1" x14ac:dyDescent="0.25">
      <c r="B55" s="78" t="s">
        <v>69</v>
      </c>
      <c r="C55" s="196" t="s">
        <v>246</v>
      </c>
      <c r="D55" s="127"/>
      <c r="E55" s="127"/>
      <c r="F55" s="127"/>
      <c r="G55" s="127"/>
      <c r="H55" s="127"/>
      <c r="I55" s="127"/>
      <c r="J55" s="127"/>
      <c r="K55" s="186"/>
      <c r="L55" s="23"/>
      <c r="M55" s="10"/>
      <c r="N55" s="3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78.95" customHeight="1" x14ac:dyDescent="0.25">
      <c r="B56" s="121" t="s">
        <v>257</v>
      </c>
      <c r="C56" s="197" t="s">
        <v>249</v>
      </c>
      <c r="D56" s="197"/>
      <c r="E56" s="197"/>
      <c r="F56" s="197"/>
      <c r="G56" s="197"/>
      <c r="H56" s="197"/>
      <c r="I56" s="197"/>
      <c r="J56" s="197"/>
      <c r="K56" s="198"/>
      <c r="L56" s="23"/>
      <c r="M56" s="10"/>
      <c r="N56" s="3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86.1" customHeight="1" x14ac:dyDescent="0.25">
      <c r="B57" s="121" t="s">
        <v>258</v>
      </c>
      <c r="C57" s="197" t="s">
        <v>250</v>
      </c>
      <c r="D57" s="197"/>
      <c r="E57" s="197"/>
      <c r="F57" s="197"/>
      <c r="G57" s="197"/>
      <c r="H57" s="197"/>
      <c r="I57" s="197"/>
      <c r="J57" s="197"/>
      <c r="K57" s="198"/>
      <c r="L57" s="23"/>
      <c r="M57" s="10"/>
      <c r="N57" s="3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112" customFormat="1" ht="102.6" customHeight="1" x14ac:dyDescent="0.25">
      <c r="A58" s="117"/>
      <c r="B58" s="121" t="s">
        <v>259</v>
      </c>
      <c r="C58" s="197" t="s">
        <v>251</v>
      </c>
      <c r="D58" s="197"/>
      <c r="E58" s="197"/>
      <c r="F58" s="197"/>
      <c r="G58" s="197"/>
      <c r="H58" s="197"/>
      <c r="I58" s="197"/>
      <c r="J58" s="197"/>
      <c r="K58" s="198"/>
      <c r="L58" s="23"/>
      <c r="M58" s="10"/>
      <c r="N58" s="3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112" customFormat="1" ht="105.6" customHeight="1" x14ac:dyDescent="0.25">
      <c r="A59" s="117"/>
      <c r="B59" s="121" t="s">
        <v>260</v>
      </c>
      <c r="C59" s="197" t="s">
        <v>252</v>
      </c>
      <c r="D59" s="197"/>
      <c r="E59" s="197"/>
      <c r="F59" s="197"/>
      <c r="G59" s="197"/>
      <c r="H59" s="197"/>
      <c r="I59" s="197"/>
      <c r="J59" s="197"/>
      <c r="K59" s="198"/>
      <c r="L59" s="23"/>
      <c r="M59" s="10"/>
      <c r="N59" s="3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95" customHeight="1" x14ac:dyDescent="0.25">
      <c r="B60" s="79"/>
      <c r="C60" s="199"/>
      <c r="D60" s="199"/>
      <c r="E60" s="199"/>
      <c r="F60" s="199"/>
      <c r="G60" s="199"/>
      <c r="H60" s="199"/>
      <c r="I60" s="199"/>
      <c r="J60" s="199"/>
      <c r="K60" s="200"/>
      <c r="L60" s="2"/>
      <c r="M60" s="2"/>
      <c r="N60" s="5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B61" s="185" t="s">
        <v>84</v>
      </c>
      <c r="C61" s="127"/>
      <c r="D61" s="127"/>
      <c r="E61" s="127"/>
      <c r="F61" s="127"/>
      <c r="G61" s="127"/>
      <c r="H61" s="127"/>
      <c r="I61" s="127"/>
      <c r="J61" s="127"/>
      <c r="K61" s="186"/>
      <c r="L61" s="10"/>
      <c r="M61" s="10"/>
      <c r="N61" s="3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0.5" customHeight="1" x14ac:dyDescent="0.25">
      <c r="B62" s="60"/>
      <c r="C62" s="2"/>
      <c r="D62" s="2"/>
      <c r="E62" s="2"/>
      <c r="F62" s="2"/>
      <c r="G62" s="2"/>
      <c r="H62" s="2"/>
      <c r="I62" s="2"/>
      <c r="J62" s="2"/>
      <c r="K62" s="61"/>
      <c r="L62" s="2"/>
      <c r="M62" s="2"/>
      <c r="N62" s="5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B63" s="187" t="s">
        <v>74</v>
      </c>
      <c r="C63" s="134"/>
      <c r="D63" s="134"/>
      <c r="E63" s="134"/>
      <c r="F63" s="134"/>
      <c r="G63" s="134"/>
      <c r="H63" s="134"/>
      <c r="I63" s="134"/>
      <c r="J63" s="134"/>
      <c r="K63" s="188"/>
      <c r="L63" s="2"/>
      <c r="M63" s="2"/>
      <c r="N63" s="5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" customHeight="1" x14ac:dyDescent="0.25">
      <c r="B64" s="60"/>
      <c r="C64" s="2"/>
      <c r="D64" s="2"/>
      <c r="E64" s="2"/>
      <c r="F64" s="2"/>
      <c r="G64" s="2"/>
      <c r="H64" s="2"/>
      <c r="I64" s="2"/>
      <c r="J64" s="2"/>
      <c r="K64" s="61"/>
      <c r="L64" s="2"/>
      <c r="M64" s="2"/>
      <c r="N64" s="5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59.25" customHeight="1" x14ac:dyDescent="0.25">
      <c r="B65" s="189" t="s">
        <v>253</v>
      </c>
      <c r="C65" s="143"/>
      <c r="D65" s="143"/>
      <c r="E65" s="143"/>
      <c r="F65" s="143"/>
      <c r="G65" s="143"/>
      <c r="H65" s="143"/>
      <c r="I65" s="143"/>
      <c r="J65" s="143"/>
      <c r="K65" s="190"/>
      <c r="L65" s="23"/>
      <c r="M65" s="10"/>
      <c r="N65" s="3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14.25" customHeight="1" x14ac:dyDescent="0.25">
      <c r="B66" s="191" t="s">
        <v>85</v>
      </c>
      <c r="C66" s="127"/>
      <c r="D66" s="127"/>
      <c r="E66" s="127"/>
      <c r="F66" s="127"/>
      <c r="G66" s="127"/>
      <c r="H66" s="127"/>
      <c r="I66" s="127"/>
      <c r="J66" s="127"/>
      <c r="K66" s="181"/>
      <c r="L66" s="10"/>
      <c r="M66" s="10"/>
      <c r="N66" s="3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14.25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10"/>
      <c r="M67" s="10"/>
      <c r="N67" s="3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4.25" customHeight="1" x14ac:dyDescent="0.2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10"/>
      <c r="M68" s="10"/>
      <c r="N68" s="3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s="125" customFormat="1" ht="14.25" customHeight="1" x14ac:dyDescent="0.25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3"/>
      <c r="M69" s="123"/>
      <c r="N69" s="124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2:27" ht="14.25" customHeight="1" x14ac:dyDescent="0.25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10"/>
      <c r="M70" s="10"/>
      <c r="N70" s="3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14.25" customHeight="1" x14ac:dyDescent="0.25"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10"/>
      <c r="M71" s="10"/>
      <c r="N71" s="3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14.25" customHeight="1" x14ac:dyDescent="0.25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10"/>
      <c r="M72" s="10"/>
      <c r="N72" s="3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14.25" customHeight="1" x14ac:dyDescent="0.25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10"/>
      <c r="M73" s="10"/>
      <c r="N73" s="3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15.75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15.7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15.75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15.7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15.75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15.75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15.75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15.75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15.7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15.7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3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15.75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15.7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15.75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15.75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15.75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15.75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15.75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15.75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15.7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15.75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15.75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15.75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15.75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15.75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15.75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15.75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15.75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15.75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15.75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15.75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15.75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15.75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15.75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15.7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15.7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15.7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15.7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15.7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15.7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15.7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15.7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15.7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15.7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15.7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15.7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15.7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15.7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15.7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15.7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15.7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15.7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15.7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15.7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15.7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15.7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15.7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15.75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15.75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15.75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15.75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15.75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15.75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15.75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15.7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15.75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15.75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15.75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15.75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15.75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15.75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15.7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15.75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15.75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15.75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15.75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15.75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15.75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15.75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15.7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15.75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15.75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15.75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15.75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15.75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15.75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15.75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15.75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15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15.75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15.75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15.75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15.7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15.75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15.75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15.75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15.75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15.75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15.75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15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15.75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15.75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15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15.75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15.7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15.7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15.7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15.75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15.75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15.75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15.75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15.7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15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15.7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15.75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15.7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15.75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15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15.75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15.7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15.75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15.75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15.75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15.75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15.75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15.75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15.75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15.75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15.75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15.75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15.75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15.75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15.75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15.75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15.75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15.75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15.75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15.75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15.75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15.75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15.75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15.75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15.75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15.75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15.75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15.7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15.7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15.7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15.7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15.7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15.7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15.7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15.7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15.7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15.7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15.7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15.7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15.7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15.7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15.75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15.75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15.75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15.75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15.75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15.75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15.75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15.75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15.75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15.75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15.75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15.75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15.75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15.75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15.75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15.75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15.75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15.75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15.75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15.75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15.75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15.75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15.75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15.75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15.75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15.75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15.75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15.75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15.75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15.75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15.75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15.75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15.75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15.75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15.75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15.75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15.75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15.75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15.75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15.7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15.75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ht="15.75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ht="15.75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ht="15.75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ht="15.75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ht="15.75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ht="15.75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ht="15.75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ht="15.75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ht="15.75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ht="15.75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ht="15.75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ht="15.75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ht="15.75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ht="15.75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ht="15.75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ht="15.75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2:27" ht="15.75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2:27" ht="15.75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2:27" ht="15.75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2:27" ht="15.75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3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2:27" ht="15.75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3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2:27" ht="15.75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2:27" ht="15.75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3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2:27" ht="15.75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2:27" ht="15.75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2:27" ht="15.75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2:27" ht="15.75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3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2:27" ht="15.75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3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2:27" ht="15.75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3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2:27" ht="15.75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3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2:27" ht="15.75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3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2:27" ht="15.75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3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ht="15.7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3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ht="15.75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3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ht="15.75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3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ht="15.7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3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ht="15.75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3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ht="15.7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3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ht="15.75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3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ht="15.75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3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ht="15.75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3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ht="15.75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3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ht="15.75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3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ht="15.7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3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ht="15.75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3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ht="15.75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3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ht="15.75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3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ht="15.75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3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ht="15.75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3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ht="15.75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3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ht="15.75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3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ht="15.75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3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ht="15.75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3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ht="15.75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ht="15.75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ht="15.75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3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ht="15.75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ht="15.75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ht="15.75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ht="15.75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3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ht="15.75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3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ht="15.75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3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ht="15.75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3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ht="15.75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3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ht="15.75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3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ht="15.75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3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ht="15.75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3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ht="15.75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3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ht="15.75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3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ht="15.75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3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ht="15.75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ht="15.75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3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ht="15.75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3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ht="15.75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3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ht="15.75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3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ht="15.75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3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ht="15.75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3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ht="15.75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3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ht="15.75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3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ht="15.75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3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2:27" ht="15.75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3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2:27" ht="15.75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3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2:27" ht="15.75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3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2:27" ht="15.75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3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2:27" ht="15.75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3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2:27" ht="15.75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3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2:27" ht="15.75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3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2:27" ht="15.75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3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2:27" ht="15.75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3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2:27" ht="15.75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3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2:27" ht="15.75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2:27" ht="15.75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3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2:27" ht="15.75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2:27" ht="15.75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2:27" ht="15.75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2:27" ht="15.75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3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ht="15.75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3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ht="15.75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3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ht="15.75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3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ht="15.75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3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ht="15.75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3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ht="15.75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3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ht="15.75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3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ht="15.75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3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ht="15.75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3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ht="15.75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3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ht="15.75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3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ht="15.75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3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ht="15.75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3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ht="15.75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3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ht="15.75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3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ht="15.75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3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ht="15.75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3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ht="15.75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3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ht="15.75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3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ht="15.75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3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ht="15.75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3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ht="15.75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3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ht="15.75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3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ht="15.75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ht="15.75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ht="15.75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ht="15.75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ht="15.75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3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ht="15.75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3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ht="15.75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3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ht="15.75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ht="15.75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3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ht="15.75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ht="15.75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ht="15.75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ht="15.75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3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ht="15.75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3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ht="15.75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3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ht="15.75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3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ht="15.75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3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ht="15.75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3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ht="15.75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3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ht="15.75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3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ht="15.75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ht="15.75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ht="15.75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3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ht="15.75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3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ht="15.75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3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2:27" ht="15.75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3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2:27" ht="15.75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3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2:27" ht="15.75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3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2:27" ht="15.75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3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2:27" ht="15.75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3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2:27" ht="15.75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3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2:27" ht="15.75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3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2:27" ht="15.75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3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2:27" ht="15.75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3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2:27" ht="15.75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3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2:27" ht="15.75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3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2:27" ht="15.75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3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2:27" ht="15.75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3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2:27" ht="15.75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3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2:27" ht="15.75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3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2:27" ht="15.75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3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ht="15.75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3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ht="15.75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3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ht="15.75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3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ht="15.75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3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ht="15.75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3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ht="15.75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3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ht="15.75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3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ht="15.75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3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ht="15.75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3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ht="15.75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3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ht="15.75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3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ht="15.75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3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ht="15.75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3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ht="15.75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3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ht="15.75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3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ht="15.75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3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ht="15.75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3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ht="15.75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3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ht="15.75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3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ht="15.75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3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ht="15.75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3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ht="15.75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3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ht="15.75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3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ht="15.75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3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ht="15.75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3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ht="15.75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3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ht="15.75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3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ht="15.75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3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ht="15.75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3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ht="15.75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3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ht="15.75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3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ht="15.75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3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2:27" ht="15.75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3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2:27" ht="15.75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3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2:27" ht="15.75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3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2:27" ht="15.75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3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2:27" ht="15.75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3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2:27" ht="15.75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3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2:27" ht="15.75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3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2:27" ht="15.75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3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2:27" ht="15.75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3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2:27" ht="15.75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3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2:27" ht="15.75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3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2:27" ht="15.75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3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2:27" ht="15.75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3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2:27" ht="15.75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3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2:27" ht="15.75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3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2:27" ht="15.75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3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2:27" ht="15.75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3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ht="15.75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3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ht="15.75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3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ht="15.75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3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ht="15.75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3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ht="15.75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3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ht="15.75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3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ht="15.75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3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ht="15.75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3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ht="15.75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3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ht="15.75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3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ht="15.75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3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ht="15.75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3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ht="15.75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3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ht="15.75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3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ht="15.75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3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ht="15.75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3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ht="15.75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3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ht="15.75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3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ht="15.75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3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ht="15.75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3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ht="15.75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3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ht="15.75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3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ht="15.75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3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ht="15.75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3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ht="15.75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3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ht="15.75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3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ht="15.75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3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ht="15.75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3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ht="15.75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3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ht="15.75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3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ht="15.75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3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ht="15.75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3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ht="15.75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3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ht="15.75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3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ht="15.75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3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ht="15.75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3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ht="15.75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3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ht="15.75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3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ht="15.75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3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ht="15.75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3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ht="15.75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3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ht="15.75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3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ht="15.75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3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ht="15.75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3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ht="15.75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3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ht="15.75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3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ht="15.75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3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2:27" ht="15.75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3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2:27" ht="15.75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3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2:27" ht="15.75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3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2:27" ht="15.75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3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2:27" ht="15.75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3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2:27" ht="15.75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3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2:27" ht="15.75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3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2:27" ht="15.75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3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2:27" ht="15.75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3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2:27" ht="15.75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3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2:27" ht="15.75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3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2:27" ht="15.75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3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2:27" ht="15.75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3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2:27" ht="15.75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3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2:27" ht="15.75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3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2:27" ht="15.75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3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ht="15.75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3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ht="15.75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3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ht="15.75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3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ht="15.75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3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ht="15.75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3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ht="15.75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3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ht="15.75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3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ht="15.75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3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ht="15.75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3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ht="15.75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3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ht="15.75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3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ht="15.75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3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ht="15.75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3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ht="15.75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3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ht="15.75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3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ht="15.75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3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ht="15.75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3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ht="15.75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3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ht="15.75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3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ht="15.75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3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ht="15.75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3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ht="15.75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3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ht="15.75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3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ht="15.75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3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ht="15.75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3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ht="15.75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3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ht="15.75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3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ht="15.75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3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ht="15.75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3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ht="15.75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3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ht="15.75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3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ht="15.75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3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ht="15.75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3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ht="15.75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3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ht="15.75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3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ht="15.75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3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ht="15.75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3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ht="15.75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3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ht="15.75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3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ht="15.75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3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ht="15.75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3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ht="15.75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3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ht="15.75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3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ht="15.75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3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ht="15.75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3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ht="15.75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3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ht="15.75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3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ht="15.75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3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ht="15.75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3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ht="15.75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3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ht="15.75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3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ht="15.75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3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ht="15.75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3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ht="15.75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3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ht="15.75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3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ht="15.75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3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ht="15.75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3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ht="15.75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3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ht="15.75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3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ht="15.75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3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ht="15.75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3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ht="15.75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3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2:27" ht="15.75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3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2:27" ht="15.75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3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ht="15.75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3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ht="15.75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3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ht="15.75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3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ht="15.75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3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ht="15.75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3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ht="15.75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3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ht="15.75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3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ht="15.75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3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ht="15.75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3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ht="15.75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3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ht="15.75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3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ht="15.75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3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ht="15.75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3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ht="15.75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3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ht="15.75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3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ht="15.75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3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ht="15.75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3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ht="15.75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3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ht="15.75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3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ht="15.75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3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ht="15.75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3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ht="15.75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3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ht="15.75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3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ht="15.75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3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ht="15.75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3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ht="15.75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3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ht="15.75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3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ht="15.75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3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ht="15.75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3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ht="15.75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3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ht="15.75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3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ht="15.75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3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ht="15.75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3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ht="15.75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3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ht="15.75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3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ht="15.75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3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ht="15.75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3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ht="15.75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3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ht="15.75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3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ht="15.75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3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ht="15.75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3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ht="15.75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3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ht="15.75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3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ht="15.75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3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ht="15.75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3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ht="15.75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3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ht="15.75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3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ht="15.75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3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2:27" ht="15.75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3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2:27" ht="15.75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3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2:27" ht="15.75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3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2:27" ht="15.75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3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2:27" ht="15.75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3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2:27" ht="15.75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3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2:27" ht="15.75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3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2:27" ht="15.75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3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2:27" ht="15.75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3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2:27" ht="15.75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3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2:27" ht="15.75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3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2:27" ht="15.75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3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2:27" ht="15.75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3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2:27" ht="15.75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3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2:27" ht="15.75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3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2:27" ht="15.75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3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ht="15.75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3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ht="15.75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3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ht="15.75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3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ht="15.75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3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ht="15.75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3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ht="15.75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3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ht="15.75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3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ht="15.75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3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ht="15.75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3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ht="15.75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3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ht="15.75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3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ht="15.75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3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ht="15.75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3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ht="15.75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3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ht="15.75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3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ht="15.75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3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ht="15.75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3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ht="15.75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3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ht="15.75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3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ht="15.75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3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ht="15.75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3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ht="15.75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3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ht="15.75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3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ht="15.75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3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ht="15.75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3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ht="15.75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3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ht="15.75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3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ht="15.75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3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ht="15.75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3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ht="15.75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3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ht="15.75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3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ht="15.75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3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2:27" ht="15.75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3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2:27" ht="15.75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3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2:27" ht="15.75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3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2:27" ht="15.75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3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2:27" ht="15.75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3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2:27" ht="15.75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3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2:27" ht="15.75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3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2:27" ht="15.75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3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2:27" ht="15.75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3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2:27" ht="15.75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3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2:27" ht="15.75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3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2:27" ht="15.75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3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2:27" ht="15.75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3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2:27" ht="15.75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3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2:27" ht="15.75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3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2:27" ht="15.75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3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2:27" ht="15.75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3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ht="15.75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3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ht="15.75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3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ht="15.75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3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ht="15.75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3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ht="15.75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3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ht="15.75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3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ht="15.75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3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ht="15.75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3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ht="15.75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3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ht="15.75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3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ht="15.75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3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ht="15.75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3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ht="15.75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3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ht="15.75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3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ht="15.75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3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ht="15.75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3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ht="15.75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3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ht="15.75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3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ht="15.75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3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ht="15.75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3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ht="15.75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3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ht="15.75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3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ht="15.75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3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ht="15.75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3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ht="15.75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3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ht="15.75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3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ht="15.75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3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ht="15.75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3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ht="15.75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3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ht="15.75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3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ht="15.75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3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ht="15.75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3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ht="15.75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3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ht="15.75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3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ht="15.75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3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ht="15.75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3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ht="15.75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3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ht="15.75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3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ht="15.75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3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ht="15.75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3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ht="15.75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3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ht="15.75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3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ht="15.75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3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ht="15.75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3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ht="15.75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3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ht="15.75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3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ht="15.75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3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2:27" ht="15.75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3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2:27" ht="15.75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3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2:27" ht="15.75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3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2:27" ht="15.75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3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2:27" ht="15.75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3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2:27" ht="15.75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3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2:27" ht="15.75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3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2:27" ht="15.75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3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2:27" ht="15.75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3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2:27" ht="15.75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3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2:27" ht="15.75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3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2:27" ht="15.75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3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2:27" ht="15.75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3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2:27" ht="15.75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3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2:27" ht="15.75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3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2:27" ht="15.75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3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ht="15.75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3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ht="15.75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3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ht="15.75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3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ht="15.75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3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ht="15.75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3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ht="15.75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3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ht="15.75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3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ht="15.75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3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ht="15.75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3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ht="15.75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3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ht="15.75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3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ht="15.75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3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ht="15.75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3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ht="15.75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3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ht="15.75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3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ht="15.75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3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ht="15.75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3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ht="15.75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3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ht="15.75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3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ht="15.75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3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ht="15.75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3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ht="15.75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3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ht="15.75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3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ht="15.75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3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ht="15.75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3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ht="15.75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3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ht="15.75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3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ht="15.75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3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ht="15.75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3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ht="15.75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3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ht="15.75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3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ht="15.75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3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ht="15.75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3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ht="15.75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3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ht="15.75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3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ht="15.75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3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ht="15.75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3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ht="15.75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3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ht="15.75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3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ht="15.75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3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ht="15.75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3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ht="15.75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3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ht="15.75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3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ht="15.75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3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ht="15.75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3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ht="15.75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3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ht="15.75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3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ht="15.75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3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2:27" ht="15.75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3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2:27" ht="15.75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3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2:27" ht="15.75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3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2:27" ht="15.75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3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2:27" ht="15.75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3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2:27" ht="15.75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3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2:27" ht="15.75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3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2:27" ht="15.75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3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2:27" ht="15.75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3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2:27" ht="15.75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3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2:27" ht="15.75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3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2:27" ht="15.75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3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2:27" ht="15.75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3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2:27" ht="15.75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3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2:27" ht="15.75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3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2:27" ht="15.75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3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ht="15.75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3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ht="15.75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3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ht="15.75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3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ht="15.75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3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ht="15.75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3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ht="15.75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3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ht="15.75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3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ht="15.75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3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ht="15.75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3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ht="15.75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3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ht="15.75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3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ht="15.75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3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ht="15.75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3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ht="15.75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3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ht="15.75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3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ht="15.75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3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ht="15.75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3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ht="15.75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3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ht="15.75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3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ht="15.75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3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ht="15.75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3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ht="15.75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3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ht="15.75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3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ht="15.75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3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ht="15.75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3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ht="15.75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3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ht="15.75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3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ht="15.75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3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ht="15.75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3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ht="15.75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3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ht="15.75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3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ht="15.75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3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ht="15.75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3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ht="15.75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3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ht="15.75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3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ht="15.75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3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ht="15.75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3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ht="15.75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3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ht="15.75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3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ht="15.75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3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ht="15.75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3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ht="15.75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3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ht="15.75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3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ht="15.75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3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ht="15.75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3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ht="15.75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3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ht="15.75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3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ht="15.75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3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2:27" ht="15.75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3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2:27" ht="15.75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3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2:27" ht="15.75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3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2:27" ht="15.75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3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2:27" ht="15.75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3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2:27" ht="15.75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3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2:27" ht="15.75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3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2:27" ht="15.75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3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2:27" ht="15.75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3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2:27" ht="15.75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3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2:27" ht="15.75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3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2:27" ht="15.75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3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2:27" ht="15.75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3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2:27" ht="15.75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3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2:27" ht="15.75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3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2:27" ht="15.75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3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ht="15.75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3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ht="15.75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3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ht="15.75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3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ht="15.75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3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ht="15.75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3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ht="15.75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3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ht="15.75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3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ht="15.75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3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ht="15.75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3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ht="15.75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3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ht="15.75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3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ht="15.75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3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ht="15.75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3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ht="15.75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3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ht="15.75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3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ht="15.75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3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ht="15.75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3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ht="15.75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3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ht="15.75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3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ht="15.75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3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ht="15.75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3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ht="15.75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3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ht="15.75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3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ht="15.75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3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ht="15.75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3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ht="15.75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3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ht="15.75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3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ht="15.75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3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5.75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3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5.75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3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5.75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3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5.75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3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2:27" ht="15.75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3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2:27" ht="15.75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3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2:27" ht="15.75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3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2:27" ht="15.75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3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2:27" ht="15.75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3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2:27" ht="15.75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3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2:27" ht="15.75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3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2:27" ht="15.75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3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2:27" ht="15.75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3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2:27" ht="15.75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3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5.75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3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5.75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3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5.75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3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5.75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3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5.75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3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5.75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3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2:27" ht="15.75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3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ht="15.75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3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ht="15.75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3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ht="15.75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3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ht="15.75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3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ht="15.75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3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ht="15.75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3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ht="15.75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3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ht="15.75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3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ht="15.75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3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ht="15.75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3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ht="15.75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3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ht="15.75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3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ht="15.75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3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ht="15.75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3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ht="15.75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3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ht="15.75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3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ht="15.75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3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ht="15.75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3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ht="15.75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3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ht="15.75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3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ht="15.75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3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ht="15.75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3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ht="15.75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3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ht="15.75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3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ht="15.75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3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ht="15.75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3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ht="15.75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3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ht="15.75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3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ht="15.75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3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ht="15.75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3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ht="15.75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3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ht="15.75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3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ht="15.75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3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ht="15.75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3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ht="15.75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3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ht="15.75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3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ht="15.75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3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ht="15.75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3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ht="15.75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3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ht="15.75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3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ht="15.75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3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</sheetData>
  <mergeCells count="51">
    <mergeCell ref="C1:K1"/>
    <mergeCell ref="C2:D2"/>
    <mergeCell ref="E2:I2"/>
    <mergeCell ref="C3:D3"/>
    <mergeCell ref="E3:I3"/>
    <mergeCell ref="B4:K4"/>
    <mergeCell ref="B5:K5"/>
    <mergeCell ref="B6:K6"/>
    <mergeCell ref="B7:K7"/>
    <mergeCell ref="B8:K8"/>
    <mergeCell ref="B9:K9"/>
    <mergeCell ref="B10:K10"/>
    <mergeCell ref="C11:K11"/>
    <mergeCell ref="C15:K15"/>
    <mergeCell ref="C16:K16"/>
    <mergeCell ref="B18:K18"/>
    <mergeCell ref="D20:K20"/>
    <mergeCell ref="D22:K22"/>
    <mergeCell ref="D24:K24"/>
    <mergeCell ref="C26:K26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B40:C40"/>
    <mergeCell ref="D40:F40"/>
    <mergeCell ref="J40:K40"/>
    <mergeCell ref="B42:K42"/>
    <mergeCell ref="D44:E44"/>
    <mergeCell ref="F44:G44"/>
    <mergeCell ref="H44:I44"/>
    <mergeCell ref="B61:K61"/>
    <mergeCell ref="B63:K63"/>
    <mergeCell ref="B65:K65"/>
    <mergeCell ref="B66:K66"/>
    <mergeCell ref="J44:K44"/>
    <mergeCell ref="B50:K50"/>
    <mergeCell ref="B52:K52"/>
    <mergeCell ref="C54:K54"/>
    <mergeCell ref="C55:K55"/>
    <mergeCell ref="C56:K56"/>
    <mergeCell ref="C58:K58"/>
    <mergeCell ref="C57:K57"/>
    <mergeCell ref="C59:K59"/>
    <mergeCell ref="C60:K60"/>
  </mergeCells>
  <printOptions horizontalCentered="1"/>
  <pageMargins left="0" right="0" top="0.74803149606299213" bottom="0.74803149606299213" header="0" footer="0"/>
  <pageSetup scale="45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22" workbookViewId="0">
      <selection sqref="A1:J69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26" width="11.42578125" customWidth="1"/>
  </cols>
  <sheetData>
    <row r="1" spans="1:26" ht="27.75" customHeight="1" x14ac:dyDescent="0.25">
      <c r="A1" s="52"/>
      <c r="B1" s="211" t="s">
        <v>0</v>
      </c>
      <c r="C1" s="212"/>
      <c r="D1" s="212"/>
      <c r="E1" s="212"/>
      <c r="F1" s="212"/>
      <c r="G1" s="212"/>
      <c r="H1" s="212"/>
      <c r="I1" s="212"/>
      <c r="J1" s="2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54"/>
      <c r="B2" s="214" t="s">
        <v>1</v>
      </c>
      <c r="C2" s="181"/>
      <c r="D2" s="214" t="s">
        <v>2</v>
      </c>
      <c r="E2" s="127"/>
      <c r="F2" s="127"/>
      <c r="G2" s="127"/>
      <c r="H2" s="128"/>
      <c r="I2" s="55" t="s">
        <v>3</v>
      </c>
      <c r="J2" s="56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x14ac:dyDescent="0.25">
      <c r="A3" s="81"/>
      <c r="B3" s="225" t="s">
        <v>5</v>
      </c>
      <c r="C3" s="183"/>
      <c r="D3" s="225" t="s">
        <v>6</v>
      </c>
      <c r="E3" s="183"/>
      <c r="F3" s="183"/>
      <c r="G3" s="183"/>
      <c r="H3" s="184"/>
      <c r="I3" s="82">
        <v>43846</v>
      </c>
      <c r="J3" s="83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223"/>
      <c r="B4" s="171"/>
      <c r="C4" s="171"/>
      <c r="D4" s="171"/>
      <c r="E4" s="171"/>
      <c r="F4" s="171"/>
      <c r="G4" s="171"/>
      <c r="H4" s="171"/>
      <c r="I4" s="171"/>
      <c r="J4" s="2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10"/>
      <c r="B5" s="127"/>
      <c r="C5" s="127"/>
      <c r="D5" s="127"/>
      <c r="E5" s="127"/>
      <c r="F5" s="127"/>
      <c r="G5" s="127"/>
      <c r="H5" s="127"/>
      <c r="I5" s="127"/>
      <c r="J5" s="18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5">
      <c r="A6" s="207"/>
      <c r="B6" s="134"/>
      <c r="C6" s="134"/>
      <c r="D6" s="134"/>
      <c r="E6" s="134"/>
      <c r="F6" s="134"/>
      <c r="G6" s="134"/>
      <c r="H6" s="134"/>
      <c r="I6" s="134"/>
      <c r="J6" s="18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02" t="s">
        <v>7</v>
      </c>
      <c r="B7" s="127"/>
      <c r="C7" s="127"/>
      <c r="D7" s="127"/>
      <c r="E7" s="127"/>
      <c r="F7" s="127"/>
      <c r="G7" s="127"/>
      <c r="H7" s="127"/>
      <c r="I7" s="127"/>
      <c r="J7" s="186"/>
      <c r="K7" s="8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207"/>
      <c r="B8" s="134"/>
      <c r="C8" s="134"/>
      <c r="D8" s="134"/>
      <c r="E8" s="134"/>
      <c r="F8" s="134"/>
      <c r="G8" s="134"/>
      <c r="H8" s="134"/>
      <c r="I8" s="134"/>
      <c r="J8" s="188"/>
      <c r="K8" s="8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95" t="s">
        <v>8</v>
      </c>
      <c r="B9" s="127"/>
      <c r="C9" s="127"/>
      <c r="D9" s="127"/>
      <c r="E9" s="127"/>
      <c r="F9" s="127"/>
      <c r="G9" s="127"/>
      <c r="H9" s="127"/>
      <c r="I9" s="127"/>
      <c r="J9" s="186"/>
      <c r="K9" s="8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207"/>
      <c r="B10" s="134"/>
      <c r="C10" s="134"/>
      <c r="D10" s="134"/>
      <c r="E10" s="134"/>
      <c r="F10" s="134"/>
      <c r="G10" s="134"/>
      <c r="H10" s="134"/>
      <c r="I10" s="134"/>
      <c r="J10" s="188"/>
      <c r="K10" s="8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9" t="s">
        <v>9</v>
      </c>
      <c r="B11" s="166" t="s">
        <v>10</v>
      </c>
      <c r="C11" s="167"/>
      <c r="D11" s="167"/>
      <c r="E11" s="167"/>
      <c r="F11" s="167"/>
      <c r="G11" s="167"/>
      <c r="H11" s="167"/>
      <c r="I11" s="167"/>
      <c r="J11" s="206"/>
      <c r="K11" s="84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62" t="s">
        <v>11</v>
      </c>
      <c r="B12" s="12" t="s">
        <v>12</v>
      </c>
      <c r="C12" s="13"/>
      <c r="D12" s="13"/>
      <c r="E12" s="13"/>
      <c r="F12" s="13"/>
      <c r="G12" s="13"/>
      <c r="H12" s="13"/>
      <c r="I12" s="13"/>
      <c r="J12" s="6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2" t="s">
        <v>13</v>
      </c>
      <c r="B13" s="15" t="s">
        <v>14</v>
      </c>
      <c r="C13" s="13"/>
      <c r="D13" s="13"/>
      <c r="E13" s="13"/>
      <c r="F13" s="13"/>
      <c r="G13" s="13"/>
      <c r="H13" s="13"/>
      <c r="I13" s="13"/>
      <c r="J13" s="6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59" t="s">
        <v>15</v>
      </c>
      <c r="B14" s="169" t="s">
        <v>16</v>
      </c>
      <c r="C14" s="167"/>
      <c r="D14" s="167"/>
      <c r="E14" s="167"/>
      <c r="F14" s="167"/>
      <c r="G14" s="167"/>
      <c r="H14" s="167"/>
      <c r="I14" s="167"/>
      <c r="J14" s="206"/>
      <c r="K14" s="7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8.5" customHeight="1" x14ac:dyDescent="0.25">
      <c r="A15" s="59" t="s">
        <v>17</v>
      </c>
      <c r="B15" s="169" t="s">
        <v>18</v>
      </c>
      <c r="C15" s="167"/>
      <c r="D15" s="167"/>
      <c r="E15" s="167"/>
      <c r="F15" s="167"/>
      <c r="G15" s="167"/>
      <c r="H15" s="167"/>
      <c r="I15" s="167"/>
      <c r="J15" s="206"/>
      <c r="K15" s="7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.75" customHeight="1" x14ac:dyDescent="0.25">
      <c r="A16" s="60"/>
      <c r="B16" s="2"/>
      <c r="C16" s="2"/>
      <c r="D16" s="2"/>
      <c r="E16" s="2"/>
      <c r="F16" s="2"/>
      <c r="G16" s="2"/>
      <c r="H16" s="2"/>
      <c r="I16" s="2"/>
      <c r="J16" s="61"/>
      <c r="K16" s="8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02" t="s">
        <v>19</v>
      </c>
      <c r="B17" s="127"/>
      <c r="C17" s="127"/>
      <c r="D17" s="127"/>
      <c r="E17" s="127"/>
      <c r="F17" s="127"/>
      <c r="G17" s="127"/>
      <c r="H17" s="127"/>
      <c r="I17" s="127"/>
      <c r="J17" s="186"/>
      <c r="K17" s="7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" customHeight="1" x14ac:dyDescent="0.25">
      <c r="A18" s="60"/>
      <c r="B18" s="2"/>
      <c r="C18" s="2"/>
      <c r="D18" s="2"/>
      <c r="E18" s="2"/>
      <c r="F18" s="2"/>
      <c r="G18" s="2"/>
      <c r="H18" s="2"/>
      <c r="I18" s="2"/>
      <c r="J18" s="61"/>
      <c r="K18" s="8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59" t="s">
        <v>20</v>
      </c>
      <c r="B19" s="113">
        <v>2</v>
      </c>
      <c r="C19" s="221" t="s">
        <v>21</v>
      </c>
      <c r="D19" s="162"/>
      <c r="E19" s="162"/>
      <c r="F19" s="162"/>
      <c r="G19" s="162"/>
      <c r="H19" s="162"/>
      <c r="I19" s="162"/>
      <c r="J19" s="163"/>
      <c r="K19" s="77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10"/>
      <c r="Y19" s="10"/>
      <c r="Z19" s="10"/>
    </row>
    <row r="20" spans="1:26" ht="3" customHeight="1" x14ac:dyDescent="0.25">
      <c r="A20" s="60"/>
      <c r="B20" s="114"/>
      <c r="C20" s="114"/>
      <c r="D20" s="114"/>
      <c r="E20" s="114"/>
      <c r="F20" s="114"/>
      <c r="G20" s="114"/>
      <c r="H20" s="114"/>
      <c r="I20" s="114"/>
      <c r="J20" s="115"/>
      <c r="K20" s="8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59" t="s">
        <v>23</v>
      </c>
      <c r="B21" s="113">
        <v>2.5</v>
      </c>
      <c r="C21" s="221" t="s">
        <v>24</v>
      </c>
      <c r="D21" s="162"/>
      <c r="E21" s="162"/>
      <c r="F21" s="162"/>
      <c r="G21" s="162"/>
      <c r="H21" s="162"/>
      <c r="I21" s="162"/>
      <c r="J21" s="163"/>
      <c r="K21" s="77"/>
      <c r="L21" s="2"/>
      <c r="M21" s="2"/>
      <c r="N21" s="2"/>
      <c r="O21" s="2"/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" customHeight="1" x14ac:dyDescent="0.25">
      <c r="A22" s="60"/>
      <c r="B22" s="114"/>
      <c r="C22" s="114"/>
      <c r="D22" s="114"/>
      <c r="E22" s="114"/>
      <c r="F22" s="114"/>
      <c r="G22" s="114"/>
      <c r="H22" s="114"/>
      <c r="I22" s="114"/>
      <c r="J22" s="115"/>
      <c r="K22" s="8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59" t="s">
        <v>26</v>
      </c>
      <c r="B23" s="113" t="s">
        <v>27</v>
      </c>
      <c r="C23" s="221" t="s">
        <v>28</v>
      </c>
      <c r="D23" s="162"/>
      <c r="E23" s="162"/>
      <c r="F23" s="162"/>
      <c r="G23" s="162"/>
      <c r="H23" s="162"/>
      <c r="I23" s="162"/>
      <c r="J23" s="163"/>
      <c r="K23" s="77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" customHeight="1" x14ac:dyDescent="0.25">
      <c r="A24" s="60"/>
      <c r="B24" s="2"/>
      <c r="C24" s="2"/>
      <c r="D24" s="2"/>
      <c r="E24" s="2"/>
      <c r="F24" s="2"/>
      <c r="G24" s="2"/>
      <c r="H24" s="2"/>
      <c r="I24" s="2"/>
      <c r="J24" s="61"/>
      <c r="K24" s="8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59" t="s">
        <v>30</v>
      </c>
      <c r="B25" s="222" t="s">
        <v>86</v>
      </c>
      <c r="C25" s="134"/>
      <c r="D25" s="134"/>
      <c r="E25" s="134"/>
      <c r="F25" s="134"/>
      <c r="G25" s="134"/>
      <c r="H25" s="134"/>
      <c r="I25" s="134"/>
      <c r="J25" s="188"/>
      <c r="K25" s="77"/>
      <c r="L25" s="2"/>
      <c r="M25" s="2"/>
      <c r="N25" s="2"/>
      <c r="O25" s="2"/>
      <c r="P25" s="2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" customHeight="1" x14ac:dyDescent="0.25">
      <c r="A26" s="60"/>
      <c r="B26" s="2"/>
      <c r="C26" s="2"/>
      <c r="D26" s="2"/>
      <c r="E26" s="2"/>
      <c r="F26" s="2"/>
      <c r="G26" s="2"/>
      <c r="H26" s="2"/>
      <c r="I26" s="2"/>
      <c r="J26" s="61"/>
      <c r="K26" s="8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02" t="s">
        <v>33</v>
      </c>
      <c r="B27" s="127"/>
      <c r="C27" s="127"/>
      <c r="D27" s="127"/>
      <c r="E27" s="127"/>
      <c r="F27" s="127"/>
      <c r="G27" s="127"/>
      <c r="H27" s="127"/>
      <c r="I27" s="127"/>
      <c r="J27" s="186"/>
      <c r="K27" s="7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" customHeight="1" x14ac:dyDescent="0.25">
      <c r="A28" s="60"/>
      <c r="B28" s="2"/>
      <c r="C28" s="2"/>
      <c r="D28" s="2"/>
      <c r="E28" s="2"/>
      <c r="F28" s="2"/>
      <c r="G28" s="2"/>
      <c r="H28" s="2"/>
      <c r="I28" s="2"/>
      <c r="J28" s="61"/>
      <c r="K28" s="8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9" t="s">
        <v>34</v>
      </c>
      <c r="B29" s="138" t="s">
        <v>87</v>
      </c>
      <c r="C29" s="134"/>
      <c r="D29" s="134"/>
      <c r="E29" s="134"/>
      <c r="F29" s="134"/>
      <c r="G29" s="134"/>
      <c r="H29" s="134"/>
      <c r="I29" s="134"/>
      <c r="J29" s="188"/>
      <c r="K29" s="7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62.25" customHeight="1" x14ac:dyDescent="0.25">
      <c r="A30" s="64" t="s">
        <v>36</v>
      </c>
      <c r="B30" s="138" t="s">
        <v>88</v>
      </c>
      <c r="C30" s="134"/>
      <c r="D30" s="134"/>
      <c r="E30" s="134"/>
      <c r="F30" s="134"/>
      <c r="G30" s="134"/>
      <c r="H30" s="134"/>
      <c r="I30" s="134"/>
      <c r="J30" s="188"/>
      <c r="K30" s="7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65" t="s">
        <v>89</v>
      </c>
      <c r="B31" s="153" t="s">
        <v>39</v>
      </c>
      <c r="C31" s="154"/>
      <c r="D31" s="154"/>
      <c r="E31" s="154"/>
      <c r="F31" s="154"/>
      <c r="G31" s="154"/>
      <c r="H31" s="154"/>
      <c r="I31" s="154"/>
      <c r="J31" s="203"/>
      <c r="K31" s="77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/>
      <c r="Y31" s="10"/>
      <c r="Z31" s="10"/>
    </row>
    <row r="32" spans="1:26" ht="26.25" hidden="1" customHeight="1" x14ac:dyDescent="0.25">
      <c r="A32" s="64" t="s">
        <v>40</v>
      </c>
      <c r="B32" s="26"/>
      <c r="C32" s="26"/>
      <c r="D32" s="26"/>
      <c r="E32" s="26"/>
      <c r="F32" s="26"/>
      <c r="G32" s="26"/>
      <c r="H32" s="26"/>
      <c r="I32" s="26"/>
      <c r="J32" s="66"/>
      <c r="K32" s="7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" customHeight="1" x14ac:dyDescent="0.25">
      <c r="A33" s="60"/>
      <c r="B33" s="2"/>
      <c r="C33" s="2"/>
      <c r="D33" s="2"/>
      <c r="E33" s="2"/>
      <c r="F33" s="2"/>
      <c r="G33" s="2"/>
      <c r="H33" s="2"/>
      <c r="I33" s="2"/>
      <c r="J33" s="61"/>
      <c r="K33" s="8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02" t="s">
        <v>41</v>
      </c>
      <c r="B34" s="127"/>
      <c r="C34" s="127"/>
      <c r="D34" s="127"/>
      <c r="E34" s="127"/>
      <c r="F34" s="127"/>
      <c r="G34" s="127"/>
      <c r="H34" s="127"/>
      <c r="I34" s="127"/>
      <c r="J34" s="186"/>
      <c r="K34" s="7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" customHeight="1" x14ac:dyDescent="0.25">
      <c r="A35" s="60"/>
      <c r="B35" s="2"/>
      <c r="C35" s="2"/>
      <c r="D35" s="2"/>
      <c r="E35" s="2"/>
      <c r="F35" s="2"/>
      <c r="G35" s="2"/>
      <c r="H35" s="2"/>
      <c r="I35" s="2"/>
      <c r="J35" s="61"/>
      <c r="K35" s="8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95" t="s">
        <v>42</v>
      </c>
      <c r="B36" s="127"/>
      <c r="C36" s="127"/>
      <c r="D36" s="127"/>
      <c r="E36" s="127"/>
      <c r="F36" s="127"/>
      <c r="G36" s="127"/>
      <c r="H36" s="127"/>
      <c r="I36" s="127"/>
      <c r="J36" s="186"/>
      <c r="K36" s="8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60"/>
      <c r="B37" s="2"/>
      <c r="C37" s="2"/>
      <c r="D37" s="2"/>
      <c r="E37" s="2"/>
      <c r="F37" s="2"/>
      <c r="G37" s="2"/>
      <c r="H37" s="2"/>
      <c r="I37" s="2"/>
      <c r="J37" s="61"/>
      <c r="K37" s="8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04" t="s">
        <v>43</v>
      </c>
      <c r="B38" s="147"/>
      <c r="C38" s="152" t="s">
        <v>44</v>
      </c>
      <c r="D38" s="149"/>
      <c r="E38" s="160"/>
      <c r="F38" s="151" t="s">
        <v>45</v>
      </c>
      <c r="G38" s="149"/>
      <c r="H38" s="147"/>
      <c r="I38" s="152" t="s">
        <v>46</v>
      </c>
      <c r="J38" s="192"/>
      <c r="K38" s="8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01">
        <v>185409303</v>
      </c>
      <c r="B39" s="147"/>
      <c r="C39" s="148">
        <v>279398300.88999999</v>
      </c>
      <c r="D39" s="149"/>
      <c r="E39" s="147"/>
      <c r="F39" s="32"/>
      <c r="G39" s="33">
        <f>+H45</f>
        <v>81470045.590000004</v>
      </c>
      <c r="H39" s="34"/>
      <c r="I39" s="150">
        <f>IF(G39&gt;0,G39/C39,0)</f>
        <v>0.29159105596019719</v>
      </c>
      <c r="J39" s="192"/>
      <c r="K39" s="86"/>
      <c r="L39" s="10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" customHeight="1" x14ac:dyDescent="0.25">
      <c r="A40" s="60"/>
      <c r="B40" s="2"/>
      <c r="C40" s="2"/>
      <c r="D40" s="2"/>
      <c r="E40" s="2"/>
      <c r="F40" s="2"/>
      <c r="G40" s="2"/>
      <c r="H40" s="2"/>
      <c r="I40" s="2"/>
      <c r="J40" s="61"/>
      <c r="K40" s="8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95" t="s">
        <v>47</v>
      </c>
      <c r="B41" s="127"/>
      <c r="C41" s="127"/>
      <c r="D41" s="127"/>
      <c r="E41" s="127"/>
      <c r="F41" s="127"/>
      <c r="G41" s="127"/>
      <c r="H41" s="127"/>
      <c r="I41" s="127"/>
      <c r="J41" s="186"/>
      <c r="K41" s="8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60"/>
      <c r="B42" s="2"/>
      <c r="C42" s="2"/>
      <c r="D42" s="2"/>
      <c r="E42" s="2"/>
      <c r="F42" s="2"/>
      <c r="G42" s="2"/>
      <c r="H42" s="2"/>
      <c r="I42" s="2"/>
      <c r="J42" s="61"/>
      <c r="K42" s="8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60"/>
      <c r="B43" s="2"/>
      <c r="C43" s="135" t="s">
        <v>48</v>
      </c>
      <c r="D43" s="147"/>
      <c r="E43" s="135" t="s">
        <v>49</v>
      </c>
      <c r="F43" s="147"/>
      <c r="G43" s="135" t="s">
        <v>50</v>
      </c>
      <c r="H43" s="147"/>
      <c r="I43" s="135" t="s">
        <v>51</v>
      </c>
      <c r="J43" s="192"/>
      <c r="K43" s="77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950000000000003" customHeight="1" x14ac:dyDescent="0.25">
      <c r="A44" s="67" t="s">
        <v>52</v>
      </c>
      <c r="B44" s="68" t="s">
        <v>53</v>
      </c>
      <c r="C44" s="68" t="s">
        <v>54</v>
      </c>
      <c r="D44" s="68" t="s">
        <v>55</v>
      </c>
      <c r="E44" s="69" t="s">
        <v>56</v>
      </c>
      <c r="F44" s="69" t="s">
        <v>57</v>
      </c>
      <c r="G44" s="69" t="s">
        <v>90</v>
      </c>
      <c r="H44" s="69" t="s">
        <v>91</v>
      </c>
      <c r="I44" s="69" t="s">
        <v>60</v>
      </c>
      <c r="J44" s="70" t="s">
        <v>61</v>
      </c>
      <c r="K44" s="7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5.75" customHeight="1" x14ac:dyDescent="0.25">
      <c r="A45" s="74" t="s">
        <v>92</v>
      </c>
      <c r="B45" s="44" t="s">
        <v>93</v>
      </c>
      <c r="C45" s="45">
        <v>40986</v>
      </c>
      <c r="D45" s="118">
        <v>279398300.88999999</v>
      </c>
      <c r="E45" s="45">
        <v>11097</v>
      </c>
      <c r="F45" s="118">
        <v>90582367.200000003</v>
      </c>
      <c r="G45" s="111">
        <v>4216</v>
      </c>
      <c r="H45" s="46">
        <v>81470045.590000004</v>
      </c>
      <c r="I45" s="87">
        <f t="shared" ref="I45:J45" si="0">IF(G45&gt;0,G45/C45,0)</f>
        <v>0.10286439271946518</v>
      </c>
      <c r="J45" s="88">
        <f t="shared" si="0"/>
        <v>0.29159105596019719</v>
      </c>
      <c r="K45" s="8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0.75" customHeight="1" x14ac:dyDescent="0.25">
      <c r="A46" s="60"/>
      <c r="B46" s="2"/>
      <c r="C46" s="2"/>
      <c r="D46" s="2"/>
      <c r="E46" s="2"/>
      <c r="F46" s="2"/>
      <c r="G46" s="2"/>
      <c r="H46" s="2"/>
      <c r="I46" s="2"/>
      <c r="J46" s="61"/>
      <c r="K46" s="8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02" t="s">
        <v>65</v>
      </c>
      <c r="B47" s="127"/>
      <c r="C47" s="127"/>
      <c r="D47" s="127"/>
      <c r="E47" s="127"/>
      <c r="F47" s="127"/>
      <c r="G47" s="127"/>
      <c r="H47" s="127"/>
      <c r="I47" s="127"/>
      <c r="J47" s="186"/>
      <c r="K47" s="90"/>
      <c r="L47" s="3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" customHeight="1" x14ac:dyDescent="0.25">
      <c r="A48" s="60"/>
      <c r="B48" s="2"/>
      <c r="C48" s="2"/>
      <c r="D48" s="2"/>
      <c r="E48" s="2"/>
      <c r="F48" s="2"/>
      <c r="G48" s="2"/>
      <c r="H48" s="2"/>
      <c r="I48" s="2"/>
      <c r="J48" s="61"/>
      <c r="K48" s="8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95" t="s">
        <v>66</v>
      </c>
      <c r="B49" s="127"/>
      <c r="C49" s="127"/>
      <c r="D49" s="127"/>
      <c r="E49" s="127"/>
      <c r="F49" s="127"/>
      <c r="G49" s="127"/>
      <c r="H49" s="127"/>
      <c r="I49" s="127"/>
      <c r="J49" s="186"/>
      <c r="K49" s="8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" customHeight="1" x14ac:dyDescent="0.25">
      <c r="A50" s="60"/>
      <c r="B50" s="2"/>
      <c r="C50" s="2"/>
      <c r="D50" s="2"/>
      <c r="E50" s="2"/>
      <c r="F50" s="2"/>
      <c r="G50" s="2"/>
      <c r="H50" s="2"/>
      <c r="I50" s="2"/>
      <c r="J50" s="61"/>
      <c r="K50" s="8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0.5" customHeight="1" x14ac:dyDescent="0.25">
      <c r="A51" s="64" t="s">
        <v>67</v>
      </c>
      <c r="B51" s="138" t="s">
        <v>94</v>
      </c>
      <c r="C51" s="134"/>
      <c r="D51" s="134"/>
      <c r="E51" s="134"/>
      <c r="F51" s="134"/>
      <c r="G51" s="134"/>
      <c r="H51" s="134"/>
      <c r="I51" s="134"/>
      <c r="J51" s="188"/>
      <c r="K51" s="7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9.25" customHeight="1" x14ac:dyDescent="0.25">
      <c r="A52" s="64" t="s">
        <v>69</v>
      </c>
      <c r="B52" s="138" t="s">
        <v>95</v>
      </c>
      <c r="C52" s="134"/>
      <c r="D52" s="134"/>
      <c r="E52" s="134"/>
      <c r="F52" s="134"/>
      <c r="G52" s="134"/>
      <c r="H52" s="134"/>
      <c r="I52" s="134"/>
      <c r="J52" s="188"/>
      <c r="K52" s="7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51.6" customHeight="1" x14ac:dyDescent="0.25">
      <c r="A53" s="64" t="s">
        <v>71</v>
      </c>
      <c r="B53" s="219" t="s">
        <v>247</v>
      </c>
      <c r="C53" s="219"/>
      <c r="D53" s="219"/>
      <c r="E53" s="219"/>
      <c r="F53" s="219"/>
      <c r="G53" s="219"/>
      <c r="H53" s="219"/>
      <c r="I53" s="219"/>
      <c r="J53" s="220"/>
      <c r="K53" s="7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7" customHeight="1" x14ac:dyDescent="0.25">
      <c r="A54" s="64" t="s">
        <v>72</v>
      </c>
      <c r="B54" s="219" t="s">
        <v>248</v>
      </c>
      <c r="C54" s="219"/>
      <c r="D54" s="219"/>
      <c r="E54" s="219"/>
      <c r="F54" s="219"/>
      <c r="G54" s="219"/>
      <c r="H54" s="219"/>
      <c r="I54" s="219"/>
      <c r="J54" s="220"/>
      <c r="K54" s="7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" customHeight="1" x14ac:dyDescent="0.25">
      <c r="A55" s="60"/>
      <c r="B55" s="2"/>
      <c r="C55" s="2"/>
      <c r="D55" s="2"/>
      <c r="E55" s="2"/>
      <c r="F55" s="2"/>
      <c r="G55" s="2"/>
      <c r="H55" s="2"/>
      <c r="I55" s="2"/>
      <c r="J55" s="61"/>
      <c r="K55" s="8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02" t="s">
        <v>96</v>
      </c>
      <c r="B56" s="127"/>
      <c r="C56" s="127"/>
      <c r="D56" s="127"/>
      <c r="E56" s="127"/>
      <c r="F56" s="127"/>
      <c r="G56" s="127"/>
      <c r="H56" s="127"/>
      <c r="I56" s="127"/>
      <c r="J56" s="186"/>
      <c r="K56" s="7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" customHeight="1" x14ac:dyDescent="0.25">
      <c r="A57" s="60"/>
      <c r="B57" s="2"/>
      <c r="C57" s="2"/>
      <c r="D57" s="2"/>
      <c r="E57" s="2"/>
      <c r="F57" s="2"/>
      <c r="G57" s="2"/>
      <c r="H57" s="2"/>
      <c r="I57" s="2"/>
      <c r="J57" s="61"/>
      <c r="K57" s="8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16" t="s">
        <v>74</v>
      </c>
      <c r="B58" s="127"/>
      <c r="C58" s="127"/>
      <c r="D58" s="127"/>
      <c r="E58" s="127"/>
      <c r="F58" s="127"/>
      <c r="G58" s="127"/>
      <c r="H58" s="127"/>
      <c r="I58" s="127"/>
      <c r="J58" s="186"/>
      <c r="K58" s="8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" customHeight="1" x14ac:dyDescent="0.25">
      <c r="A59" s="60"/>
      <c r="B59" s="2"/>
      <c r="C59" s="2"/>
      <c r="D59" s="2"/>
      <c r="E59" s="2"/>
      <c r="F59" s="2"/>
      <c r="G59" s="2"/>
      <c r="H59" s="2"/>
      <c r="I59" s="2"/>
      <c r="J59" s="61"/>
      <c r="K59" s="8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 x14ac:dyDescent="0.25">
      <c r="A60" s="217"/>
      <c r="B60" s="144"/>
      <c r="C60" s="144"/>
      <c r="D60" s="144"/>
      <c r="E60" s="144"/>
      <c r="F60" s="144"/>
      <c r="G60" s="144"/>
      <c r="H60" s="144"/>
      <c r="I60" s="144"/>
      <c r="J60" s="218"/>
      <c r="K60" s="77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25">
      <c r="A61" s="133" t="s">
        <v>97</v>
      </c>
      <c r="B61" s="134"/>
      <c r="C61" s="134"/>
      <c r="D61" s="134"/>
      <c r="E61" s="134"/>
      <c r="F61" s="134"/>
      <c r="G61" s="134"/>
      <c r="H61" s="134"/>
      <c r="I61" s="134"/>
      <c r="J61" s="134"/>
      <c r="K61" s="77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7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</mergeCells>
  <pageMargins left="0.51181102362204722" right="0.70866141732283472" top="0.94488188976377963" bottom="0.74803149606299213" header="0" footer="0"/>
  <pageSetup scale="32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25">
      <c r="A5" s="226" t="s">
        <v>98</v>
      </c>
      <c r="B5" s="227"/>
      <c r="C5" s="227"/>
      <c r="D5" s="227"/>
      <c r="E5" s="227"/>
      <c r="F5" s="228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25">
      <c r="A7" s="91" t="s">
        <v>99</v>
      </c>
      <c r="B7" s="91" t="s">
        <v>100</v>
      </c>
      <c r="C7" s="91" t="s">
        <v>101</v>
      </c>
      <c r="D7" s="91" t="s">
        <v>102</v>
      </c>
      <c r="E7" s="91" t="s">
        <v>103</v>
      </c>
      <c r="F7" s="92" t="s">
        <v>104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3.75" customHeight="1" x14ac:dyDescent="0.25">
      <c r="A8" s="93">
        <v>0</v>
      </c>
      <c r="B8" s="94" t="s">
        <v>105</v>
      </c>
      <c r="C8" s="95" t="s">
        <v>106</v>
      </c>
      <c r="D8" s="96" t="s">
        <v>107</v>
      </c>
      <c r="E8" s="97" t="s">
        <v>108</v>
      </c>
      <c r="F8" s="97" t="s">
        <v>109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98"/>
      <c r="B1" s="99" t="s">
        <v>110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100">
        <v>1</v>
      </c>
      <c r="B2" s="101" t="s">
        <v>111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00">
        <v>2</v>
      </c>
      <c r="B3" s="101" t="s">
        <v>21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0">
        <v>3</v>
      </c>
      <c r="B4" s="101" t="s">
        <v>112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0">
        <v>4</v>
      </c>
      <c r="B5" s="101" t="s">
        <v>113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98"/>
      <c r="B7" s="102" t="s">
        <v>114</v>
      </c>
      <c r="C7" s="103"/>
      <c r="D7" s="10"/>
      <c r="E7" s="103" t="s">
        <v>115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x14ac:dyDescent="0.25">
      <c r="A8" s="100">
        <v>1.1000000000000001</v>
      </c>
      <c r="B8" s="101" t="s">
        <v>116</v>
      </c>
      <c r="C8" s="10"/>
      <c r="D8" s="10" t="s">
        <v>117</v>
      </c>
      <c r="E8" s="104" t="s">
        <v>118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x14ac:dyDescent="0.25">
      <c r="A9" s="100">
        <v>1.2</v>
      </c>
      <c r="B9" s="101" t="s">
        <v>119</v>
      </c>
      <c r="C9" s="10"/>
      <c r="D9" s="10" t="s">
        <v>120</v>
      </c>
      <c r="E9" s="104" t="s">
        <v>121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x14ac:dyDescent="0.25">
      <c r="A10" s="100">
        <v>1.3</v>
      </c>
      <c r="B10" s="101" t="s">
        <v>122</v>
      </c>
      <c r="C10" s="10"/>
      <c r="D10" s="10" t="s">
        <v>123</v>
      </c>
      <c r="E10" s="104" t="s">
        <v>124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x14ac:dyDescent="0.25">
      <c r="A11" s="100">
        <v>1.4</v>
      </c>
      <c r="B11" s="101" t="s">
        <v>125</v>
      </c>
      <c r="C11" s="10"/>
      <c r="D11" s="10" t="s">
        <v>126</v>
      </c>
      <c r="E11" s="104" t="s">
        <v>127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x14ac:dyDescent="0.25">
      <c r="A12" s="100">
        <v>2.1</v>
      </c>
      <c r="B12" s="101" t="s">
        <v>128</v>
      </c>
      <c r="C12" s="10"/>
      <c r="D12" s="10" t="s">
        <v>129</v>
      </c>
      <c r="E12" s="104" t="s">
        <v>130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x14ac:dyDescent="0.25">
      <c r="A13" s="100">
        <v>2.2000000000000002</v>
      </c>
      <c r="B13" s="101" t="s">
        <v>131</v>
      </c>
      <c r="C13" s="10"/>
      <c r="D13" s="10" t="s">
        <v>132</v>
      </c>
      <c r="E13" s="104" t="s">
        <v>133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0">
        <v>2.2999999999999998</v>
      </c>
      <c r="B14" s="101" t="s">
        <v>134</v>
      </c>
      <c r="C14" s="10"/>
      <c r="D14" s="10" t="s">
        <v>135</v>
      </c>
      <c r="E14" s="104" t="s">
        <v>136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0">
        <v>2.4</v>
      </c>
      <c r="B15" s="101" t="s">
        <v>137</v>
      </c>
      <c r="C15" s="10"/>
      <c r="D15" s="10" t="s">
        <v>138</v>
      </c>
      <c r="E15" s="104" t="s">
        <v>139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x14ac:dyDescent="0.25">
      <c r="A16" s="100">
        <v>2.5</v>
      </c>
      <c r="B16" s="101" t="s">
        <v>24</v>
      </c>
      <c r="C16" s="10"/>
      <c r="D16" s="10" t="s">
        <v>140</v>
      </c>
      <c r="E16" s="104" t="s">
        <v>141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0">
        <v>2.6</v>
      </c>
      <c r="B17" s="101" t="s">
        <v>142</v>
      </c>
      <c r="C17" s="10"/>
      <c r="D17" s="10" t="s">
        <v>143</v>
      </c>
      <c r="E17" s="104" t="s">
        <v>144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0">
        <v>2.7</v>
      </c>
      <c r="B18" s="101" t="s">
        <v>145</v>
      </c>
      <c r="C18" s="10"/>
      <c r="D18" s="10" t="s">
        <v>146</v>
      </c>
      <c r="E18" s="104" t="s">
        <v>147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52.5" customHeight="1" x14ac:dyDescent="0.25">
      <c r="A19" s="100">
        <v>3.1</v>
      </c>
      <c r="B19" s="101" t="s">
        <v>148</v>
      </c>
      <c r="C19" s="10"/>
      <c r="D19" s="10" t="s">
        <v>149</v>
      </c>
      <c r="E19" s="104" t="s">
        <v>150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0">
        <v>3.2</v>
      </c>
      <c r="B20" s="101" t="s">
        <v>151</v>
      </c>
      <c r="C20" s="10"/>
      <c r="D20" s="10" t="s">
        <v>152</v>
      </c>
      <c r="E20" s="104" t="s">
        <v>153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0">
        <v>3.3</v>
      </c>
      <c r="B21" s="101" t="s">
        <v>154</v>
      </c>
      <c r="C21" s="10"/>
      <c r="D21" s="10" t="s">
        <v>155</v>
      </c>
      <c r="E21" s="104" t="s">
        <v>156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0">
        <v>3.4</v>
      </c>
      <c r="B22" s="101" t="s">
        <v>157</v>
      </c>
      <c r="C22" s="10"/>
      <c r="D22" s="10" t="s">
        <v>158</v>
      </c>
      <c r="E22" s="104" t="s">
        <v>159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0">
        <v>3.5</v>
      </c>
      <c r="B23" s="101" t="s">
        <v>160</v>
      </c>
      <c r="C23" s="10"/>
      <c r="D23" s="10" t="s">
        <v>161</v>
      </c>
      <c r="E23" s="104" t="s">
        <v>162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0">
        <v>4.0999999999999996</v>
      </c>
      <c r="B24" s="101" t="s">
        <v>163</v>
      </c>
      <c r="C24" s="10"/>
      <c r="D24" s="10" t="s">
        <v>164</v>
      </c>
      <c r="E24" s="104" t="s">
        <v>165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0">
        <v>4.2</v>
      </c>
      <c r="B25" s="101" t="s">
        <v>166</v>
      </c>
      <c r="C25" s="10"/>
      <c r="D25" s="10" t="s">
        <v>167</v>
      </c>
      <c r="E25" s="104" t="s">
        <v>168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0">
        <v>4.3</v>
      </c>
      <c r="B26" s="101" t="s">
        <v>169</v>
      </c>
      <c r="C26" s="10"/>
      <c r="D26" s="10" t="s">
        <v>170</v>
      </c>
      <c r="E26" s="104" t="s">
        <v>171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 t="s">
        <v>172</v>
      </c>
      <c r="E27" s="104" t="s">
        <v>173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 t="s">
        <v>174</v>
      </c>
      <c r="E28" s="104" t="s">
        <v>175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 t="s">
        <v>176</v>
      </c>
      <c r="E29" s="104" t="s">
        <v>177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 t="s">
        <v>178</v>
      </c>
      <c r="E30" s="104" t="s">
        <v>179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 t="s">
        <v>180</v>
      </c>
      <c r="E31" s="104" t="s">
        <v>181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 t="s">
        <v>182</v>
      </c>
      <c r="E32" s="104" t="s">
        <v>183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ht="15.75" customHeight="1" x14ac:dyDescent="0.25">
      <c r="C33" s="10"/>
      <c r="D33" s="10" t="s">
        <v>184</v>
      </c>
      <c r="E33" s="104" t="s">
        <v>185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ht="15.75" customHeight="1" x14ac:dyDescent="0.25">
      <c r="C34" s="10"/>
      <c r="D34" s="10" t="s">
        <v>27</v>
      </c>
      <c r="E34" s="104" t="s">
        <v>28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ht="15.75" customHeight="1" x14ac:dyDescent="0.25">
      <c r="C35" s="10"/>
      <c r="D35" s="10" t="s">
        <v>186</v>
      </c>
      <c r="E35" s="104" t="s">
        <v>187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ht="15.75" customHeight="1" x14ac:dyDescent="0.25">
      <c r="C36" s="10"/>
      <c r="D36" s="10" t="s">
        <v>188</v>
      </c>
      <c r="E36" s="104" t="s">
        <v>189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ht="15.75" customHeight="1" x14ac:dyDescent="0.25">
      <c r="C37" s="10"/>
      <c r="D37" s="10" t="s">
        <v>190</v>
      </c>
      <c r="E37" s="104" t="s">
        <v>191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3:26" ht="15" customHeight="1" x14ac:dyDescent="0.25">
      <c r="C38" s="10"/>
      <c r="D38" s="10" t="s">
        <v>192</v>
      </c>
      <c r="E38" s="104" t="s">
        <v>193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3:26" ht="15.75" customHeight="1" x14ac:dyDescent="0.25">
      <c r="C39" s="10"/>
      <c r="D39" s="10" t="s">
        <v>194</v>
      </c>
      <c r="E39" s="104" t="s">
        <v>195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3:26" ht="15.75" customHeight="1" x14ac:dyDescent="0.25">
      <c r="C40" s="10"/>
      <c r="D40" s="10" t="s">
        <v>196</v>
      </c>
      <c r="E40" s="104" t="s">
        <v>197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3:26" ht="15.75" customHeight="1" x14ac:dyDescent="0.25">
      <c r="C41" s="10"/>
      <c r="D41" s="10" t="s">
        <v>198</v>
      </c>
      <c r="E41" s="104" t="s">
        <v>199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3:26" ht="15.75" customHeight="1" x14ac:dyDescent="0.25">
      <c r="C42" s="10"/>
      <c r="D42" s="10" t="s">
        <v>200</v>
      </c>
      <c r="E42" s="104" t="s">
        <v>201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3:26" ht="15" customHeight="1" x14ac:dyDescent="0.25">
      <c r="C43" s="10"/>
      <c r="D43" s="10" t="s">
        <v>202</v>
      </c>
      <c r="E43" s="104" t="s">
        <v>203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3:26" ht="15.75" customHeight="1" x14ac:dyDescent="0.25">
      <c r="C44" s="10"/>
      <c r="D44" s="10" t="s">
        <v>204</v>
      </c>
      <c r="E44" s="104" t="s">
        <v>205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3:26" ht="15.75" customHeight="1" x14ac:dyDescent="0.25">
      <c r="C45" s="10"/>
      <c r="D45" s="10" t="s">
        <v>206</v>
      </c>
      <c r="E45" s="104" t="s">
        <v>207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3:26" ht="15.75" customHeight="1" x14ac:dyDescent="0.25">
      <c r="C46" s="10"/>
      <c r="D46" s="10" t="s">
        <v>208</v>
      </c>
      <c r="E46" s="104" t="s">
        <v>209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3:26" ht="15.75" customHeight="1" x14ac:dyDescent="0.25">
      <c r="C47" s="10"/>
      <c r="D47" s="10" t="s">
        <v>210</v>
      </c>
      <c r="E47" s="104" t="s">
        <v>211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3:26" ht="15.75" customHeight="1" x14ac:dyDescent="0.25">
      <c r="C48" s="10"/>
      <c r="D48" s="10" t="s">
        <v>212</v>
      </c>
      <c r="E48" s="104" t="s">
        <v>213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3:26" ht="15.75" customHeight="1" x14ac:dyDescent="0.25">
      <c r="C49" s="10"/>
      <c r="D49" s="10" t="s">
        <v>214</v>
      </c>
      <c r="E49" s="104" t="s">
        <v>215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3:26" ht="15.75" customHeight="1" x14ac:dyDescent="0.25">
      <c r="C50" s="10"/>
      <c r="D50" s="10" t="s">
        <v>216</v>
      </c>
      <c r="E50" s="104" t="s">
        <v>217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3:26" ht="15.75" customHeight="1" x14ac:dyDescent="0.25">
      <c r="C51" s="10"/>
      <c r="D51" s="10" t="s">
        <v>218</v>
      </c>
      <c r="E51" s="104" t="s">
        <v>219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3:26" ht="15.75" customHeight="1" x14ac:dyDescent="0.25">
      <c r="C52" s="10"/>
      <c r="D52" s="10" t="s">
        <v>220</v>
      </c>
      <c r="E52" s="104" t="s">
        <v>221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3:26" ht="15" customHeight="1" x14ac:dyDescent="0.25">
      <c r="C53" s="10"/>
      <c r="D53" s="10" t="s">
        <v>222</v>
      </c>
      <c r="E53" s="104" t="s">
        <v>223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3:26" ht="15.75" customHeight="1" x14ac:dyDescent="0.25">
      <c r="C54" s="10"/>
      <c r="D54" s="10" t="s">
        <v>224</v>
      </c>
      <c r="E54" s="104" t="s">
        <v>225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3:26" ht="15.75" customHeight="1" x14ac:dyDescent="0.25">
      <c r="C55" s="10"/>
      <c r="D55" s="10" t="s">
        <v>226</v>
      </c>
      <c r="E55" s="104" t="s">
        <v>227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3:26" ht="15.75" customHeight="1" x14ac:dyDescent="0.25">
      <c r="C56" s="10"/>
      <c r="D56" s="10" t="s">
        <v>228</v>
      </c>
      <c r="E56" s="104" t="s">
        <v>229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3:26" ht="15.75" customHeight="1" x14ac:dyDescent="0.25">
      <c r="C57" s="10"/>
      <c r="D57" s="10" t="s">
        <v>230</v>
      </c>
      <c r="E57" s="104" t="s">
        <v>231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3:26" ht="15.75" customHeight="1" x14ac:dyDescent="0.25">
      <c r="C58" s="10"/>
      <c r="D58" s="10" t="s">
        <v>232</v>
      </c>
      <c r="E58" s="104" t="s">
        <v>233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3:26" ht="15.75" customHeight="1" x14ac:dyDescent="0.25">
      <c r="C59" s="10"/>
      <c r="D59" s="10" t="s">
        <v>234</v>
      </c>
      <c r="E59" s="104" t="s">
        <v>235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3:26" ht="15.75" customHeight="1" x14ac:dyDescent="0.25">
      <c r="C60" s="10"/>
      <c r="D60" s="10" t="s">
        <v>236</v>
      </c>
      <c r="E60" s="104" t="s">
        <v>237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3:26" ht="15.75" customHeight="1" x14ac:dyDescent="0.25">
      <c r="C61" s="10"/>
      <c r="D61" s="10" t="s">
        <v>238</v>
      </c>
      <c r="E61" s="104" t="s">
        <v>239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3:26" ht="15.75" customHeight="1" x14ac:dyDescent="0.25">
      <c r="C62" s="10"/>
      <c r="D62" s="10" t="s">
        <v>240</v>
      </c>
      <c r="E62" s="104" t="s">
        <v>241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3:26" ht="15.75" customHeight="1" x14ac:dyDescent="0.25">
      <c r="C63" s="10"/>
      <c r="D63" s="10" t="s">
        <v>242</v>
      </c>
      <c r="E63" s="104" t="s">
        <v>243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3:26" ht="15.75" customHeight="1" x14ac:dyDescent="0.25">
      <c r="C64" s="10"/>
      <c r="D64" s="10" t="s">
        <v>244</v>
      </c>
      <c r="E64" s="104" t="s">
        <v>245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3:26" ht="15.75" customHeight="1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3:26" ht="15.75" customHeight="1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3:26" ht="15.75" customHeigh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3:26" ht="15.75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3:26" ht="15.75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3:26" ht="15.75" customHeight="1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3:26" ht="15.75" customHeigh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3:26" ht="15.75" customHeight="1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3:26" ht="15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3:26" ht="15.7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3:26" ht="15.75" customHeigh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3:26" ht="15.75" customHeight="1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3:26" ht="15.75" customHeight="1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3:26" ht="15.75" customHeight="1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3:26" ht="15.75" customHeigh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3:26" ht="15.75" customHeight="1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Programa 11</vt:lpstr>
      <vt:lpstr>Programa 12</vt:lpstr>
      <vt:lpstr>Programa 13</vt:lpstr>
      <vt:lpstr>Historial de Cambios</vt:lpstr>
      <vt:lpstr>Validacion datos</vt:lpstr>
      <vt:lpstr>'Programa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Elizabeth Castro Acosta</cp:lastModifiedBy>
  <cp:lastPrinted>2024-01-16T14:21:19Z</cp:lastPrinted>
  <dcterms:created xsi:type="dcterms:W3CDTF">2018-02-28T12:31:13Z</dcterms:created>
  <dcterms:modified xsi:type="dcterms:W3CDTF">2024-01-16T14:27:24Z</dcterms:modified>
</cp:coreProperties>
</file>